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29522E8-F5EA-4E14-B547-DA9FEC36946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" sheetId="2" r:id="rId1"/>
    <sheet name="Cleaned_Data" sheetId="1" r:id="rId2"/>
    <sheet name="Analysis" sheetId="3" r:id="rId3"/>
  </sheets>
  <calcPr calcId="191029"/>
  <pivotCaches>
    <pivotCache cacheId="37" r:id="rId4"/>
    <pivotCache cacheId="51" r:id="rId5"/>
    <pivotCache cacheId="5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034" i="1"/>
  <c r="AL2035" i="1"/>
  <c r="AL2036" i="1"/>
  <c r="AL2037" i="1"/>
  <c r="AL2038" i="1"/>
  <c r="AL2039" i="1"/>
  <c r="AL2040" i="1"/>
  <c r="AL2041" i="1"/>
  <c r="AL2042" i="1"/>
  <c r="AL2043" i="1"/>
  <c r="AL2044" i="1"/>
  <c r="AL2045" i="1"/>
  <c r="AL2046" i="1"/>
  <c r="AL2047" i="1"/>
  <c r="AL2048" i="1"/>
  <c r="AL2049" i="1"/>
  <c r="AL2050" i="1"/>
  <c r="AL2051" i="1"/>
  <c r="AL2052" i="1"/>
  <c r="AL2053" i="1"/>
  <c r="AL2054" i="1"/>
  <c r="AL2055" i="1"/>
  <c r="AL2056" i="1"/>
  <c r="AL2057" i="1"/>
  <c r="AL2058" i="1"/>
  <c r="AL2059" i="1"/>
  <c r="AL2060" i="1"/>
  <c r="AL2061" i="1"/>
  <c r="AL2062" i="1"/>
  <c r="AL2063" i="1"/>
  <c r="AL2064" i="1"/>
  <c r="AL2065" i="1"/>
  <c r="AL2066" i="1"/>
  <c r="AL2067" i="1"/>
  <c r="AL2068" i="1"/>
  <c r="AL2069" i="1"/>
  <c r="AL2070" i="1"/>
  <c r="AL2071" i="1"/>
  <c r="AL2072" i="1"/>
  <c r="AL2073" i="1"/>
  <c r="AL2074" i="1"/>
  <c r="AL2075" i="1"/>
  <c r="AL2076" i="1"/>
  <c r="AL2077" i="1"/>
  <c r="AL2078" i="1"/>
  <c r="AL2079" i="1"/>
  <c r="AL2080" i="1"/>
  <c r="AL2081" i="1"/>
  <c r="AL2082" i="1"/>
  <c r="AL2083" i="1"/>
  <c r="AL2084" i="1"/>
  <c r="AL2085" i="1"/>
  <c r="AL2086" i="1"/>
  <c r="AL2087" i="1"/>
  <c r="AL2088" i="1"/>
  <c r="AL2089" i="1"/>
  <c r="AL2090" i="1"/>
  <c r="AL2091" i="1"/>
  <c r="AL2092" i="1"/>
  <c r="AL2093" i="1"/>
  <c r="AL2094" i="1"/>
  <c r="AL2095" i="1"/>
  <c r="AL2096" i="1"/>
  <c r="AL2097" i="1"/>
  <c r="AL2098" i="1"/>
  <c r="AL2099" i="1"/>
  <c r="AL2100" i="1"/>
  <c r="AL2101" i="1"/>
  <c r="AL2102" i="1"/>
  <c r="AL2103" i="1"/>
  <c r="AL2104" i="1"/>
  <c r="AL2105" i="1"/>
  <c r="AL2106" i="1"/>
  <c r="AL2107" i="1"/>
  <c r="AL2108" i="1"/>
  <c r="AL2109" i="1"/>
  <c r="AL2110" i="1"/>
  <c r="AL2111" i="1"/>
  <c r="AL2112" i="1"/>
  <c r="AL2113" i="1"/>
  <c r="AL2114" i="1"/>
  <c r="AL2115" i="1"/>
  <c r="AL2116" i="1"/>
  <c r="AL2117" i="1"/>
  <c r="AL2118" i="1"/>
  <c r="AL2119" i="1"/>
  <c r="AL2120" i="1"/>
  <c r="AL2121" i="1"/>
  <c r="AL2122" i="1"/>
  <c r="AL2123" i="1"/>
  <c r="AL2124" i="1"/>
  <c r="AL2125" i="1"/>
  <c r="AL2126" i="1"/>
  <c r="AL2127" i="1"/>
  <c r="AL2128" i="1"/>
  <c r="AL2129" i="1"/>
  <c r="AL2130" i="1"/>
  <c r="AL2131" i="1"/>
  <c r="AL2132" i="1"/>
  <c r="AL2133" i="1"/>
  <c r="AL2134" i="1"/>
  <c r="AL2135" i="1"/>
  <c r="AL2136" i="1"/>
  <c r="AL2137" i="1"/>
  <c r="AL2138" i="1"/>
  <c r="AL2139" i="1"/>
  <c r="AL2140" i="1"/>
  <c r="AL2141" i="1"/>
  <c r="AL2142" i="1"/>
  <c r="AL2143" i="1"/>
  <c r="AL2144" i="1"/>
  <c r="AL2145" i="1"/>
  <c r="AL2146" i="1"/>
  <c r="AL2147" i="1"/>
  <c r="AL2148" i="1"/>
  <c r="AL2149" i="1"/>
  <c r="AL2150" i="1"/>
  <c r="AL2151" i="1"/>
  <c r="AL2152" i="1"/>
  <c r="AL2153" i="1"/>
  <c r="AL2154" i="1"/>
  <c r="AL2155" i="1"/>
  <c r="AL2156" i="1"/>
  <c r="AL2157" i="1"/>
  <c r="AL2158" i="1"/>
  <c r="AL2159" i="1"/>
  <c r="AL2160" i="1"/>
  <c r="AL2161" i="1"/>
  <c r="AL2162" i="1"/>
  <c r="AL2163" i="1"/>
  <c r="AL2164" i="1"/>
  <c r="AL2165" i="1"/>
  <c r="AL2166" i="1"/>
  <c r="AL2167" i="1"/>
  <c r="AL2168" i="1"/>
  <c r="AL2169" i="1"/>
  <c r="AL2170" i="1"/>
  <c r="AL2171" i="1"/>
  <c r="AL2172" i="1"/>
  <c r="AL2173" i="1"/>
  <c r="AL2174" i="1"/>
  <c r="AL2175" i="1"/>
  <c r="AL2176" i="1"/>
  <c r="AL2177" i="1"/>
  <c r="AL2178" i="1"/>
  <c r="AL2179" i="1"/>
  <c r="AL2180" i="1"/>
  <c r="AL2181" i="1"/>
  <c r="AL2182" i="1"/>
  <c r="AL2183" i="1"/>
  <c r="AL2184" i="1"/>
  <c r="AL2185" i="1"/>
  <c r="AL2186" i="1"/>
  <c r="AL2187" i="1"/>
  <c r="AL2188" i="1"/>
  <c r="AL2189" i="1"/>
  <c r="AL2190" i="1"/>
  <c r="AL2191" i="1"/>
  <c r="AL2192" i="1"/>
  <c r="AL2193" i="1"/>
  <c r="AL2194" i="1"/>
  <c r="AL2195" i="1"/>
  <c r="AL2196" i="1"/>
  <c r="AL2197" i="1"/>
  <c r="AL2198" i="1"/>
  <c r="AL2199" i="1"/>
  <c r="AL2200" i="1"/>
  <c r="AL2201" i="1"/>
  <c r="AL2202" i="1"/>
  <c r="AL2203" i="1"/>
  <c r="AL2204" i="1"/>
  <c r="AL2205" i="1"/>
  <c r="AL2206" i="1"/>
  <c r="AL2207" i="1"/>
  <c r="AL2208" i="1"/>
  <c r="AL2209" i="1"/>
  <c r="AL2210" i="1"/>
  <c r="AL2211" i="1"/>
  <c r="AL2212" i="1"/>
  <c r="AL2213" i="1"/>
  <c r="AL2214" i="1"/>
  <c r="AL2215" i="1"/>
  <c r="AL2216" i="1"/>
  <c r="AL2217" i="1"/>
  <c r="AL2218" i="1"/>
  <c r="AL2219" i="1"/>
  <c r="AL2220" i="1"/>
  <c r="AL2221" i="1"/>
  <c r="AL2222" i="1"/>
  <c r="AL2223" i="1"/>
  <c r="AL2224" i="1"/>
  <c r="AL2225" i="1"/>
  <c r="AL2226" i="1"/>
  <c r="AL2227" i="1"/>
  <c r="AL2228" i="1"/>
  <c r="AL2229" i="1"/>
  <c r="AL2230" i="1"/>
  <c r="AL2231" i="1"/>
  <c r="AL2232" i="1"/>
  <c r="AL2233" i="1"/>
  <c r="AL2234" i="1"/>
  <c r="AL2235" i="1"/>
  <c r="AL2236" i="1"/>
  <c r="AL2237" i="1"/>
  <c r="AL2238" i="1"/>
  <c r="AL2239" i="1"/>
  <c r="AL2240" i="1"/>
  <c r="AL2241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I3" i="1"/>
  <c r="AJ3" i="1" s="1"/>
  <c r="AI4" i="1"/>
  <c r="AJ4" i="1" s="1"/>
  <c r="AI5" i="1"/>
  <c r="AJ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46" i="1"/>
  <c r="AJ46" i="1" s="1"/>
  <c r="AI47" i="1"/>
  <c r="AJ47" i="1" s="1"/>
  <c r="AI48" i="1"/>
  <c r="AJ48" i="1" s="1"/>
  <c r="AI49" i="1"/>
  <c r="AJ49" i="1" s="1"/>
  <c r="AI50" i="1"/>
  <c r="AJ50" i="1" s="1"/>
  <c r="AI51" i="1"/>
  <c r="AJ51" i="1" s="1"/>
  <c r="AI52" i="1"/>
  <c r="AJ52" i="1" s="1"/>
  <c r="AI53" i="1"/>
  <c r="AJ53" i="1" s="1"/>
  <c r="AI54" i="1"/>
  <c r="AJ54" i="1" s="1"/>
  <c r="AI55" i="1"/>
  <c r="AJ55" i="1" s="1"/>
  <c r="AI56" i="1"/>
  <c r="AJ56" i="1" s="1"/>
  <c r="AI57" i="1"/>
  <c r="AJ57" i="1" s="1"/>
  <c r="AI58" i="1"/>
  <c r="AJ58" i="1" s="1"/>
  <c r="AI59" i="1"/>
  <c r="AJ59" i="1" s="1"/>
  <c r="AI60" i="1"/>
  <c r="AJ60" i="1" s="1"/>
  <c r="AI61" i="1"/>
  <c r="AJ61" i="1" s="1"/>
  <c r="AI62" i="1"/>
  <c r="AJ62" i="1" s="1"/>
  <c r="AI63" i="1"/>
  <c r="AJ63" i="1" s="1"/>
  <c r="AI64" i="1"/>
  <c r="AJ64" i="1" s="1"/>
  <c r="AI65" i="1"/>
  <c r="AJ65" i="1" s="1"/>
  <c r="AI66" i="1"/>
  <c r="AJ66" i="1" s="1"/>
  <c r="AI67" i="1"/>
  <c r="AJ67" i="1" s="1"/>
  <c r="AI68" i="1"/>
  <c r="AJ68" i="1" s="1"/>
  <c r="AI69" i="1"/>
  <c r="AJ69" i="1" s="1"/>
  <c r="AI70" i="1"/>
  <c r="AJ70" i="1" s="1"/>
  <c r="AI71" i="1"/>
  <c r="AJ71" i="1" s="1"/>
  <c r="AI72" i="1"/>
  <c r="AJ72" i="1" s="1"/>
  <c r="AI73" i="1"/>
  <c r="AJ73" i="1" s="1"/>
  <c r="AI74" i="1"/>
  <c r="AJ74" i="1" s="1"/>
  <c r="AI75" i="1"/>
  <c r="AJ75" i="1" s="1"/>
  <c r="AI76" i="1"/>
  <c r="AJ76" i="1" s="1"/>
  <c r="AI77" i="1"/>
  <c r="AJ77" i="1" s="1"/>
  <c r="AI78" i="1"/>
  <c r="AJ78" i="1" s="1"/>
  <c r="AI79" i="1"/>
  <c r="AJ79" i="1" s="1"/>
  <c r="AI80" i="1"/>
  <c r="AJ80" i="1" s="1"/>
  <c r="AI81" i="1"/>
  <c r="AJ81" i="1" s="1"/>
  <c r="AI82" i="1"/>
  <c r="AJ82" i="1" s="1"/>
  <c r="AI83" i="1"/>
  <c r="AJ83" i="1" s="1"/>
  <c r="AI84" i="1"/>
  <c r="AJ84" i="1" s="1"/>
  <c r="AI85" i="1"/>
  <c r="AJ85" i="1" s="1"/>
  <c r="AI86" i="1"/>
  <c r="AJ86" i="1" s="1"/>
  <c r="AI87" i="1"/>
  <c r="AJ87" i="1" s="1"/>
  <c r="AI88" i="1"/>
  <c r="AJ88" i="1" s="1"/>
  <c r="AI89" i="1"/>
  <c r="AJ89" i="1" s="1"/>
  <c r="AI90" i="1"/>
  <c r="AJ90" i="1" s="1"/>
  <c r="AI91" i="1"/>
  <c r="AJ91" i="1" s="1"/>
  <c r="AI92" i="1"/>
  <c r="AJ92" i="1" s="1"/>
  <c r="AI93" i="1"/>
  <c r="AJ93" i="1" s="1"/>
  <c r="AI94" i="1"/>
  <c r="AJ94" i="1" s="1"/>
  <c r="AI95" i="1"/>
  <c r="AJ95" i="1" s="1"/>
  <c r="AI96" i="1"/>
  <c r="AJ96" i="1" s="1"/>
  <c r="AI97" i="1"/>
  <c r="AJ97" i="1" s="1"/>
  <c r="AI98" i="1"/>
  <c r="AJ98" i="1" s="1"/>
  <c r="AI99" i="1"/>
  <c r="AJ99" i="1" s="1"/>
  <c r="AI100" i="1"/>
  <c r="AJ100" i="1" s="1"/>
  <c r="AI101" i="1"/>
  <c r="AJ101" i="1" s="1"/>
  <c r="AI102" i="1"/>
  <c r="AJ102" i="1" s="1"/>
  <c r="AI103" i="1"/>
  <c r="AJ103" i="1" s="1"/>
  <c r="AI104" i="1"/>
  <c r="AJ104" i="1" s="1"/>
  <c r="AI105" i="1"/>
  <c r="AJ105" i="1" s="1"/>
  <c r="AI106" i="1"/>
  <c r="AJ106" i="1" s="1"/>
  <c r="AI107" i="1"/>
  <c r="AJ107" i="1" s="1"/>
  <c r="AI108" i="1"/>
  <c r="AJ108" i="1" s="1"/>
  <c r="AI109" i="1"/>
  <c r="AJ109" i="1" s="1"/>
  <c r="AI110" i="1"/>
  <c r="AJ110" i="1" s="1"/>
  <c r="AI111" i="1"/>
  <c r="AJ111" i="1" s="1"/>
  <c r="AI112" i="1"/>
  <c r="AJ112" i="1" s="1"/>
  <c r="AI113" i="1"/>
  <c r="AJ113" i="1" s="1"/>
  <c r="AI114" i="1"/>
  <c r="AJ114" i="1" s="1"/>
  <c r="AI115" i="1"/>
  <c r="AJ115" i="1" s="1"/>
  <c r="AI116" i="1"/>
  <c r="AJ116" i="1" s="1"/>
  <c r="AI117" i="1"/>
  <c r="AJ117" i="1" s="1"/>
  <c r="AI118" i="1"/>
  <c r="AJ118" i="1" s="1"/>
  <c r="AI119" i="1"/>
  <c r="AJ119" i="1" s="1"/>
  <c r="AI120" i="1"/>
  <c r="AJ120" i="1" s="1"/>
  <c r="AI121" i="1"/>
  <c r="AJ121" i="1" s="1"/>
  <c r="AI122" i="1"/>
  <c r="AJ122" i="1" s="1"/>
  <c r="AI123" i="1"/>
  <c r="AJ123" i="1" s="1"/>
  <c r="AI124" i="1"/>
  <c r="AJ124" i="1" s="1"/>
  <c r="AI125" i="1"/>
  <c r="AJ125" i="1" s="1"/>
  <c r="AI126" i="1"/>
  <c r="AJ126" i="1" s="1"/>
  <c r="AI127" i="1"/>
  <c r="AJ127" i="1" s="1"/>
  <c r="AI128" i="1"/>
  <c r="AJ128" i="1" s="1"/>
  <c r="AI129" i="1"/>
  <c r="AJ129" i="1" s="1"/>
  <c r="AI130" i="1"/>
  <c r="AJ130" i="1" s="1"/>
  <c r="AI131" i="1"/>
  <c r="AJ131" i="1" s="1"/>
  <c r="AI132" i="1"/>
  <c r="AJ132" i="1" s="1"/>
  <c r="AI133" i="1"/>
  <c r="AJ133" i="1" s="1"/>
  <c r="AI134" i="1"/>
  <c r="AJ134" i="1" s="1"/>
  <c r="AI135" i="1"/>
  <c r="AJ135" i="1" s="1"/>
  <c r="AI136" i="1"/>
  <c r="AJ136" i="1" s="1"/>
  <c r="AI137" i="1"/>
  <c r="AJ137" i="1" s="1"/>
  <c r="AI138" i="1"/>
  <c r="AJ138" i="1" s="1"/>
  <c r="AI139" i="1"/>
  <c r="AJ139" i="1" s="1"/>
  <c r="AI140" i="1"/>
  <c r="AJ140" i="1" s="1"/>
  <c r="AI141" i="1"/>
  <c r="AJ141" i="1" s="1"/>
  <c r="AI142" i="1"/>
  <c r="AJ142" i="1" s="1"/>
  <c r="AI143" i="1"/>
  <c r="AJ143" i="1" s="1"/>
  <c r="AI144" i="1"/>
  <c r="AJ144" i="1" s="1"/>
  <c r="AI145" i="1"/>
  <c r="AJ145" i="1" s="1"/>
  <c r="AI146" i="1"/>
  <c r="AJ146" i="1" s="1"/>
  <c r="AI147" i="1"/>
  <c r="AJ147" i="1" s="1"/>
  <c r="AI148" i="1"/>
  <c r="AJ148" i="1" s="1"/>
  <c r="AI149" i="1"/>
  <c r="AJ149" i="1" s="1"/>
  <c r="AI150" i="1"/>
  <c r="AJ150" i="1" s="1"/>
  <c r="AI151" i="1"/>
  <c r="AJ151" i="1" s="1"/>
  <c r="AI152" i="1"/>
  <c r="AJ152" i="1" s="1"/>
  <c r="AI153" i="1"/>
  <c r="AJ153" i="1" s="1"/>
  <c r="AI154" i="1"/>
  <c r="AJ154" i="1" s="1"/>
  <c r="AI155" i="1"/>
  <c r="AJ155" i="1" s="1"/>
  <c r="AI156" i="1"/>
  <c r="AJ156" i="1" s="1"/>
  <c r="AI157" i="1"/>
  <c r="AJ157" i="1" s="1"/>
  <c r="AI158" i="1"/>
  <c r="AJ158" i="1" s="1"/>
  <c r="AI159" i="1"/>
  <c r="AJ159" i="1" s="1"/>
  <c r="AI160" i="1"/>
  <c r="AJ160" i="1" s="1"/>
  <c r="AI161" i="1"/>
  <c r="AJ161" i="1" s="1"/>
  <c r="AI162" i="1"/>
  <c r="AJ162" i="1" s="1"/>
  <c r="AI163" i="1"/>
  <c r="AJ163" i="1" s="1"/>
  <c r="AI164" i="1"/>
  <c r="AJ164" i="1" s="1"/>
  <c r="AI165" i="1"/>
  <c r="AJ165" i="1" s="1"/>
  <c r="AI166" i="1"/>
  <c r="AJ166" i="1" s="1"/>
  <c r="AI167" i="1"/>
  <c r="AJ167" i="1" s="1"/>
  <c r="AI168" i="1"/>
  <c r="AJ168" i="1" s="1"/>
  <c r="AI169" i="1"/>
  <c r="AJ169" i="1" s="1"/>
  <c r="AI170" i="1"/>
  <c r="AJ170" i="1" s="1"/>
  <c r="AI171" i="1"/>
  <c r="AJ171" i="1" s="1"/>
  <c r="AI172" i="1"/>
  <c r="AJ172" i="1" s="1"/>
  <c r="AI173" i="1"/>
  <c r="AJ173" i="1" s="1"/>
  <c r="AI174" i="1"/>
  <c r="AJ174" i="1" s="1"/>
  <c r="AI175" i="1"/>
  <c r="AJ175" i="1" s="1"/>
  <c r="AI176" i="1"/>
  <c r="AJ176" i="1" s="1"/>
  <c r="AI177" i="1"/>
  <c r="AJ177" i="1" s="1"/>
  <c r="AI178" i="1"/>
  <c r="AJ178" i="1" s="1"/>
  <c r="AI179" i="1"/>
  <c r="AJ179" i="1" s="1"/>
  <c r="AI180" i="1"/>
  <c r="AJ180" i="1" s="1"/>
  <c r="AI181" i="1"/>
  <c r="AJ181" i="1" s="1"/>
  <c r="AI182" i="1"/>
  <c r="AJ182" i="1" s="1"/>
  <c r="AI183" i="1"/>
  <c r="AJ183" i="1" s="1"/>
  <c r="AI184" i="1"/>
  <c r="AJ184" i="1" s="1"/>
  <c r="AI185" i="1"/>
  <c r="AJ185" i="1" s="1"/>
  <c r="AI186" i="1"/>
  <c r="AJ186" i="1" s="1"/>
  <c r="AI187" i="1"/>
  <c r="AJ187" i="1" s="1"/>
  <c r="AI188" i="1"/>
  <c r="AJ188" i="1" s="1"/>
  <c r="AI189" i="1"/>
  <c r="AJ189" i="1" s="1"/>
  <c r="AI190" i="1"/>
  <c r="AJ190" i="1" s="1"/>
  <c r="AI191" i="1"/>
  <c r="AJ191" i="1" s="1"/>
  <c r="AI192" i="1"/>
  <c r="AJ192" i="1" s="1"/>
  <c r="AI193" i="1"/>
  <c r="AJ193" i="1" s="1"/>
  <c r="AI194" i="1"/>
  <c r="AJ194" i="1" s="1"/>
  <c r="AI195" i="1"/>
  <c r="AJ195" i="1" s="1"/>
  <c r="AI196" i="1"/>
  <c r="AJ196" i="1" s="1"/>
  <c r="AI197" i="1"/>
  <c r="AJ197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3" i="1"/>
  <c r="AJ203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210" i="1"/>
  <c r="AJ210" i="1" s="1"/>
  <c r="AI211" i="1"/>
  <c r="AJ211" i="1" s="1"/>
  <c r="AI212" i="1"/>
  <c r="AJ212" i="1" s="1"/>
  <c r="AI213" i="1"/>
  <c r="AJ213" i="1" s="1"/>
  <c r="AI214" i="1"/>
  <c r="AJ214" i="1" s="1"/>
  <c r="AI215" i="1"/>
  <c r="AJ215" i="1" s="1"/>
  <c r="AI216" i="1"/>
  <c r="AJ216" i="1" s="1"/>
  <c r="AI217" i="1"/>
  <c r="AJ217" i="1" s="1"/>
  <c r="AI218" i="1"/>
  <c r="AJ218" i="1" s="1"/>
  <c r="AI219" i="1"/>
  <c r="AJ219" i="1" s="1"/>
  <c r="AI220" i="1"/>
  <c r="AJ220" i="1" s="1"/>
  <c r="AI221" i="1"/>
  <c r="AJ221" i="1" s="1"/>
  <c r="AI222" i="1"/>
  <c r="AJ222" i="1" s="1"/>
  <c r="AI223" i="1"/>
  <c r="AJ223" i="1" s="1"/>
  <c r="AI224" i="1"/>
  <c r="AJ224" i="1" s="1"/>
  <c r="AI225" i="1"/>
  <c r="AJ225" i="1" s="1"/>
  <c r="AI226" i="1"/>
  <c r="AJ226" i="1" s="1"/>
  <c r="AI227" i="1"/>
  <c r="AJ227" i="1" s="1"/>
  <c r="AI228" i="1"/>
  <c r="AJ228" i="1" s="1"/>
  <c r="AI229" i="1"/>
  <c r="AJ229" i="1" s="1"/>
  <c r="AI230" i="1"/>
  <c r="AJ230" i="1" s="1"/>
  <c r="AI231" i="1"/>
  <c r="AJ231" i="1" s="1"/>
  <c r="AI232" i="1"/>
  <c r="AJ232" i="1" s="1"/>
  <c r="AI233" i="1"/>
  <c r="AJ233" i="1" s="1"/>
  <c r="AI234" i="1"/>
  <c r="AJ234" i="1" s="1"/>
  <c r="AI235" i="1"/>
  <c r="AJ235" i="1" s="1"/>
  <c r="AI236" i="1"/>
  <c r="AJ236" i="1" s="1"/>
  <c r="AI237" i="1"/>
  <c r="AJ237" i="1" s="1"/>
  <c r="AI238" i="1"/>
  <c r="AJ238" i="1" s="1"/>
  <c r="AI239" i="1"/>
  <c r="AJ239" i="1" s="1"/>
  <c r="AI240" i="1"/>
  <c r="AJ240" i="1" s="1"/>
  <c r="AI241" i="1"/>
  <c r="AJ241" i="1" s="1"/>
  <c r="AI242" i="1"/>
  <c r="AJ242" i="1" s="1"/>
  <c r="AI243" i="1"/>
  <c r="AJ243" i="1" s="1"/>
  <c r="AI244" i="1"/>
  <c r="AJ244" i="1" s="1"/>
  <c r="AI245" i="1"/>
  <c r="AJ245" i="1" s="1"/>
  <c r="AI246" i="1"/>
  <c r="AJ246" i="1" s="1"/>
  <c r="AI247" i="1"/>
  <c r="AJ247" i="1" s="1"/>
  <c r="AI248" i="1"/>
  <c r="AJ248" i="1" s="1"/>
  <c r="AI249" i="1"/>
  <c r="AJ249" i="1" s="1"/>
  <c r="AI250" i="1"/>
  <c r="AJ250" i="1" s="1"/>
  <c r="AI251" i="1"/>
  <c r="AJ251" i="1" s="1"/>
  <c r="AI252" i="1"/>
  <c r="AJ252" i="1" s="1"/>
  <c r="AI253" i="1"/>
  <c r="AJ253" i="1" s="1"/>
  <c r="AI254" i="1"/>
  <c r="AJ254" i="1" s="1"/>
  <c r="AI255" i="1"/>
  <c r="AJ255" i="1" s="1"/>
  <c r="AI256" i="1"/>
  <c r="AJ256" i="1" s="1"/>
  <c r="AI257" i="1"/>
  <c r="AJ257" i="1" s="1"/>
  <c r="AI258" i="1"/>
  <c r="AJ258" i="1" s="1"/>
  <c r="AI259" i="1"/>
  <c r="AJ259" i="1" s="1"/>
  <c r="AI260" i="1"/>
  <c r="AJ260" i="1" s="1"/>
  <c r="AI261" i="1"/>
  <c r="AJ261" i="1" s="1"/>
  <c r="AI262" i="1"/>
  <c r="AJ262" i="1" s="1"/>
  <c r="AI263" i="1"/>
  <c r="AJ263" i="1" s="1"/>
  <c r="AI264" i="1"/>
  <c r="AJ264" i="1" s="1"/>
  <c r="AI265" i="1"/>
  <c r="AJ265" i="1" s="1"/>
  <c r="AI266" i="1"/>
  <c r="AJ266" i="1" s="1"/>
  <c r="AI267" i="1"/>
  <c r="AJ267" i="1" s="1"/>
  <c r="AI268" i="1"/>
  <c r="AJ268" i="1" s="1"/>
  <c r="AI269" i="1"/>
  <c r="AJ269" i="1" s="1"/>
  <c r="AI270" i="1"/>
  <c r="AJ270" i="1" s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J277" i="1" s="1"/>
  <c r="AI278" i="1"/>
  <c r="AJ278" i="1" s="1"/>
  <c r="AI279" i="1"/>
  <c r="AJ279" i="1" s="1"/>
  <c r="AI280" i="1"/>
  <c r="AJ280" i="1" s="1"/>
  <c r="AI281" i="1"/>
  <c r="AJ281" i="1" s="1"/>
  <c r="AI282" i="1"/>
  <c r="AJ282" i="1" s="1"/>
  <c r="AI283" i="1"/>
  <c r="AJ283" i="1" s="1"/>
  <c r="AI284" i="1"/>
  <c r="AJ284" i="1" s="1"/>
  <c r="AI285" i="1"/>
  <c r="AJ285" i="1" s="1"/>
  <c r="AI286" i="1"/>
  <c r="AJ286" i="1" s="1"/>
  <c r="AI287" i="1"/>
  <c r="AJ287" i="1" s="1"/>
  <c r="AI288" i="1"/>
  <c r="AJ288" i="1" s="1"/>
  <c r="AI289" i="1"/>
  <c r="AJ289" i="1" s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J298" i="1" s="1"/>
  <c r="AI299" i="1"/>
  <c r="AJ299" i="1" s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J305" i="1" s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J315" i="1" s="1"/>
  <c r="AI316" i="1"/>
  <c r="AJ316" i="1" s="1"/>
  <c r="AI317" i="1"/>
  <c r="AJ317" i="1" s="1"/>
  <c r="AI318" i="1"/>
  <c r="AJ318" i="1" s="1"/>
  <c r="AI319" i="1"/>
  <c r="AJ319" i="1" s="1"/>
  <c r="AI320" i="1"/>
  <c r="AJ320" i="1" s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J328" i="1" s="1"/>
  <c r="AI329" i="1"/>
  <c r="AJ329" i="1" s="1"/>
  <c r="AI330" i="1"/>
  <c r="AJ330" i="1" s="1"/>
  <c r="AI331" i="1"/>
  <c r="AJ331" i="1" s="1"/>
  <c r="AI332" i="1"/>
  <c r="AJ332" i="1" s="1"/>
  <c r="AI333" i="1"/>
  <c r="AJ333" i="1" s="1"/>
  <c r="AI334" i="1"/>
  <c r="AJ334" i="1" s="1"/>
  <c r="AI335" i="1"/>
  <c r="AJ335" i="1" s="1"/>
  <c r="AI336" i="1"/>
  <c r="AJ336" i="1" s="1"/>
  <c r="AI337" i="1"/>
  <c r="AJ337" i="1" s="1"/>
  <c r="AI338" i="1"/>
  <c r="AJ338" i="1" s="1"/>
  <c r="AI339" i="1"/>
  <c r="AJ339" i="1" s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J348" i="1" s="1"/>
  <c r="AI349" i="1"/>
  <c r="AJ349" i="1" s="1"/>
  <c r="AI350" i="1"/>
  <c r="AJ350" i="1" s="1"/>
  <c r="AI351" i="1"/>
  <c r="AJ351" i="1" s="1"/>
  <c r="AI352" i="1"/>
  <c r="AJ352" i="1" s="1"/>
  <c r="AI353" i="1"/>
  <c r="AJ353" i="1" s="1"/>
  <c r="AI354" i="1"/>
  <c r="AJ354" i="1" s="1"/>
  <c r="AI355" i="1"/>
  <c r="AJ355" i="1" s="1"/>
  <c r="AI356" i="1"/>
  <c r="AJ356" i="1" s="1"/>
  <c r="AI357" i="1"/>
  <c r="AJ357" i="1" s="1"/>
  <c r="AI358" i="1"/>
  <c r="AJ358" i="1" s="1"/>
  <c r="AI359" i="1"/>
  <c r="AJ359" i="1" s="1"/>
  <c r="AI360" i="1"/>
  <c r="AJ360" i="1" s="1"/>
  <c r="AI361" i="1"/>
  <c r="AJ361" i="1" s="1"/>
  <c r="AI362" i="1"/>
  <c r="AJ362" i="1" s="1"/>
  <c r="AI363" i="1"/>
  <c r="AJ363" i="1" s="1"/>
  <c r="AI364" i="1"/>
  <c r="AJ364" i="1" s="1"/>
  <c r="AI365" i="1"/>
  <c r="AJ365" i="1" s="1"/>
  <c r="AI366" i="1"/>
  <c r="AJ366" i="1" s="1"/>
  <c r="AI367" i="1"/>
  <c r="AJ367" i="1" s="1"/>
  <c r="AI368" i="1"/>
  <c r="AJ368" i="1" s="1"/>
  <c r="AI369" i="1"/>
  <c r="AJ369" i="1" s="1"/>
  <c r="AI370" i="1"/>
  <c r="AJ370" i="1" s="1"/>
  <c r="AI371" i="1"/>
  <c r="AJ371" i="1" s="1"/>
  <c r="AI372" i="1"/>
  <c r="AJ372" i="1" s="1"/>
  <c r="AI373" i="1"/>
  <c r="AJ373" i="1" s="1"/>
  <c r="AI374" i="1"/>
  <c r="AJ374" i="1" s="1"/>
  <c r="AI375" i="1"/>
  <c r="AJ375" i="1" s="1"/>
  <c r="AI376" i="1"/>
  <c r="AJ376" i="1" s="1"/>
  <c r="AI377" i="1"/>
  <c r="AJ377" i="1" s="1"/>
  <c r="AI378" i="1"/>
  <c r="AJ378" i="1" s="1"/>
  <c r="AI379" i="1"/>
  <c r="AJ379" i="1" s="1"/>
  <c r="AI380" i="1"/>
  <c r="AJ380" i="1" s="1"/>
  <c r="AI381" i="1"/>
  <c r="AJ381" i="1" s="1"/>
  <c r="AI382" i="1"/>
  <c r="AJ382" i="1" s="1"/>
  <c r="AI383" i="1"/>
  <c r="AJ383" i="1" s="1"/>
  <c r="AI384" i="1"/>
  <c r="AJ384" i="1" s="1"/>
  <c r="AI385" i="1"/>
  <c r="AJ385" i="1" s="1"/>
  <c r="AI386" i="1"/>
  <c r="AJ386" i="1" s="1"/>
  <c r="AI387" i="1"/>
  <c r="AJ387" i="1" s="1"/>
  <c r="AI388" i="1"/>
  <c r="AJ388" i="1" s="1"/>
  <c r="AI389" i="1"/>
  <c r="AJ389" i="1" s="1"/>
  <c r="AI390" i="1"/>
  <c r="AJ390" i="1" s="1"/>
  <c r="AI391" i="1"/>
  <c r="AJ391" i="1" s="1"/>
  <c r="AI392" i="1"/>
  <c r="AJ392" i="1" s="1"/>
  <c r="AI393" i="1"/>
  <c r="AJ393" i="1" s="1"/>
  <c r="AI394" i="1"/>
  <c r="AJ394" i="1" s="1"/>
  <c r="AI395" i="1"/>
  <c r="AJ395" i="1" s="1"/>
  <c r="AI396" i="1"/>
  <c r="AJ396" i="1" s="1"/>
  <c r="AI397" i="1"/>
  <c r="AJ397" i="1" s="1"/>
  <c r="AI398" i="1"/>
  <c r="AJ398" i="1" s="1"/>
  <c r="AI399" i="1"/>
  <c r="AJ399" i="1" s="1"/>
  <c r="AI400" i="1"/>
  <c r="AJ400" i="1" s="1"/>
  <c r="AI401" i="1"/>
  <c r="AJ401" i="1" s="1"/>
  <c r="AI402" i="1"/>
  <c r="AJ402" i="1" s="1"/>
  <c r="AI403" i="1"/>
  <c r="AJ403" i="1" s="1"/>
  <c r="AI404" i="1"/>
  <c r="AJ404" i="1" s="1"/>
  <c r="AI405" i="1"/>
  <c r="AJ405" i="1" s="1"/>
  <c r="AI406" i="1"/>
  <c r="AJ406" i="1" s="1"/>
  <c r="AI407" i="1"/>
  <c r="AJ407" i="1" s="1"/>
  <c r="AI408" i="1"/>
  <c r="AJ408" i="1" s="1"/>
  <c r="AI409" i="1"/>
  <c r="AJ409" i="1" s="1"/>
  <c r="AI410" i="1"/>
  <c r="AJ410" i="1" s="1"/>
  <c r="AI411" i="1"/>
  <c r="AJ411" i="1" s="1"/>
  <c r="AI412" i="1"/>
  <c r="AJ412" i="1" s="1"/>
  <c r="AI413" i="1"/>
  <c r="AJ413" i="1" s="1"/>
  <c r="AI414" i="1"/>
  <c r="AJ414" i="1" s="1"/>
  <c r="AI415" i="1"/>
  <c r="AJ415" i="1" s="1"/>
  <c r="AI416" i="1"/>
  <c r="AJ416" i="1" s="1"/>
  <c r="AI417" i="1"/>
  <c r="AJ417" i="1" s="1"/>
  <c r="AI418" i="1"/>
  <c r="AJ418" i="1" s="1"/>
  <c r="AI419" i="1"/>
  <c r="AJ419" i="1" s="1"/>
  <c r="AI420" i="1"/>
  <c r="AJ420" i="1" s="1"/>
  <c r="AI421" i="1"/>
  <c r="AJ421" i="1" s="1"/>
  <c r="AI422" i="1"/>
  <c r="AJ422" i="1" s="1"/>
  <c r="AI423" i="1"/>
  <c r="AJ423" i="1" s="1"/>
  <c r="AI424" i="1"/>
  <c r="AJ424" i="1" s="1"/>
  <c r="AI425" i="1"/>
  <c r="AJ425" i="1" s="1"/>
  <c r="AI426" i="1"/>
  <c r="AJ426" i="1" s="1"/>
  <c r="AI427" i="1"/>
  <c r="AJ427" i="1" s="1"/>
  <c r="AI428" i="1"/>
  <c r="AJ428" i="1" s="1"/>
  <c r="AI429" i="1"/>
  <c r="AJ429" i="1" s="1"/>
  <c r="AI430" i="1"/>
  <c r="AJ430" i="1" s="1"/>
  <c r="AI431" i="1"/>
  <c r="AJ431" i="1" s="1"/>
  <c r="AI432" i="1"/>
  <c r="AJ432" i="1" s="1"/>
  <c r="AI433" i="1"/>
  <c r="AJ433" i="1" s="1"/>
  <c r="AI434" i="1"/>
  <c r="AJ434" i="1" s="1"/>
  <c r="AI435" i="1"/>
  <c r="AJ435" i="1" s="1"/>
  <c r="AI436" i="1"/>
  <c r="AJ436" i="1" s="1"/>
  <c r="AI437" i="1"/>
  <c r="AJ437" i="1" s="1"/>
  <c r="AI438" i="1"/>
  <c r="AJ438" i="1" s="1"/>
  <c r="AI439" i="1"/>
  <c r="AJ439" i="1" s="1"/>
  <c r="AI440" i="1"/>
  <c r="AJ440" i="1" s="1"/>
  <c r="AI441" i="1"/>
  <c r="AJ441" i="1" s="1"/>
  <c r="AI442" i="1"/>
  <c r="AJ442" i="1" s="1"/>
  <c r="AI443" i="1"/>
  <c r="AJ443" i="1" s="1"/>
  <c r="AI444" i="1"/>
  <c r="AJ444" i="1" s="1"/>
  <c r="AI445" i="1"/>
  <c r="AJ445" i="1" s="1"/>
  <c r="AI446" i="1"/>
  <c r="AJ446" i="1" s="1"/>
  <c r="AI447" i="1"/>
  <c r="AJ447" i="1" s="1"/>
  <c r="AI448" i="1"/>
  <c r="AJ448" i="1" s="1"/>
  <c r="AI449" i="1"/>
  <c r="AJ449" i="1" s="1"/>
  <c r="AI450" i="1"/>
  <c r="AJ450" i="1" s="1"/>
  <c r="AI451" i="1"/>
  <c r="AJ451" i="1" s="1"/>
  <c r="AI452" i="1"/>
  <c r="AJ452" i="1" s="1"/>
  <c r="AI453" i="1"/>
  <c r="AJ453" i="1" s="1"/>
  <c r="AI454" i="1"/>
  <c r="AJ454" i="1" s="1"/>
  <c r="AI455" i="1"/>
  <c r="AJ455" i="1" s="1"/>
  <c r="AI456" i="1"/>
  <c r="AJ456" i="1" s="1"/>
  <c r="AI457" i="1"/>
  <c r="AJ457" i="1" s="1"/>
  <c r="AI458" i="1"/>
  <c r="AJ458" i="1" s="1"/>
  <c r="AI459" i="1"/>
  <c r="AJ459" i="1" s="1"/>
  <c r="AI460" i="1"/>
  <c r="AJ460" i="1" s="1"/>
  <c r="AI461" i="1"/>
  <c r="AJ461" i="1" s="1"/>
  <c r="AI462" i="1"/>
  <c r="AJ462" i="1" s="1"/>
  <c r="AI463" i="1"/>
  <c r="AJ463" i="1" s="1"/>
  <c r="AI464" i="1"/>
  <c r="AJ464" i="1" s="1"/>
  <c r="AI465" i="1"/>
  <c r="AJ465" i="1" s="1"/>
  <c r="AI466" i="1"/>
  <c r="AJ466" i="1" s="1"/>
  <c r="AI467" i="1"/>
  <c r="AJ467" i="1" s="1"/>
  <c r="AI468" i="1"/>
  <c r="AJ468" i="1" s="1"/>
  <c r="AI469" i="1"/>
  <c r="AJ469" i="1" s="1"/>
  <c r="AI470" i="1"/>
  <c r="AJ470" i="1" s="1"/>
  <c r="AI471" i="1"/>
  <c r="AJ471" i="1" s="1"/>
  <c r="AI472" i="1"/>
  <c r="AJ472" i="1" s="1"/>
  <c r="AI473" i="1"/>
  <c r="AJ473" i="1" s="1"/>
  <c r="AI474" i="1"/>
  <c r="AJ474" i="1" s="1"/>
  <c r="AI475" i="1"/>
  <c r="AJ475" i="1" s="1"/>
  <c r="AI476" i="1"/>
  <c r="AJ476" i="1" s="1"/>
  <c r="AI477" i="1"/>
  <c r="AJ477" i="1" s="1"/>
  <c r="AI478" i="1"/>
  <c r="AJ478" i="1" s="1"/>
  <c r="AI479" i="1"/>
  <c r="AJ479" i="1" s="1"/>
  <c r="AI480" i="1"/>
  <c r="AJ480" i="1" s="1"/>
  <c r="AI481" i="1"/>
  <c r="AJ481" i="1" s="1"/>
  <c r="AI482" i="1"/>
  <c r="AJ482" i="1" s="1"/>
  <c r="AI483" i="1"/>
  <c r="AJ483" i="1" s="1"/>
  <c r="AI484" i="1"/>
  <c r="AJ484" i="1" s="1"/>
  <c r="AI485" i="1"/>
  <c r="AJ485" i="1" s="1"/>
  <c r="AI486" i="1"/>
  <c r="AJ486" i="1" s="1"/>
  <c r="AI487" i="1"/>
  <c r="AJ487" i="1" s="1"/>
  <c r="AI488" i="1"/>
  <c r="AJ488" i="1" s="1"/>
  <c r="AI489" i="1"/>
  <c r="AJ489" i="1" s="1"/>
  <c r="AI490" i="1"/>
  <c r="AJ490" i="1" s="1"/>
  <c r="AI491" i="1"/>
  <c r="AJ491" i="1" s="1"/>
  <c r="AI492" i="1"/>
  <c r="AJ492" i="1" s="1"/>
  <c r="AI493" i="1"/>
  <c r="AJ493" i="1" s="1"/>
  <c r="AI494" i="1"/>
  <c r="AJ494" i="1" s="1"/>
  <c r="AI495" i="1"/>
  <c r="AJ495" i="1" s="1"/>
  <c r="AI496" i="1"/>
  <c r="AJ496" i="1" s="1"/>
  <c r="AI497" i="1"/>
  <c r="AJ497" i="1" s="1"/>
  <c r="AI498" i="1"/>
  <c r="AJ498" i="1" s="1"/>
  <c r="AI499" i="1"/>
  <c r="AJ499" i="1" s="1"/>
  <c r="AI500" i="1"/>
  <c r="AJ500" i="1" s="1"/>
  <c r="AI501" i="1"/>
  <c r="AJ501" i="1" s="1"/>
  <c r="AI502" i="1"/>
  <c r="AJ502" i="1" s="1"/>
  <c r="AI503" i="1"/>
  <c r="AJ503" i="1" s="1"/>
  <c r="AI504" i="1"/>
  <c r="AJ504" i="1" s="1"/>
  <c r="AI505" i="1"/>
  <c r="AJ505" i="1" s="1"/>
  <c r="AI506" i="1"/>
  <c r="AJ506" i="1" s="1"/>
  <c r="AI507" i="1"/>
  <c r="AJ507" i="1" s="1"/>
  <c r="AI508" i="1"/>
  <c r="AJ508" i="1" s="1"/>
  <c r="AI509" i="1"/>
  <c r="AJ509" i="1" s="1"/>
  <c r="AI510" i="1"/>
  <c r="AJ510" i="1" s="1"/>
  <c r="AI511" i="1"/>
  <c r="AJ511" i="1" s="1"/>
  <c r="AI512" i="1"/>
  <c r="AJ512" i="1" s="1"/>
  <c r="AI513" i="1"/>
  <c r="AJ513" i="1" s="1"/>
  <c r="AI514" i="1"/>
  <c r="AJ514" i="1" s="1"/>
  <c r="AI515" i="1"/>
  <c r="AJ515" i="1" s="1"/>
  <c r="AI516" i="1"/>
  <c r="AJ516" i="1" s="1"/>
  <c r="AI517" i="1"/>
  <c r="AJ517" i="1" s="1"/>
  <c r="AI518" i="1"/>
  <c r="AJ518" i="1" s="1"/>
  <c r="AI519" i="1"/>
  <c r="AJ519" i="1" s="1"/>
  <c r="AI520" i="1"/>
  <c r="AJ520" i="1" s="1"/>
  <c r="AI521" i="1"/>
  <c r="AJ521" i="1" s="1"/>
  <c r="AI522" i="1"/>
  <c r="AJ522" i="1" s="1"/>
  <c r="AI523" i="1"/>
  <c r="AJ523" i="1" s="1"/>
  <c r="AI524" i="1"/>
  <c r="AJ524" i="1" s="1"/>
  <c r="AI525" i="1"/>
  <c r="AJ525" i="1" s="1"/>
  <c r="AI526" i="1"/>
  <c r="AJ526" i="1" s="1"/>
  <c r="AI527" i="1"/>
  <c r="AJ527" i="1" s="1"/>
  <c r="AI528" i="1"/>
  <c r="AJ528" i="1" s="1"/>
  <c r="AI529" i="1"/>
  <c r="AJ529" i="1" s="1"/>
  <c r="AI530" i="1"/>
  <c r="AJ530" i="1" s="1"/>
  <c r="AI531" i="1"/>
  <c r="AJ531" i="1" s="1"/>
  <c r="AI532" i="1"/>
  <c r="AJ532" i="1" s="1"/>
  <c r="AI533" i="1"/>
  <c r="AJ533" i="1" s="1"/>
  <c r="AI534" i="1"/>
  <c r="AJ534" i="1" s="1"/>
  <c r="AI535" i="1"/>
  <c r="AJ535" i="1" s="1"/>
  <c r="AI536" i="1"/>
  <c r="AJ536" i="1" s="1"/>
  <c r="AI537" i="1"/>
  <c r="AJ537" i="1" s="1"/>
  <c r="AI538" i="1"/>
  <c r="AJ538" i="1" s="1"/>
  <c r="AI539" i="1"/>
  <c r="AJ539" i="1" s="1"/>
  <c r="AI540" i="1"/>
  <c r="AJ540" i="1" s="1"/>
  <c r="AI541" i="1"/>
  <c r="AJ541" i="1" s="1"/>
  <c r="AI542" i="1"/>
  <c r="AJ542" i="1" s="1"/>
  <c r="AI543" i="1"/>
  <c r="AJ543" i="1" s="1"/>
  <c r="AI544" i="1"/>
  <c r="AJ544" i="1" s="1"/>
  <c r="AI545" i="1"/>
  <c r="AJ545" i="1" s="1"/>
  <c r="AI546" i="1"/>
  <c r="AJ546" i="1" s="1"/>
  <c r="AI547" i="1"/>
  <c r="AJ547" i="1" s="1"/>
  <c r="AI548" i="1"/>
  <c r="AJ548" i="1" s="1"/>
  <c r="AI549" i="1"/>
  <c r="AJ549" i="1" s="1"/>
  <c r="AI550" i="1"/>
  <c r="AJ550" i="1" s="1"/>
  <c r="AI551" i="1"/>
  <c r="AJ551" i="1" s="1"/>
  <c r="AI552" i="1"/>
  <c r="AJ552" i="1" s="1"/>
  <c r="AI553" i="1"/>
  <c r="AJ553" i="1" s="1"/>
  <c r="AI554" i="1"/>
  <c r="AJ554" i="1" s="1"/>
  <c r="AI555" i="1"/>
  <c r="AJ555" i="1" s="1"/>
  <c r="AI556" i="1"/>
  <c r="AJ556" i="1" s="1"/>
  <c r="AI557" i="1"/>
  <c r="AJ557" i="1" s="1"/>
  <c r="AI558" i="1"/>
  <c r="AJ558" i="1" s="1"/>
  <c r="AI559" i="1"/>
  <c r="AJ559" i="1" s="1"/>
  <c r="AI560" i="1"/>
  <c r="AJ560" i="1" s="1"/>
  <c r="AI561" i="1"/>
  <c r="AJ561" i="1" s="1"/>
  <c r="AI562" i="1"/>
  <c r="AJ562" i="1" s="1"/>
  <c r="AI563" i="1"/>
  <c r="AJ563" i="1" s="1"/>
  <c r="AI564" i="1"/>
  <c r="AJ564" i="1" s="1"/>
  <c r="AI565" i="1"/>
  <c r="AJ565" i="1" s="1"/>
  <c r="AI566" i="1"/>
  <c r="AJ566" i="1" s="1"/>
  <c r="AI567" i="1"/>
  <c r="AJ567" i="1" s="1"/>
  <c r="AI568" i="1"/>
  <c r="AJ568" i="1" s="1"/>
  <c r="AI569" i="1"/>
  <c r="AJ569" i="1" s="1"/>
  <c r="AI570" i="1"/>
  <c r="AJ570" i="1" s="1"/>
  <c r="AI571" i="1"/>
  <c r="AJ571" i="1" s="1"/>
  <c r="AI572" i="1"/>
  <c r="AJ572" i="1" s="1"/>
  <c r="AI573" i="1"/>
  <c r="AJ573" i="1" s="1"/>
  <c r="AI574" i="1"/>
  <c r="AJ574" i="1" s="1"/>
  <c r="AI575" i="1"/>
  <c r="AJ575" i="1" s="1"/>
  <c r="AI576" i="1"/>
  <c r="AJ576" i="1" s="1"/>
  <c r="AI577" i="1"/>
  <c r="AJ577" i="1" s="1"/>
  <c r="AI578" i="1"/>
  <c r="AJ578" i="1" s="1"/>
  <c r="AI579" i="1"/>
  <c r="AJ579" i="1" s="1"/>
  <c r="AI580" i="1"/>
  <c r="AJ580" i="1" s="1"/>
  <c r="AI581" i="1"/>
  <c r="AJ581" i="1" s="1"/>
  <c r="AI582" i="1"/>
  <c r="AJ582" i="1" s="1"/>
  <c r="AI583" i="1"/>
  <c r="AJ583" i="1" s="1"/>
  <c r="AI584" i="1"/>
  <c r="AJ584" i="1" s="1"/>
  <c r="AI585" i="1"/>
  <c r="AJ585" i="1" s="1"/>
  <c r="AI586" i="1"/>
  <c r="AJ586" i="1" s="1"/>
  <c r="AI587" i="1"/>
  <c r="AJ587" i="1" s="1"/>
  <c r="AI588" i="1"/>
  <c r="AJ588" i="1" s="1"/>
  <c r="AI589" i="1"/>
  <c r="AJ589" i="1" s="1"/>
  <c r="AI590" i="1"/>
  <c r="AJ590" i="1" s="1"/>
  <c r="AI591" i="1"/>
  <c r="AJ591" i="1" s="1"/>
  <c r="AI592" i="1"/>
  <c r="AJ592" i="1" s="1"/>
  <c r="AI593" i="1"/>
  <c r="AJ593" i="1" s="1"/>
  <c r="AI594" i="1"/>
  <c r="AJ594" i="1" s="1"/>
  <c r="AI595" i="1"/>
  <c r="AJ595" i="1" s="1"/>
  <c r="AI596" i="1"/>
  <c r="AJ596" i="1" s="1"/>
  <c r="AI597" i="1"/>
  <c r="AJ597" i="1" s="1"/>
  <c r="AI598" i="1"/>
  <c r="AJ598" i="1" s="1"/>
  <c r="AI599" i="1"/>
  <c r="AJ599" i="1" s="1"/>
  <c r="AI600" i="1"/>
  <c r="AJ600" i="1" s="1"/>
  <c r="AI601" i="1"/>
  <c r="AJ601" i="1" s="1"/>
  <c r="AI602" i="1"/>
  <c r="AJ602" i="1" s="1"/>
  <c r="AI603" i="1"/>
  <c r="AJ603" i="1" s="1"/>
  <c r="AI604" i="1"/>
  <c r="AJ604" i="1" s="1"/>
  <c r="AI605" i="1"/>
  <c r="AJ605" i="1" s="1"/>
  <c r="AI606" i="1"/>
  <c r="AJ606" i="1" s="1"/>
  <c r="AI607" i="1"/>
  <c r="AJ607" i="1" s="1"/>
  <c r="AI608" i="1"/>
  <c r="AJ608" i="1" s="1"/>
  <c r="AI609" i="1"/>
  <c r="AJ609" i="1" s="1"/>
  <c r="AI610" i="1"/>
  <c r="AJ610" i="1" s="1"/>
  <c r="AI611" i="1"/>
  <c r="AJ611" i="1" s="1"/>
  <c r="AI612" i="1"/>
  <c r="AJ612" i="1" s="1"/>
  <c r="AI613" i="1"/>
  <c r="AJ613" i="1" s="1"/>
  <c r="AI614" i="1"/>
  <c r="AJ614" i="1" s="1"/>
  <c r="AI615" i="1"/>
  <c r="AJ615" i="1" s="1"/>
  <c r="AI616" i="1"/>
  <c r="AJ616" i="1" s="1"/>
  <c r="AI617" i="1"/>
  <c r="AJ617" i="1" s="1"/>
  <c r="AI618" i="1"/>
  <c r="AJ618" i="1" s="1"/>
  <c r="AI619" i="1"/>
  <c r="AJ619" i="1" s="1"/>
  <c r="AI620" i="1"/>
  <c r="AJ620" i="1" s="1"/>
  <c r="AI621" i="1"/>
  <c r="AJ621" i="1" s="1"/>
  <c r="AI622" i="1"/>
  <c r="AJ622" i="1" s="1"/>
  <c r="AI623" i="1"/>
  <c r="AJ623" i="1" s="1"/>
  <c r="AI624" i="1"/>
  <c r="AJ624" i="1" s="1"/>
  <c r="AI625" i="1"/>
  <c r="AJ625" i="1" s="1"/>
  <c r="AI626" i="1"/>
  <c r="AJ626" i="1" s="1"/>
  <c r="AI627" i="1"/>
  <c r="AJ627" i="1" s="1"/>
  <c r="AI628" i="1"/>
  <c r="AJ628" i="1" s="1"/>
  <c r="AI629" i="1"/>
  <c r="AJ629" i="1" s="1"/>
  <c r="AI630" i="1"/>
  <c r="AJ630" i="1" s="1"/>
  <c r="AI631" i="1"/>
  <c r="AJ631" i="1" s="1"/>
  <c r="AI632" i="1"/>
  <c r="AJ632" i="1" s="1"/>
  <c r="AI633" i="1"/>
  <c r="AJ633" i="1" s="1"/>
  <c r="AI634" i="1"/>
  <c r="AJ634" i="1" s="1"/>
  <c r="AI635" i="1"/>
  <c r="AJ635" i="1" s="1"/>
  <c r="AI636" i="1"/>
  <c r="AJ636" i="1" s="1"/>
  <c r="AI637" i="1"/>
  <c r="AJ637" i="1" s="1"/>
  <c r="AI638" i="1"/>
  <c r="AJ638" i="1" s="1"/>
  <c r="AI639" i="1"/>
  <c r="AJ639" i="1" s="1"/>
  <c r="AI640" i="1"/>
  <c r="AJ640" i="1" s="1"/>
  <c r="AI641" i="1"/>
  <c r="AJ641" i="1" s="1"/>
  <c r="AI642" i="1"/>
  <c r="AJ642" i="1" s="1"/>
  <c r="AI643" i="1"/>
  <c r="AJ643" i="1" s="1"/>
  <c r="AI644" i="1"/>
  <c r="AJ644" i="1" s="1"/>
  <c r="AI645" i="1"/>
  <c r="AJ645" i="1" s="1"/>
  <c r="AI646" i="1"/>
  <c r="AJ646" i="1" s="1"/>
  <c r="AI647" i="1"/>
  <c r="AJ647" i="1" s="1"/>
  <c r="AI648" i="1"/>
  <c r="AJ648" i="1" s="1"/>
  <c r="AI649" i="1"/>
  <c r="AJ649" i="1" s="1"/>
  <c r="AI650" i="1"/>
  <c r="AJ650" i="1" s="1"/>
  <c r="AI651" i="1"/>
  <c r="AJ651" i="1" s="1"/>
  <c r="AI652" i="1"/>
  <c r="AJ652" i="1" s="1"/>
  <c r="AI653" i="1"/>
  <c r="AJ653" i="1" s="1"/>
  <c r="AI654" i="1"/>
  <c r="AJ654" i="1" s="1"/>
  <c r="AI655" i="1"/>
  <c r="AJ655" i="1" s="1"/>
  <c r="AI656" i="1"/>
  <c r="AJ656" i="1" s="1"/>
  <c r="AI657" i="1"/>
  <c r="AJ657" i="1" s="1"/>
  <c r="AI658" i="1"/>
  <c r="AJ658" i="1" s="1"/>
  <c r="AI659" i="1"/>
  <c r="AJ659" i="1" s="1"/>
  <c r="AI660" i="1"/>
  <c r="AJ660" i="1" s="1"/>
  <c r="AI661" i="1"/>
  <c r="AJ661" i="1" s="1"/>
  <c r="AI662" i="1"/>
  <c r="AJ662" i="1" s="1"/>
  <c r="AI663" i="1"/>
  <c r="AJ663" i="1" s="1"/>
  <c r="AI664" i="1"/>
  <c r="AJ664" i="1" s="1"/>
  <c r="AI665" i="1"/>
  <c r="AJ665" i="1" s="1"/>
  <c r="AI666" i="1"/>
  <c r="AJ666" i="1" s="1"/>
  <c r="AI667" i="1"/>
  <c r="AJ667" i="1" s="1"/>
  <c r="AI668" i="1"/>
  <c r="AJ668" i="1" s="1"/>
  <c r="AI669" i="1"/>
  <c r="AJ669" i="1" s="1"/>
  <c r="AI670" i="1"/>
  <c r="AJ670" i="1" s="1"/>
  <c r="AI671" i="1"/>
  <c r="AJ671" i="1" s="1"/>
  <c r="AI672" i="1"/>
  <c r="AJ672" i="1" s="1"/>
  <c r="AI673" i="1"/>
  <c r="AJ673" i="1" s="1"/>
  <c r="AI674" i="1"/>
  <c r="AJ674" i="1" s="1"/>
  <c r="AI675" i="1"/>
  <c r="AJ675" i="1" s="1"/>
  <c r="AI676" i="1"/>
  <c r="AJ676" i="1" s="1"/>
  <c r="AI677" i="1"/>
  <c r="AJ677" i="1" s="1"/>
  <c r="AI678" i="1"/>
  <c r="AJ678" i="1" s="1"/>
  <c r="AI679" i="1"/>
  <c r="AJ679" i="1" s="1"/>
  <c r="AI680" i="1"/>
  <c r="AJ680" i="1" s="1"/>
  <c r="AI681" i="1"/>
  <c r="AJ681" i="1" s="1"/>
  <c r="AI682" i="1"/>
  <c r="AJ682" i="1" s="1"/>
  <c r="AI683" i="1"/>
  <c r="AJ683" i="1" s="1"/>
  <c r="AI684" i="1"/>
  <c r="AJ684" i="1" s="1"/>
  <c r="AI685" i="1"/>
  <c r="AJ685" i="1" s="1"/>
  <c r="AI686" i="1"/>
  <c r="AJ686" i="1" s="1"/>
  <c r="AI687" i="1"/>
  <c r="AJ687" i="1" s="1"/>
  <c r="AI688" i="1"/>
  <c r="AJ688" i="1" s="1"/>
  <c r="AI689" i="1"/>
  <c r="AJ689" i="1" s="1"/>
  <c r="AI690" i="1"/>
  <c r="AJ690" i="1" s="1"/>
  <c r="AI691" i="1"/>
  <c r="AJ691" i="1" s="1"/>
  <c r="AI692" i="1"/>
  <c r="AJ692" i="1" s="1"/>
  <c r="AI693" i="1"/>
  <c r="AJ693" i="1" s="1"/>
  <c r="AI694" i="1"/>
  <c r="AJ694" i="1" s="1"/>
  <c r="AI695" i="1"/>
  <c r="AJ695" i="1" s="1"/>
  <c r="AI696" i="1"/>
  <c r="AJ696" i="1" s="1"/>
  <c r="AI697" i="1"/>
  <c r="AJ697" i="1" s="1"/>
  <c r="AI698" i="1"/>
  <c r="AJ698" i="1" s="1"/>
  <c r="AI699" i="1"/>
  <c r="AJ699" i="1" s="1"/>
  <c r="AI700" i="1"/>
  <c r="AJ700" i="1" s="1"/>
  <c r="AI701" i="1"/>
  <c r="AJ701" i="1" s="1"/>
  <c r="AI702" i="1"/>
  <c r="AJ702" i="1" s="1"/>
  <c r="AI703" i="1"/>
  <c r="AJ703" i="1" s="1"/>
  <c r="AI704" i="1"/>
  <c r="AJ704" i="1" s="1"/>
  <c r="AI705" i="1"/>
  <c r="AJ705" i="1" s="1"/>
  <c r="AI706" i="1"/>
  <c r="AJ706" i="1" s="1"/>
  <c r="AI707" i="1"/>
  <c r="AJ707" i="1" s="1"/>
  <c r="AI708" i="1"/>
  <c r="AJ708" i="1" s="1"/>
  <c r="AI709" i="1"/>
  <c r="AJ709" i="1" s="1"/>
  <c r="AI710" i="1"/>
  <c r="AJ710" i="1" s="1"/>
  <c r="AI711" i="1"/>
  <c r="AJ711" i="1" s="1"/>
  <c r="AI712" i="1"/>
  <c r="AJ712" i="1" s="1"/>
  <c r="AI713" i="1"/>
  <c r="AJ713" i="1" s="1"/>
  <c r="AI714" i="1"/>
  <c r="AJ714" i="1" s="1"/>
  <c r="AI715" i="1"/>
  <c r="AJ715" i="1" s="1"/>
  <c r="AI716" i="1"/>
  <c r="AJ716" i="1" s="1"/>
  <c r="AI717" i="1"/>
  <c r="AJ717" i="1" s="1"/>
  <c r="AI718" i="1"/>
  <c r="AJ718" i="1" s="1"/>
  <c r="AI719" i="1"/>
  <c r="AJ719" i="1" s="1"/>
  <c r="AI720" i="1"/>
  <c r="AJ720" i="1" s="1"/>
  <c r="AI721" i="1"/>
  <c r="AJ721" i="1" s="1"/>
  <c r="AI722" i="1"/>
  <c r="AJ722" i="1" s="1"/>
  <c r="AI723" i="1"/>
  <c r="AJ723" i="1" s="1"/>
  <c r="AI724" i="1"/>
  <c r="AJ724" i="1" s="1"/>
  <c r="AI725" i="1"/>
  <c r="AJ725" i="1" s="1"/>
  <c r="AI726" i="1"/>
  <c r="AJ726" i="1" s="1"/>
  <c r="AI727" i="1"/>
  <c r="AJ727" i="1" s="1"/>
  <c r="AI728" i="1"/>
  <c r="AJ728" i="1" s="1"/>
  <c r="AI729" i="1"/>
  <c r="AJ729" i="1" s="1"/>
  <c r="AI730" i="1"/>
  <c r="AJ730" i="1" s="1"/>
  <c r="AI731" i="1"/>
  <c r="AJ731" i="1" s="1"/>
  <c r="AI732" i="1"/>
  <c r="AJ732" i="1" s="1"/>
  <c r="AI733" i="1"/>
  <c r="AJ733" i="1" s="1"/>
  <c r="AI734" i="1"/>
  <c r="AJ734" i="1" s="1"/>
  <c r="AI735" i="1"/>
  <c r="AJ735" i="1" s="1"/>
  <c r="AI736" i="1"/>
  <c r="AJ736" i="1" s="1"/>
  <c r="AI737" i="1"/>
  <c r="AJ737" i="1" s="1"/>
  <c r="AI738" i="1"/>
  <c r="AJ738" i="1" s="1"/>
  <c r="AI739" i="1"/>
  <c r="AJ739" i="1" s="1"/>
  <c r="AI740" i="1"/>
  <c r="AJ740" i="1" s="1"/>
  <c r="AI741" i="1"/>
  <c r="AJ741" i="1" s="1"/>
  <c r="AI742" i="1"/>
  <c r="AJ742" i="1" s="1"/>
  <c r="AI743" i="1"/>
  <c r="AJ743" i="1" s="1"/>
  <c r="AI744" i="1"/>
  <c r="AJ744" i="1" s="1"/>
  <c r="AI745" i="1"/>
  <c r="AJ745" i="1" s="1"/>
  <c r="AI746" i="1"/>
  <c r="AJ746" i="1" s="1"/>
  <c r="AI747" i="1"/>
  <c r="AJ747" i="1" s="1"/>
  <c r="AI748" i="1"/>
  <c r="AJ748" i="1" s="1"/>
  <c r="AI749" i="1"/>
  <c r="AJ749" i="1" s="1"/>
  <c r="AI750" i="1"/>
  <c r="AJ750" i="1" s="1"/>
  <c r="AI751" i="1"/>
  <c r="AJ751" i="1" s="1"/>
  <c r="AI752" i="1"/>
  <c r="AJ752" i="1" s="1"/>
  <c r="AI753" i="1"/>
  <c r="AJ753" i="1" s="1"/>
  <c r="AI754" i="1"/>
  <c r="AJ754" i="1" s="1"/>
  <c r="AI755" i="1"/>
  <c r="AJ755" i="1" s="1"/>
  <c r="AI756" i="1"/>
  <c r="AJ756" i="1" s="1"/>
  <c r="AI757" i="1"/>
  <c r="AJ757" i="1" s="1"/>
  <c r="AI758" i="1"/>
  <c r="AJ758" i="1" s="1"/>
  <c r="AI759" i="1"/>
  <c r="AJ759" i="1" s="1"/>
  <c r="AI760" i="1"/>
  <c r="AJ760" i="1" s="1"/>
  <c r="AI761" i="1"/>
  <c r="AJ761" i="1" s="1"/>
  <c r="AI762" i="1"/>
  <c r="AJ762" i="1" s="1"/>
  <c r="AI763" i="1"/>
  <c r="AJ763" i="1" s="1"/>
  <c r="AI764" i="1"/>
  <c r="AJ764" i="1" s="1"/>
  <c r="AI765" i="1"/>
  <c r="AJ765" i="1" s="1"/>
  <c r="AI766" i="1"/>
  <c r="AJ766" i="1" s="1"/>
  <c r="AI767" i="1"/>
  <c r="AJ767" i="1" s="1"/>
  <c r="AI768" i="1"/>
  <c r="AJ768" i="1" s="1"/>
  <c r="AI769" i="1"/>
  <c r="AJ769" i="1" s="1"/>
  <c r="AI770" i="1"/>
  <c r="AJ770" i="1" s="1"/>
  <c r="AI771" i="1"/>
  <c r="AJ771" i="1" s="1"/>
  <c r="AI772" i="1"/>
  <c r="AJ772" i="1" s="1"/>
  <c r="AI773" i="1"/>
  <c r="AJ773" i="1" s="1"/>
  <c r="AI774" i="1"/>
  <c r="AJ774" i="1" s="1"/>
  <c r="AI775" i="1"/>
  <c r="AJ775" i="1" s="1"/>
  <c r="AI776" i="1"/>
  <c r="AJ776" i="1" s="1"/>
  <c r="AI777" i="1"/>
  <c r="AJ777" i="1" s="1"/>
  <c r="AI778" i="1"/>
  <c r="AJ778" i="1" s="1"/>
  <c r="AI779" i="1"/>
  <c r="AJ779" i="1" s="1"/>
  <c r="AI780" i="1"/>
  <c r="AJ780" i="1" s="1"/>
  <c r="AI781" i="1"/>
  <c r="AJ781" i="1" s="1"/>
  <c r="AI782" i="1"/>
  <c r="AJ782" i="1" s="1"/>
  <c r="AI783" i="1"/>
  <c r="AJ783" i="1" s="1"/>
  <c r="AI784" i="1"/>
  <c r="AJ784" i="1" s="1"/>
  <c r="AI785" i="1"/>
  <c r="AJ785" i="1" s="1"/>
  <c r="AI786" i="1"/>
  <c r="AJ786" i="1" s="1"/>
  <c r="AI787" i="1"/>
  <c r="AJ787" i="1" s="1"/>
  <c r="AI788" i="1"/>
  <c r="AJ788" i="1" s="1"/>
  <c r="AI789" i="1"/>
  <c r="AJ789" i="1" s="1"/>
  <c r="AI790" i="1"/>
  <c r="AJ790" i="1" s="1"/>
  <c r="AI791" i="1"/>
  <c r="AJ791" i="1" s="1"/>
  <c r="AI792" i="1"/>
  <c r="AJ792" i="1" s="1"/>
  <c r="AI793" i="1"/>
  <c r="AJ793" i="1" s="1"/>
  <c r="AI794" i="1"/>
  <c r="AJ794" i="1" s="1"/>
  <c r="AI795" i="1"/>
  <c r="AJ795" i="1" s="1"/>
  <c r="AI796" i="1"/>
  <c r="AJ796" i="1" s="1"/>
  <c r="AI797" i="1"/>
  <c r="AJ797" i="1" s="1"/>
  <c r="AI798" i="1"/>
  <c r="AJ798" i="1" s="1"/>
  <c r="AI799" i="1"/>
  <c r="AJ799" i="1" s="1"/>
  <c r="AI800" i="1"/>
  <c r="AJ800" i="1" s="1"/>
  <c r="AI801" i="1"/>
  <c r="AJ801" i="1" s="1"/>
  <c r="AI802" i="1"/>
  <c r="AJ802" i="1" s="1"/>
  <c r="AI803" i="1"/>
  <c r="AJ803" i="1" s="1"/>
  <c r="AI804" i="1"/>
  <c r="AJ804" i="1" s="1"/>
  <c r="AI805" i="1"/>
  <c r="AJ805" i="1" s="1"/>
  <c r="AI806" i="1"/>
  <c r="AJ806" i="1" s="1"/>
  <c r="AI807" i="1"/>
  <c r="AJ807" i="1" s="1"/>
  <c r="AI808" i="1"/>
  <c r="AJ808" i="1" s="1"/>
  <c r="AI809" i="1"/>
  <c r="AJ809" i="1" s="1"/>
  <c r="AI810" i="1"/>
  <c r="AJ810" i="1" s="1"/>
  <c r="AI811" i="1"/>
  <c r="AJ811" i="1" s="1"/>
  <c r="AI812" i="1"/>
  <c r="AJ812" i="1" s="1"/>
  <c r="AI813" i="1"/>
  <c r="AJ813" i="1" s="1"/>
  <c r="AI814" i="1"/>
  <c r="AJ814" i="1" s="1"/>
  <c r="AI815" i="1"/>
  <c r="AJ815" i="1" s="1"/>
  <c r="AI816" i="1"/>
  <c r="AJ816" i="1" s="1"/>
  <c r="AI817" i="1"/>
  <c r="AJ817" i="1" s="1"/>
  <c r="AI818" i="1"/>
  <c r="AJ818" i="1" s="1"/>
  <c r="AI819" i="1"/>
  <c r="AJ819" i="1" s="1"/>
  <c r="AI820" i="1"/>
  <c r="AJ820" i="1" s="1"/>
  <c r="AI821" i="1"/>
  <c r="AJ821" i="1" s="1"/>
  <c r="AI822" i="1"/>
  <c r="AJ822" i="1" s="1"/>
  <c r="AI823" i="1"/>
  <c r="AJ823" i="1" s="1"/>
  <c r="AI824" i="1"/>
  <c r="AJ824" i="1" s="1"/>
  <c r="AI825" i="1"/>
  <c r="AJ825" i="1" s="1"/>
  <c r="AI826" i="1"/>
  <c r="AJ826" i="1" s="1"/>
  <c r="AI827" i="1"/>
  <c r="AJ827" i="1" s="1"/>
  <c r="AI828" i="1"/>
  <c r="AJ828" i="1" s="1"/>
  <c r="AI829" i="1"/>
  <c r="AJ829" i="1" s="1"/>
  <c r="AI830" i="1"/>
  <c r="AJ830" i="1" s="1"/>
  <c r="AI831" i="1"/>
  <c r="AJ831" i="1" s="1"/>
  <c r="AI832" i="1"/>
  <c r="AJ832" i="1" s="1"/>
  <c r="AI833" i="1"/>
  <c r="AJ833" i="1" s="1"/>
  <c r="AI834" i="1"/>
  <c r="AJ834" i="1" s="1"/>
  <c r="AI835" i="1"/>
  <c r="AJ835" i="1" s="1"/>
  <c r="AI836" i="1"/>
  <c r="AJ836" i="1" s="1"/>
  <c r="AI837" i="1"/>
  <c r="AJ837" i="1" s="1"/>
  <c r="AI838" i="1"/>
  <c r="AJ838" i="1" s="1"/>
  <c r="AI839" i="1"/>
  <c r="AJ839" i="1" s="1"/>
  <c r="AI840" i="1"/>
  <c r="AJ840" i="1" s="1"/>
  <c r="AI841" i="1"/>
  <c r="AJ841" i="1" s="1"/>
  <c r="AI842" i="1"/>
  <c r="AJ842" i="1" s="1"/>
  <c r="AI843" i="1"/>
  <c r="AJ843" i="1" s="1"/>
  <c r="AI844" i="1"/>
  <c r="AJ844" i="1" s="1"/>
  <c r="AI845" i="1"/>
  <c r="AJ845" i="1" s="1"/>
  <c r="AI846" i="1"/>
  <c r="AJ846" i="1" s="1"/>
  <c r="AI847" i="1"/>
  <c r="AJ847" i="1" s="1"/>
  <c r="AI848" i="1"/>
  <c r="AJ848" i="1" s="1"/>
  <c r="AI849" i="1"/>
  <c r="AJ849" i="1" s="1"/>
  <c r="AI850" i="1"/>
  <c r="AJ850" i="1" s="1"/>
  <c r="AI851" i="1"/>
  <c r="AJ851" i="1" s="1"/>
  <c r="AI852" i="1"/>
  <c r="AJ852" i="1" s="1"/>
  <c r="AI853" i="1"/>
  <c r="AJ853" i="1" s="1"/>
  <c r="AI854" i="1"/>
  <c r="AJ854" i="1" s="1"/>
  <c r="AI855" i="1"/>
  <c r="AJ855" i="1" s="1"/>
  <c r="AI856" i="1"/>
  <c r="AJ856" i="1" s="1"/>
  <c r="AI857" i="1"/>
  <c r="AJ857" i="1" s="1"/>
  <c r="AI858" i="1"/>
  <c r="AJ858" i="1" s="1"/>
  <c r="AI859" i="1"/>
  <c r="AJ859" i="1" s="1"/>
  <c r="AI860" i="1"/>
  <c r="AJ860" i="1" s="1"/>
  <c r="AI861" i="1"/>
  <c r="AJ861" i="1" s="1"/>
  <c r="AI862" i="1"/>
  <c r="AJ862" i="1" s="1"/>
  <c r="AI863" i="1"/>
  <c r="AJ863" i="1" s="1"/>
  <c r="AI864" i="1"/>
  <c r="AJ864" i="1" s="1"/>
  <c r="AI865" i="1"/>
  <c r="AJ865" i="1" s="1"/>
  <c r="AI866" i="1"/>
  <c r="AJ866" i="1" s="1"/>
  <c r="AI867" i="1"/>
  <c r="AJ867" i="1" s="1"/>
  <c r="AI868" i="1"/>
  <c r="AJ868" i="1" s="1"/>
  <c r="AI869" i="1"/>
  <c r="AJ869" i="1" s="1"/>
  <c r="AI870" i="1"/>
  <c r="AJ870" i="1" s="1"/>
  <c r="AI871" i="1"/>
  <c r="AJ871" i="1" s="1"/>
  <c r="AI872" i="1"/>
  <c r="AJ872" i="1" s="1"/>
  <c r="AI873" i="1"/>
  <c r="AJ873" i="1" s="1"/>
  <c r="AI874" i="1"/>
  <c r="AJ874" i="1" s="1"/>
  <c r="AI875" i="1"/>
  <c r="AJ875" i="1" s="1"/>
  <c r="AI876" i="1"/>
  <c r="AJ876" i="1" s="1"/>
  <c r="AI877" i="1"/>
  <c r="AJ877" i="1" s="1"/>
  <c r="AI878" i="1"/>
  <c r="AJ878" i="1" s="1"/>
  <c r="AI879" i="1"/>
  <c r="AJ879" i="1" s="1"/>
  <c r="AI880" i="1"/>
  <c r="AJ880" i="1" s="1"/>
  <c r="AI881" i="1"/>
  <c r="AJ881" i="1" s="1"/>
  <c r="AI882" i="1"/>
  <c r="AJ882" i="1" s="1"/>
  <c r="AI883" i="1"/>
  <c r="AJ883" i="1" s="1"/>
  <c r="AI884" i="1"/>
  <c r="AJ884" i="1" s="1"/>
  <c r="AI885" i="1"/>
  <c r="AJ885" i="1" s="1"/>
  <c r="AI886" i="1"/>
  <c r="AJ886" i="1" s="1"/>
  <c r="AI887" i="1"/>
  <c r="AJ887" i="1" s="1"/>
  <c r="AI888" i="1"/>
  <c r="AJ888" i="1" s="1"/>
  <c r="AI889" i="1"/>
  <c r="AJ889" i="1" s="1"/>
  <c r="AI890" i="1"/>
  <c r="AJ890" i="1" s="1"/>
  <c r="AI891" i="1"/>
  <c r="AJ891" i="1" s="1"/>
  <c r="AI892" i="1"/>
  <c r="AJ892" i="1" s="1"/>
  <c r="AI893" i="1"/>
  <c r="AJ893" i="1" s="1"/>
  <c r="AI894" i="1"/>
  <c r="AJ894" i="1" s="1"/>
  <c r="AI895" i="1"/>
  <c r="AJ895" i="1" s="1"/>
  <c r="AI896" i="1"/>
  <c r="AJ896" i="1" s="1"/>
  <c r="AI897" i="1"/>
  <c r="AJ897" i="1" s="1"/>
  <c r="AI898" i="1"/>
  <c r="AJ898" i="1" s="1"/>
  <c r="AI899" i="1"/>
  <c r="AJ899" i="1" s="1"/>
  <c r="AI900" i="1"/>
  <c r="AJ900" i="1" s="1"/>
  <c r="AI901" i="1"/>
  <c r="AJ901" i="1" s="1"/>
  <c r="AI902" i="1"/>
  <c r="AJ902" i="1" s="1"/>
  <c r="AI903" i="1"/>
  <c r="AJ903" i="1" s="1"/>
  <c r="AI904" i="1"/>
  <c r="AJ904" i="1" s="1"/>
  <c r="AI905" i="1"/>
  <c r="AJ905" i="1" s="1"/>
  <c r="AI906" i="1"/>
  <c r="AJ906" i="1" s="1"/>
  <c r="AI907" i="1"/>
  <c r="AJ907" i="1" s="1"/>
  <c r="AI908" i="1"/>
  <c r="AJ908" i="1" s="1"/>
  <c r="AI909" i="1"/>
  <c r="AJ909" i="1" s="1"/>
  <c r="AI910" i="1"/>
  <c r="AJ910" i="1" s="1"/>
  <c r="AI911" i="1"/>
  <c r="AJ911" i="1" s="1"/>
  <c r="AI912" i="1"/>
  <c r="AJ912" i="1" s="1"/>
  <c r="AI913" i="1"/>
  <c r="AJ913" i="1" s="1"/>
  <c r="AI914" i="1"/>
  <c r="AJ914" i="1" s="1"/>
  <c r="AI915" i="1"/>
  <c r="AJ915" i="1" s="1"/>
  <c r="AI916" i="1"/>
  <c r="AJ916" i="1" s="1"/>
  <c r="AI917" i="1"/>
  <c r="AJ917" i="1" s="1"/>
  <c r="AI918" i="1"/>
  <c r="AJ918" i="1" s="1"/>
  <c r="AI919" i="1"/>
  <c r="AJ919" i="1" s="1"/>
  <c r="AI920" i="1"/>
  <c r="AJ920" i="1" s="1"/>
  <c r="AI921" i="1"/>
  <c r="AJ921" i="1" s="1"/>
  <c r="AI922" i="1"/>
  <c r="AJ922" i="1" s="1"/>
  <c r="AI923" i="1"/>
  <c r="AJ923" i="1" s="1"/>
  <c r="AI924" i="1"/>
  <c r="AJ924" i="1" s="1"/>
  <c r="AI925" i="1"/>
  <c r="AJ925" i="1" s="1"/>
  <c r="AI926" i="1"/>
  <c r="AJ926" i="1" s="1"/>
  <c r="AI927" i="1"/>
  <c r="AJ927" i="1" s="1"/>
  <c r="AI928" i="1"/>
  <c r="AJ928" i="1" s="1"/>
  <c r="AI929" i="1"/>
  <c r="AJ929" i="1" s="1"/>
  <c r="AI930" i="1"/>
  <c r="AJ930" i="1" s="1"/>
  <c r="AI931" i="1"/>
  <c r="AJ931" i="1" s="1"/>
  <c r="AI932" i="1"/>
  <c r="AJ932" i="1" s="1"/>
  <c r="AI933" i="1"/>
  <c r="AJ933" i="1" s="1"/>
  <c r="AI934" i="1"/>
  <c r="AJ934" i="1" s="1"/>
  <c r="AI935" i="1"/>
  <c r="AJ935" i="1" s="1"/>
  <c r="AI936" i="1"/>
  <c r="AJ936" i="1" s="1"/>
  <c r="AI937" i="1"/>
  <c r="AJ937" i="1" s="1"/>
  <c r="AI938" i="1"/>
  <c r="AJ938" i="1" s="1"/>
  <c r="AI939" i="1"/>
  <c r="AJ939" i="1" s="1"/>
  <c r="AI940" i="1"/>
  <c r="AJ940" i="1" s="1"/>
  <c r="AI941" i="1"/>
  <c r="AJ941" i="1" s="1"/>
  <c r="AI942" i="1"/>
  <c r="AJ942" i="1" s="1"/>
  <c r="AI943" i="1"/>
  <c r="AJ943" i="1" s="1"/>
  <c r="AI944" i="1"/>
  <c r="AJ944" i="1" s="1"/>
  <c r="AI945" i="1"/>
  <c r="AJ945" i="1" s="1"/>
  <c r="AI946" i="1"/>
  <c r="AJ946" i="1" s="1"/>
  <c r="AI947" i="1"/>
  <c r="AJ947" i="1" s="1"/>
  <c r="AI948" i="1"/>
  <c r="AJ948" i="1" s="1"/>
  <c r="AI949" i="1"/>
  <c r="AJ949" i="1" s="1"/>
  <c r="AI950" i="1"/>
  <c r="AJ950" i="1" s="1"/>
  <c r="AI951" i="1"/>
  <c r="AJ951" i="1" s="1"/>
  <c r="AI952" i="1"/>
  <c r="AJ952" i="1" s="1"/>
  <c r="AI953" i="1"/>
  <c r="AJ953" i="1" s="1"/>
  <c r="AI954" i="1"/>
  <c r="AJ954" i="1" s="1"/>
  <c r="AI955" i="1"/>
  <c r="AJ955" i="1" s="1"/>
  <c r="AI956" i="1"/>
  <c r="AJ956" i="1" s="1"/>
  <c r="AI957" i="1"/>
  <c r="AJ957" i="1" s="1"/>
  <c r="AI958" i="1"/>
  <c r="AJ958" i="1" s="1"/>
  <c r="AI959" i="1"/>
  <c r="AJ959" i="1" s="1"/>
  <c r="AI960" i="1"/>
  <c r="AJ960" i="1" s="1"/>
  <c r="AI961" i="1"/>
  <c r="AJ961" i="1" s="1"/>
  <c r="AI962" i="1"/>
  <c r="AJ962" i="1" s="1"/>
  <c r="AI963" i="1"/>
  <c r="AJ963" i="1" s="1"/>
  <c r="AI964" i="1"/>
  <c r="AJ964" i="1" s="1"/>
  <c r="AI965" i="1"/>
  <c r="AJ965" i="1" s="1"/>
  <c r="AI966" i="1"/>
  <c r="AJ966" i="1" s="1"/>
  <c r="AI967" i="1"/>
  <c r="AJ967" i="1" s="1"/>
  <c r="AI968" i="1"/>
  <c r="AJ968" i="1" s="1"/>
  <c r="AI969" i="1"/>
  <c r="AJ969" i="1" s="1"/>
  <c r="AI970" i="1"/>
  <c r="AJ970" i="1" s="1"/>
  <c r="AI971" i="1"/>
  <c r="AJ971" i="1" s="1"/>
  <c r="AI972" i="1"/>
  <c r="AJ972" i="1" s="1"/>
  <c r="AI973" i="1"/>
  <c r="AJ973" i="1" s="1"/>
  <c r="AI974" i="1"/>
  <c r="AJ974" i="1" s="1"/>
  <c r="AI975" i="1"/>
  <c r="AJ975" i="1" s="1"/>
  <c r="AI976" i="1"/>
  <c r="AJ976" i="1" s="1"/>
  <c r="AI977" i="1"/>
  <c r="AJ977" i="1" s="1"/>
  <c r="AI978" i="1"/>
  <c r="AJ978" i="1" s="1"/>
  <c r="AI979" i="1"/>
  <c r="AJ979" i="1" s="1"/>
  <c r="AI980" i="1"/>
  <c r="AJ980" i="1" s="1"/>
  <c r="AI981" i="1"/>
  <c r="AJ981" i="1" s="1"/>
  <c r="AI982" i="1"/>
  <c r="AJ982" i="1" s="1"/>
  <c r="AI983" i="1"/>
  <c r="AJ983" i="1" s="1"/>
  <c r="AI984" i="1"/>
  <c r="AJ984" i="1" s="1"/>
  <c r="AI985" i="1"/>
  <c r="AJ985" i="1" s="1"/>
  <c r="AI986" i="1"/>
  <c r="AJ986" i="1" s="1"/>
  <c r="AI987" i="1"/>
  <c r="AJ987" i="1" s="1"/>
  <c r="AI988" i="1"/>
  <c r="AJ988" i="1" s="1"/>
  <c r="AI989" i="1"/>
  <c r="AJ989" i="1" s="1"/>
  <c r="AI990" i="1"/>
  <c r="AJ990" i="1" s="1"/>
  <c r="AI991" i="1"/>
  <c r="AJ991" i="1" s="1"/>
  <c r="AI992" i="1"/>
  <c r="AJ992" i="1" s="1"/>
  <c r="AI993" i="1"/>
  <c r="AJ993" i="1" s="1"/>
  <c r="AI994" i="1"/>
  <c r="AJ994" i="1" s="1"/>
  <c r="AI995" i="1"/>
  <c r="AJ995" i="1" s="1"/>
  <c r="AI996" i="1"/>
  <c r="AJ996" i="1" s="1"/>
  <c r="AI997" i="1"/>
  <c r="AJ997" i="1" s="1"/>
  <c r="AI998" i="1"/>
  <c r="AJ998" i="1" s="1"/>
  <c r="AI999" i="1"/>
  <c r="AJ999" i="1" s="1"/>
  <c r="AI1000" i="1"/>
  <c r="AJ1000" i="1" s="1"/>
  <c r="AI1001" i="1"/>
  <c r="AJ1001" i="1" s="1"/>
  <c r="AI1002" i="1"/>
  <c r="AJ1002" i="1" s="1"/>
  <c r="AI1003" i="1"/>
  <c r="AJ1003" i="1" s="1"/>
  <c r="AI1004" i="1"/>
  <c r="AJ1004" i="1" s="1"/>
  <c r="AI1005" i="1"/>
  <c r="AJ1005" i="1" s="1"/>
  <c r="AI1006" i="1"/>
  <c r="AJ1006" i="1" s="1"/>
  <c r="AI1007" i="1"/>
  <c r="AJ1007" i="1" s="1"/>
  <c r="AI1008" i="1"/>
  <c r="AJ1008" i="1" s="1"/>
  <c r="AI1009" i="1"/>
  <c r="AJ1009" i="1" s="1"/>
  <c r="AI1010" i="1"/>
  <c r="AJ1010" i="1" s="1"/>
  <c r="AI1011" i="1"/>
  <c r="AJ1011" i="1" s="1"/>
  <c r="AI1012" i="1"/>
  <c r="AJ1012" i="1" s="1"/>
  <c r="AI1013" i="1"/>
  <c r="AJ1013" i="1" s="1"/>
  <c r="AI1014" i="1"/>
  <c r="AJ1014" i="1" s="1"/>
  <c r="AI1015" i="1"/>
  <c r="AJ1015" i="1" s="1"/>
  <c r="AI1016" i="1"/>
  <c r="AJ1016" i="1" s="1"/>
  <c r="AI1017" i="1"/>
  <c r="AJ1017" i="1" s="1"/>
  <c r="AI1018" i="1"/>
  <c r="AJ1018" i="1" s="1"/>
  <c r="AI1019" i="1"/>
  <c r="AJ1019" i="1" s="1"/>
  <c r="AI1020" i="1"/>
  <c r="AJ1020" i="1" s="1"/>
  <c r="AI1021" i="1"/>
  <c r="AJ1021" i="1" s="1"/>
  <c r="AI1022" i="1"/>
  <c r="AJ1022" i="1" s="1"/>
  <c r="AI1023" i="1"/>
  <c r="AJ1023" i="1" s="1"/>
  <c r="AI1024" i="1"/>
  <c r="AJ1024" i="1" s="1"/>
  <c r="AI1025" i="1"/>
  <c r="AJ1025" i="1" s="1"/>
  <c r="AI1026" i="1"/>
  <c r="AJ1026" i="1" s="1"/>
  <c r="AI1027" i="1"/>
  <c r="AJ1027" i="1" s="1"/>
  <c r="AI1028" i="1"/>
  <c r="AJ1028" i="1" s="1"/>
  <c r="AI1029" i="1"/>
  <c r="AJ1029" i="1" s="1"/>
  <c r="AI1030" i="1"/>
  <c r="AJ1030" i="1" s="1"/>
  <c r="AI1031" i="1"/>
  <c r="AJ1031" i="1" s="1"/>
  <c r="AI1032" i="1"/>
  <c r="AJ1032" i="1" s="1"/>
  <c r="AI1033" i="1"/>
  <c r="AJ1033" i="1" s="1"/>
  <c r="AI1034" i="1"/>
  <c r="AJ1034" i="1" s="1"/>
  <c r="AI1035" i="1"/>
  <c r="AJ1035" i="1" s="1"/>
  <c r="AI1036" i="1"/>
  <c r="AJ1036" i="1" s="1"/>
  <c r="AI1037" i="1"/>
  <c r="AJ1037" i="1" s="1"/>
  <c r="AI1038" i="1"/>
  <c r="AJ1038" i="1" s="1"/>
  <c r="AI1039" i="1"/>
  <c r="AJ1039" i="1" s="1"/>
  <c r="AI1040" i="1"/>
  <c r="AJ1040" i="1" s="1"/>
  <c r="AI1041" i="1"/>
  <c r="AJ1041" i="1" s="1"/>
  <c r="AI1042" i="1"/>
  <c r="AJ1042" i="1" s="1"/>
  <c r="AI1043" i="1"/>
  <c r="AJ1043" i="1" s="1"/>
  <c r="AI1044" i="1"/>
  <c r="AJ1044" i="1" s="1"/>
  <c r="AI1045" i="1"/>
  <c r="AJ1045" i="1" s="1"/>
  <c r="AI1046" i="1"/>
  <c r="AJ1046" i="1" s="1"/>
  <c r="AI1047" i="1"/>
  <c r="AJ1047" i="1" s="1"/>
  <c r="AI1048" i="1"/>
  <c r="AJ1048" i="1" s="1"/>
  <c r="AI1049" i="1"/>
  <c r="AJ1049" i="1" s="1"/>
  <c r="AI1050" i="1"/>
  <c r="AJ1050" i="1" s="1"/>
  <c r="AI1051" i="1"/>
  <c r="AJ1051" i="1" s="1"/>
  <c r="AI1052" i="1"/>
  <c r="AJ1052" i="1" s="1"/>
  <c r="AI1053" i="1"/>
  <c r="AJ1053" i="1" s="1"/>
  <c r="AI1054" i="1"/>
  <c r="AJ1054" i="1" s="1"/>
  <c r="AI1055" i="1"/>
  <c r="AJ1055" i="1" s="1"/>
  <c r="AI1056" i="1"/>
  <c r="AJ1056" i="1" s="1"/>
  <c r="AI1057" i="1"/>
  <c r="AJ1057" i="1" s="1"/>
  <c r="AI1058" i="1"/>
  <c r="AJ1058" i="1" s="1"/>
  <c r="AI1059" i="1"/>
  <c r="AJ1059" i="1" s="1"/>
  <c r="AI1060" i="1"/>
  <c r="AJ1060" i="1" s="1"/>
  <c r="AI1061" i="1"/>
  <c r="AJ1061" i="1" s="1"/>
  <c r="AI1062" i="1"/>
  <c r="AJ1062" i="1" s="1"/>
  <c r="AI1063" i="1"/>
  <c r="AJ1063" i="1" s="1"/>
  <c r="AI1064" i="1"/>
  <c r="AJ1064" i="1" s="1"/>
  <c r="AI1065" i="1"/>
  <c r="AJ1065" i="1" s="1"/>
  <c r="AI1066" i="1"/>
  <c r="AJ1066" i="1" s="1"/>
  <c r="AI1067" i="1"/>
  <c r="AJ1067" i="1" s="1"/>
  <c r="AI1068" i="1"/>
  <c r="AJ1068" i="1" s="1"/>
  <c r="AI1069" i="1"/>
  <c r="AJ1069" i="1" s="1"/>
  <c r="AI1070" i="1"/>
  <c r="AJ1070" i="1" s="1"/>
  <c r="AI1071" i="1"/>
  <c r="AJ1071" i="1" s="1"/>
  <c r="AI1072" i="1"/>
  <c r="AJ1072" i="1" s="1"/>
  <c r="AI1073" i="1"/>
  <c r="AJ1073" i="1" s="1"/>
  <c r="AI1074" i="1"/>
  <c r="AJ1074" i="1" s="1"/>
  <c r="AI1075" i="1"/>
  <c r="AJ1075" i="1" s="1"/>
  <c r="AI1076" i="1"/>
  <c r="AJ1076" i="1" s="1"/>
  <c r="AI1077" i="1"/>
  <c r="AJ1077" i="1" s="1"/>
  <c r="AI1078" i="1"/>
  <c r="AJ1078" i="1" s="1"/>
  <c r="AI1079" i="1"/>
  <c r="AJ1079" i="1" s="1"/>
  <c r="AI1080" i="1"/>
  <c r="AJ1080" i="1" s="1"/>
  <c r="AI1081" i="1"/>
  <c r="AJ1081" i="1" s="1"/>
  <c r="AI1082" i="1"/>
  <c r="AJ1082" i="1" s="1"/>
  <c r="AI1083" i="1"/>
  <c r="AJ1083" i="1" s="1"/>
  <c r="AI1084" i="1"/>
  <c r="AJ1084" i="1" s="1"/>
  <c r="AI1085" i="1"/>
  <c r="AJ1085" i="1" s="1"/>
  <c r="AI1086" i="1"/>
  <c r="AJ1086" i="1" s="1"/>
  <c r="AI1087" i="1"/>
  <c r="AJ1087" i="1" s="1"/>
  <c r="AI1088" i="1"/>
  <c r="AJ1088" i="1" s="1"/>
  <c r="AI1089" i="1"/>
  <c r="AJ1089" i="1" s="1"/>
  <c r="AI1090" i="1"/>
  <c r="AJ1090" i="1" s="1"/>
  <c r="AI1091" i="1"/>
  <c r="AJ1091" i="1" s="1"/>
  <c r="AI1092" i="1"/>
  <c r="AJ1092" i="1" s="1"/>
  <c r="AI1093" i="1"/>
  <c r="AJ1093" i="1" s="1"/>
  <c r="AI1094" i="1"/>
  <c r="AJ1094" i="1" s="1"/>
  <c r="AI1095" i="1"/>
  <c r="AJ1095" i="1" s="1"/>
  <c r="AI1096" i="1"/>
  <c r="AJ1096" i="1" s="1"/>
  <c r="AI1097" i="1"/>
  <c r="AJ1097" i="1" s="1"/>
  <c r="AI1098" i="1"/>
  <c r="AJ1098" i="1" s="1"/>
  <c r="AI1099" i="1"/>
  <c r="AJ1099" i="1" s="1"/>
  <c r="AI1100" i="1"/>
  <c r="AJ1100" i="1" s="1"/>
  <c r="AI1101" i="1"/>
  <c r="AJ1101" i="1" s="1"/>
  <c r="AI1102" i="1"/>
  <c r="AJ1102" i="1" s="1"/>
  <c r="AI1103" i="1"/>
  <c r="AJ1103" i="1" s="1"/>
  <c r="AI1104" i="1"/>
  <c r="AJ1104" i="1" s="1"/>
  <c r="AI1105" i="1"/>
  <c r="AJ1105" i="1" s="1"/>
  <c r="AI1106" i="1"/>
  <c r="AJ1106" i="1" s="1"/>
  <c r="AI1107" i="1"/>
  <c r="AJ1107" i="1" s="1"/>
  <c r="AI1108" i="1"/>
  <c r="AJ1108" i="1" s="1"/>
  <c r="AI1109" i="1"/>
  <c r="AJ1109" i="1" s="1"/>
  <c r="AI1110" i="1"/>
  <c r="AJ1110" i="1" s="1"/>
  <c r="AI1111" i="1"/>
  <c r="AJ1111" i="1" s="1"/>
  <c r="AI1112" i="1"/>
  <c r="AJ1112" i="1" s="1"/>
  <c r="AI1113" i="1"/>
  <c r="AJ1113" i="1" s="1"/>
  <c r="AI1114" i="1"/>
  <c r="AJ1114" i="1" s="1"/>
  <c r="AI1115" i="1"/>
  <c r="AJ1115" i="1" s="1"/>
  <c r="AI1116" i="1"/>
  <c r="AJ1116" i="1" s="1"/>
  <c r="AI1117" i="1"/>
  <c r="AJ1117" i="1" s="1"/>
  <c r="AI1118" i="1"/>
  <c r="AJ1118" i="1" s="1"/>
  <c r="AI1119" i="1"/>
  <c r="AJ1119" i="1" s="1"/>
  <c r="AI1120" i="1"/>
  <c r="AJ1120" i="1" s="1"/>
  <c r="AI1121" i="1"/>
  <c r="AJ1121" i="1" s="1"/>
  <c r="AI1122" i="1"/>
  <c r="AJ1122" i="1" s="1"/>
  <c r="AI1123" i="1"/>
  <c r="AJ1123" i="1" s="1"/>
  <c r="AI1124" i="1"/>
  <c r="AJ1124" i="1" s="1"/>
  <c r="AI1125" i="1"/>
  <c r="AJ1125" i="1" s="1"/>
  <c r="AI1126" i="1"/>
  <c r="AJ1126" i="1" s="1"/>
  <c r="AI1127" i="1"/>
  <c r="AJ1127" i="1" s="1"/>
  <c r="AI1128" i="1"/>
  <c r="AJ1128" i="1" s="1"/>
  <c r="AI1129" i="1"/>
  <c r="AJ1129" i="1" s="1"/>
  <c r="AI1130" i="1"/>
  <c r="AJ1130" i="1" s="1"/>
  <c r="AI1131" i="1"/>
  <c r="AJ1131" i="1" s="1"/>
  <c r="AI1132" i="1"/>
  <c r="AJ1132" i="1" s="1"/>
  <c r="AI1133" i="1"/>
  <c r="AJ1133" i="1" s="1"/>
  <c r="AI1134" i="1"/>
  <c r="AJ1134" i="1" s="1"/>
  <c r="AI1135" i="1"/>
  <c r="AJ1135" i="1" s="1"/>
  <c r="AI1136" i="1"/>
  <c r="AJ1136" i="1" s="1"/>
  <c r="AI1137" i="1"/>
  <c r="AJ1137" i="1" s="1"/>
  <c r="AI1138" i="1"/>
  <c r="AJ1138" i="1" s="1"/>
  <c r="AI1139" i="1"/>
  <c r="AJ1139" i="1" s="1"/>
  <c r="AI1140" i="1"/>
  <c r="AJ1140" i="1" s="1"/>
  <c r="AI1141" i="1"/>
  <c r="AJ1141" i="1" s="1"/>
  <c r="AI1142" i="1"/>
  <c r="AJ1142" i="1" s="1"/>
  <c r="AI1143" i="1"/>
  <c r="AJ1143" i="1" s="1"/>
  <c r="AI1144" i="1"/>
  <c r="AJ1144" i="1" s="1"/>
  <c r="AI1145" i="1"/>
  <c r="AJ1145" i="1" s="1"/>
  <c r="AI1146" i="1"/>
  <c r="AJ1146" i="1" s="1"/>
  <c r="AI1147" i="1"/>
  <c r="AJ1147" i="1" s="1"/>
  <c r="AI1148" i="1"/>
  <c r="AJ1148" i="1" s="1"/>
  <c r="AI1149" i="1"/>
  <c r="AJ1149" i="1" s="1"/>
  <c r="AI1150" i="1"/>
  <c r="AJ1150" i="1" s="1"/>
  <c r="AI1151" i="1"/>
  <c r="AJ1151" i="1" s="1"/>
  <c r="AI1152" i="1"/>
  <c r="AJ1152" i="1" s="1"/>
  <c r="AI1153" i="1"/>
  <c r="AJ1153" i="1" s="1"/>
  <c r="AI1154" i="1"/>
  <c r="AJ1154" i="1" s="1"/>
  <c r="AI1155" i="1"/>
  <c r="AJ1155" i="1" s="1"/>
  <c r="AI1156" i="1"/>
  <c r="AJ1156" i="1" s="1"/>
  <c r="AI1157" i="1"/>
  <c r="AJ1157" i="1" s="1"/>
  <c r="AI1158" i="1"/>
  <c r="AJ1158" i="1" s="1"/>
  <c r="AI1159" i="1"/>
  <c r="AJ1159" i="1" s="1"/>
  <c r="AI1160" i="1"/>
  <c r="AJ1160" i="1" s="1"/>
  <c r="AI1161" i="1"/>
  <c r="AJ1161" i="1" s="1"/>
  <c r="AI1162" i="1"/>
  <c r="AJ1162" i="1" s="1"/>
  <c r="AI1163" i="1"/>
  <c r="AJ1163" i="1" s="1"/>
  <c r="AI1164" i="1"/>
  <c r="AJ1164" i="1" s="1"/>
  <c r="AI1165" i="1"/>
  <c r="AJ1165" i="1" s="1"/>
  <c r="AI1166" i="1"/>
  <c r="AJ1166" i="1" s="1"/>
  <c r="AI1167" i="1"/>
  <c r="AJ1167" i="1" s="1"/>
  <c r="AI1168" i="1"/>
  <c r="AJ1168" i="1" s="1"/>
  <c r="AI1169" i="1"/>
  <c r="AJ1169" i="1" s="1"/>
  <c r="AI1170" i="1"/>
  <c r="AJ1170" i="1" s="1"/>
  <c r="AI1171" i="1"/>
  <c r="AJ1171" i="1" s="1"/>
  <c r="AI1172" i="1"/>
  <c r="AJ1172" i="1" s="1"/>
  <c r="AI1173" i="1"/>
  <c r="AJ1173" i="1" s="1"/>
  <c r="AI1174" i="1"/>
  <c r="AJ1174" i="1" s="1"/>
  <c r="AI1175" i="1"/>
  <c r="AJ1175" i="1" s="1"/>
  <c r="AI1176" i="1"/>
  <c r="AJ1176" i="1" s="1"/>
  <c r="AI1177" i="1"/>
  <c r="AJ1177" i="1" s="1"/>
  <c r="AI1178" i="1"/>
  <c r="AJ1178" i="1" s="1"/>
  <c r="AI1179" i="1"/>
  <c r="AJ1179" i="1" s="1"/>
  <c r="AI1180" i="1"/>
  <c r="AJ1180" i="1" s="1"/>
  <c r="AI1181" i="1"/>
  <c r="AJ1181" i="1" s="1"/>
  <c r="AI1182" i="1"/>
  <c r="AJ1182" i="1" s="1"/>
  <c r="AI1183" i="1"/>
  <c r="AJ1183" i="1" s="1"/>
  <c r="AI1184" i="1"/>
  <c r="AJ1184" i="1" s="1"/>
  <c r="AI1185" i="1"/>
  <c r="AJ1185" i="1" s="1"/>
  <c r="AI1186" i="1"/>
  <c r="AJ1186" i="1" s="1"/>
  <c r="AI1187" i="1"/>
  <c r="AJ1187" i="1" s="1"/>
  <c r="AI1188" i="1"/>
  <c r="AJ1188" i="1" s="1"/>
  <c r="AI1189" i="1"/>
  <c r="AJ1189" i="1" s="1"/>
  <c r="AI1190" i="1"/>
  <c r="AJ1190" i="1" s="1"/>
  <c r="AI1191" i="1"/>
  <c r="AJ1191" i="1" s="1"/>
  <c r="AI1192" i="1"/>
  <c r="AJ1192" i="1" s="1"/>
  <c r="AI1193" i="1"/>
  <c r="AJ1193" i="1" s="1"/>
  <c r="AI1194" i="1"/>
  <c r="AJ1194" i="1" s="1"/>
  <c r="AI1195" i="1"/>
  <c r="AJ1195" i="1" s="1"/>
  <c r="AI1196" i="1"/>
  <c r="AJ1196" i="1" s="1"/>
  <c r="AI1197" i="1"/>
  <c r="AJ1197" i="1" s="1"/>
  <c r="AI1198" i="1"/>
  <c r="AJ1198" i="1" s="1"/>
  <c r="AI1199" i="1"/>
  <c r="AJ1199" i="1" s="1"/>
  <c r="AI1200" i="1"/>
  <c r="AJ1200" i="1" s="1"/>
  <c r="AI1201" i="1"/>
  <c r="AJ1201" i="1" s="1"/>
  <c r="AI1202" i="1"/>
  <c r="AJ1202" i="1" s="1"/>
  <c r="AI1203" i="1"/>
  <c r="AJ1203" i="1" s="1"/>
  <c r="AI1204" i="1"/>
  <c r="AJ1204" i="1" s="1"/>
  <c r="AI1205" i="1"/>
  <c r="AJ1205" i="1" s="1"/>
  <c r="AI1206" i="1"/>
  <c r="AJ1206" i="1" s="1"/>
  <c r="AI1207" i="1"/>
  <c r="AJ1207" i="1" s="1"/>
  <c r="AI1208" i="1"/>
  <c r="AJ1208" i="1" s="1"/>
  <c r="AI1209" i="1"/>
  <c r="AJ1209" i="1" s="1"/>
  <c r="AI1210" i="1"/>
  <c r="AJ1210" i="1" s="1"/>
  <c r="AI1211" i="1"/>
  <c r="AJ1211" i="1" s="1"/>
  <c r="AI1212" i="1"/>
  <c r="AJ1212" i="1" s="1"/>
  <c r="AI1213" i="1"/>
  <c r="AJ1213" i="1" s="1"/>
  <c r="AI1214" i="1"/>
  <c r="AJ1214" i="1" s="1"/>
  <c r="AI1215" i="1"/>
  <c r="AJ1215" i="1" s="1"/>
  <c r="AI1216" i="1"/>
  <c r="AJ1216" i="1" s="1"/>
  <c r="AI1217" i="1"/>
  <c r="AJ1217" i="1" s="1"/>
  <c r="AI1218" i="1"/>
  <c r="AJ1218" i="1" s="1"/>
  <c r="AI1219" i="1"/>
  <c r="AJ1219" i="1" s="1"/>
  <c r="AI1220" i="1"/>
  <c r="AJ1220" i="1" s="1"/>
  <c r="AI1221" i="1"/>
  <c r="AJ1221" i="1" s="1"/>
  <c r="AI1222" i="1"/>
  <c r="AJ1222" i="1" s="1"/>
  <c r="AI1223" i="1"/>
  <c r="AJ1223" i="1" s="1"/>
  <c r="AI1224" i="1"/>
  <c r="AJ1224" i="1" s="1"/>
  <c r="AI1225" i="1"/>
  <c r="AJ1225" i="1" s="1"/>
  <c r="AI1226" i="1"/>
  <c r="AJ1226" i="1" s="1"/>
  <c r="AI1227" i="1"/>
  <c r="AJ1227" i="1" s="1"/>
  <c r="AI1228" i="1"/>
  <c r="AJ1228" i="1" s="1"/>
  <c r="AI1229" i="1"/>
  <c r="AJ1229" i="1" s="1"/>
  <c r="AI1230" i="1"/>
  <c r="AJ1230" i="1" s="1"/>
  <c r="AI1231" i="1"/>
  <c r="AJ1231" i="1" s="1"/>
  <c r="AI1232" i="1"/>
  <c r="AJ1232" i="1" s="1"/>
  <c r="AI1233" i="1"/>
  <c r="AJ1233" i="1" s="1"/>
  <c r="AI1234" i="1"/>
  <c r="AJ1234" i="1" s="1"/>
  <c r="AI1235" i="1"/>
  <c r="AJ1235" i="1" s="1"/>
  <c r="AI1236" i="1"/>
  <c r="AJ1236" i="1" s="1"/>
  <c r="AI1237" i="1"/>
  <c r="AJ1237" i="1" s="1"/>
  <c r="AI1238" i="1"/>
  <c r="AJ1238" i="1" s="1"/>
  <c r="AI1239" i="1"/>
  <c r="AJ1239" i="1" s="1"/>
  <c r="AI1240" i="1"/>
  <c r="AJ1240" i="1" s="1"/>
  <c r="AI1241" i="1"/>
  <c r="AJ1241" i="1" s="1"/>
  <c r="AI1242" i="1"/>
  <c r="AJ1242" i="1" s="1"/>
  <c r="AI1243" i="1"/>
  <c r="AJ1243" i="1" s="1"/>
  <c r="AI1244" i="1"/>
  <c r="AJ1244" i="1" s="1"/>
  <c r="AI1245" i="1"/>
  <c r="AJ1245" i="1" s="1"/>
  <c r="AI1246" i="1"/>
  <c r="AJ1246" i="1" s="1"/>
  <c r="AI1247" i="1"/>
  <c r="AJ1247" i="1" s="1"/>
  <c r="AI1248" i="1"/>
  <c r="AJ1248" i="1" s="1"/>
  <c r="AI1249" i="1"/>
  <c r="AJ1249" i="1" s="1"/>
  <c r="AI1250" i="1"/>
  <c r="AJ1250" i="1" s="1"/>
  <c r="AI1251" i="1"/>
  <c r="AJ1251" i="1" s="1"/>
  <c r="AI1252" i="1"/>
  <c r="AJ1252" i="1" s="1"/>
  <c r="AI1253" i="1"/>
  <c r="AJ1253" i="1" s="1"/>
  <c r="AI1254" i="1"/>
  <c r="AJ1254" i="1" s="1"/>
  <c r="AI1255" i="1"/>
  <c r="AJ1255" i="1" s="1"/>
  <c r="AI1256" i="1"/>
  <c r="AJ1256" i="1" s="1"/>
  <c r="AI1257" i="1"/>
  <c r="AJ1257" i="1" s="1"/>
  <c r="AI1258" i="1"/>
  <c r="AJ1258" i="1" s="1"/>
  <c r="AI1259" i="1"/>
  <c r="AJ1259" i="1" s="1"/>
  <c r="AI1260" i="1"/>
  <c r="AJ1260" i="1" s="1"/>
  <c r="AI1261" i="1"/>
  <c r="AJ1261" i="1" s="1"/>
  <c r="AI1262" i="1"/>
  <c r="AJ1262" i="1" s="1"/>
  <c r="AI1263" i="1"/>
  <c r="AJ1263" i="1" s="1"/>
  <c r="AI1264" i="1"/>
  <c r="AJ1264" i="1" s="1"/>
  <c r="AI1265" i="1"/>
  <c r="AJ1265" i="1" s="1"/>
  <c r="AI1266" i="1"/>
  <c r="AJ1266" i="1" s="1"/>
  <c r="AI1267" i="1"/>
  <c r="AJ1267" i="1" s="1"/>
  <c r="AI1268" i="1"/>
  <c r="AJ1268" i="1" s="1"/>
  <c r="AI1269" i="1"/>
  <c r="AJ1269" i="1" s="1"/>
  <c r="AI1270" i="1"/>
  <c r="AJ1270" i="1" s="1"/>
  <c r="AI1271" i="1"/>
  <c r="AJ1271" i="1" s="1"/>
  <c r="AI1272" i="1"/>
  <c r="AJ1272" i="1" s="1"/>
  <c r="AI1273" i="1"/>
  <c r="AJ1273" i="1" s="1"/>
  <c r="AI1274" i="1"/>
  <c r="AJ1274" i="1" s="1"/>
  <c r="AI1275" i="1"/>
  <c r="AJ1275" i="1" s="1"/>
  <c r="AI1276" i="1"/>
  <c r="AJ1276" i="1" s="1"/>
  <c r="AI1277" i="1"/>
  <c r="AJ1277" i="1" s="1"/>
  <c r="AI1278" i="1"/>
  <c r="AJ1278" i="1" s="1"/>
  <c r="AI1279" i="1"/>
  <c r="AJ1279" i="1" s="1"/>
  <c r="AI1280" i="1"/>
  <c r="AJ1280" i="1" s="1"/>
  <c r="AI1281" i="1"/>
  <c r="AJ1281" i="1" s="1"/>
  <c r="AI1282" i="1"/>
  <c r="AJ1282" i="1" s="1"/>
  <c r="AI1283" i="1"/>
  <c r="AJ1283" i="1" s="1"/>
  <c r="AI1284" i="1"/>
  <c r="AJ1284" i="1" s="1"/>
  <c r="AI1285" i="1"/>
  <c r="AJ1285" i="1" s="1"/>
  <c r="AI1286" i="1"/>
  <c r="AJ1286" i="1" s="1"/>
  <c r="AI1287" i="1"/>
  <c r="AJ1287" i="1" s="1"/>
  <c r="AI1288" i="1"/>
  <c r="AJ1288" i="1" s="1"/>
  <c r="AI1289" i="1"/>
  <c r="AJ1289" i="1" s="1"/>
  <c r="AI1290" i="1"/>
  <c r="AJ1290" i="1" s="1"/>
  <c r="AI1291" i="1"/>
  <c r="AJ1291" i="1" s="1"/>
  <c r="AI1292" i="1"/>
  <c r="AJ1292" i="1" s="1"/>
  <c r="AI1293" i="1"/>
  <c r="AJ1293" i="1" s="1"/>
  <c r="AI1294" i="1"/>
  <c r="AJ1294" i="1" s="1"/>
  <c r="AI1295" i="1"/>
  <c r="AJ1295" i="1" s="1"/>
  <c r="AI1296" i="1"/>
  <c r="AJ1296" i="1" s="1"/>
  <c r="AI1297" i="1"/>
  <c r="AJ1297" i="1" s="1"/>
  <c r="AI1298" i="1"/>
  <c r="AJ1298" i="1" s="1"/>
  <c r="AI1299" i="1"/>
  <c r="AJ1299" i="1" s="1"/>
  <c r="AI1300" i="1"/>
  <c r="AJ1300" i="1" s="1"/>
  <c r="AI1301" i="1"/>
  <c r="AJ1301" i="1" s="1"/>
  <c r="AI1302" i="1"/>
  <c r="AJ1302" i="1" s="1"/>
  <c r="AI1303" i="1"/>
  <c r="AJ1303" i="1" s="1"/>
  <c r="AI1304" i="1"/>
  <c r="AJ1304" i="1" s="1"/>
  <c r="AI1305" i="1"/>
  <c r="AJ1305" i="1" s="1"/>
  <c r="AI1306" i="1"/>
  <c r="AJ1306" i="1" s="1"/>
  <c r="AI1307" i="1"/>
  <c r="AJ1307" i="1" s="1"/>
  <c r="AI1308" i="1"/>
  <c r="AJ1308" i="1" s="1"/>
  <c r="AI1309" i="1"/>
  <c r="AJ1309" i="1" s="1"/>
  <c r="AI1310" i="1"/>
  <c r="AJ1310" i="1" s="1"/>
  <c r="AI1311" i="1"/>
  <c r="AJ1311" i="1" s="1"/>
  <c r="AI1312" i="1"/>
  <c r="AJ1312" i="1" s="1"/>
  <c r="AI1313" i="1"/>
  <c r="AJ1313" i="1" s="1"/>
  <c r="AI1314" i="1"/>
  <c r="AJ1314" i="1" s="1"/>
  <c r="AI1315" i="1"/>
  <c r="AJ1315" i="1" s="1"/>
  <c r="AI1316" i="1"/>
  <c r="AJ1316" i="1" s="1"/>
  <c r="AI1317" i="1"/>
  <c r="AJ1317" i="1" s="1"/>
  <c r="AI1318" i="1"/>
  <c r="AJ1318" i="1" s="1"/>
  <c r="AI1319" i="1"/>
  <c r="AJ1319" i="1" s="1"/>
  <c r="AI1320" i="1"/>
  <c r="AJ1320" i="1" s="1"/>
  <c r="AI1321" i="1"/>
  <c r="AJ1321" i="1" s="1"/>
  <c r="AI1322" i="1"/>
  <c r="AJ1322" i="1" s="1"/>
  <c r="AI1323" i="1"/>
  <c r="AJ1323" i="1" s="1"/>
  <c r="AI1324" i="1"/>
  <c r="AJ1324" i="1" s="1"/>
  <c r="AI1325" i="1"/>
  <c r="AJ1325" i="1" s="1"/>
  <c r="AI1326" i="1"/>
  <c r="AJ1326" i="1" s="1"/>
  <c r="AI1327" i="1"/>
  <c r="AJ1327" i="1" s="1"/>
  <c r="AI1328" i="1"/>
  <c r="AJ1328" i="1" s="1"/>
  <c r="AI1329" i="1"/>
  <c r="AJ1329" i="1" s="1"/>
  <c r="AI1330" i="1"/>
  <c r="AJ1330" i="1" s="1"/>
  <c r="AI1331" i="1"/>
  <c r="AJ1331" i="1" s="1"/>
  <c r="AI1332" i="1"/>
  <c r="AJ1332" i="1" s="1"/>
  <c r="AI1333" i="1"/>
  <c r="AJ1333" i="1" s="1"/>
  <c r="AI1334" i="1"/>
  <c r="AJ1334" i="1" s="1"/>
  <c r="AI1335" i="1"/>
  <c r="AJ1335" i="1" s="1"/>
  <c r="AI1336" i="1"/>
  <c r="AJ1336" i="1" s="1"/>
  <c r="AI1337" i="1"/>
  <c r="AJ1337" i="1" s="1"/>
  <c r="AI1338" i="1"/>
  <c r="AJ1338" i="1" s="1"/>
  <c r="AI1339" i="1"/>
  <c r="AJ1339" i="1" s="1"/>
  <c r="AI1340" i="1"/>
  <c r="AJ1340" i="1" s="1"/>
  <c r="AI1341" i="1"/>
  <c r="AJ1341" i="1" s="1"/>
  <c r="AI1342" i="1"/>
  <c r="AJ1342" i="1" s="1"/>
  <c r="AI1343" i="1"/>
  <c r="AJ1343" i="1" s="1"/>
  <c r="AI1344" i="1"/>
  <c r="AJ1344" i="1" s="1"/>
  <c r="AI1345" i="1"/>
  <c r="AJ1345" i="1" s="1"/>
  <c r="AI1346" i="1"/>
  <c r="AJ1346" i="1" s="1"/>
  <c r="AI1347" i="1"/>
  <c r="AJ1347" i="1" s="1"/>
  <c r="AI1348" i="1"/>
  <c r="AJ1348" i="1" s="1"/>
  <c r="AI1349" i="1"/>
  <c r="AJ1349" i="1" s="1"/>
  <c r="AI1350" i="1"/>
  <c r="AJ1350" i="1" s="1"/>
  <c r="AI1351" i="1"/>
  <c r="AJ1351" i="1" s="1"/>
  <c r="AI1352" i="1"/>
  <c r="AJ1352" i="1" s="1"/>
  <c r="AI1353" i="1"/>
  <c r="AJ1353" i="1" s="1"/>
  <c r="AI1354" i="1"/>
  <c r="AJ1354" i="1" s="1"/>
  <c r="AI1355" i="1"/>
  <c r="AJ1355" i="1" s="1"/>
  <c r="AI1356" i="1"/>
  <c r="AJ1356" i="1" s="1"/>
  <c r="AI1357" i="1"/>
  <c r="AJ1357" i="1" s="1"/>
  <c r="AI1358" i="1"/>
  <c r="AJ1358" i="1" s="1"/>
  <c r="AI1359" i="1"/>
  <c r="AJ1359" i="1" s="1"/>
  <c r="AI1360" i="1"/>
  <c r="AJ1360" i="1" s="1"/>
  <c r="AI1361" i="1"/>
  <c r="AJ1361" i="1" s="1"/>
  <c r="AI1362" i="1"/>
  <c r="AJ1362" i="1" s="1"/>
  <c r="AI1363" i="1"/>
  <c r="AJ1363" i="1" s="1"/>
  <c r="AI1364" i="1"/>
  <c r="AJ1364" i="1" s="1"/>
  <c r="AI1365" i="1"/>
  <c r="AJ1365" i="1" s="1"/>
  <c r="AI1366" i="1"/>
  <c r="AJ1366" i="1" s="1"/>
  <c r="AI1367" i="1"/>
  <c r="AJ1367" i="1" s="1"/>
  <c r="AI1368" i="1"/>
  <c r="AJ1368" i="1" s="1"/>
  <c r="AI1369" i="1"/>
  <c r="AJ1369" i="1" s="1"/>
  <c r="AI1370" i="1"/>
  <c r="AJ1370" i="1" s="1"/>
  <c r="AI1371" i="1"/>
  <c r="AJ1371" i="1" s="1"/>
  <c r="AI1372" i="1"/>
  <c r="AJ1372" i="1" s="1"/>
  <c r="AI1373" i="1"/>
  <c r="AJ1373" i="1" s="1"/>
  <c r="AI1374" i="1"/>
  <c r="AJ1374" i="1" s="1"/>
  <c r="AI1375" i="1"/>
  <c r="AJ1375" i="1" s="1"/>
  <c r="AI1376" i="1"/>
  <c r="AJ1376" i="1" s="1"/>
  <c r="AI1377" i="1"/>
  <c r="AJ1377" i="1" s="1"/>
  <c r="AI1378" i="1"/>
  <c r="AJ1378" i="1" s="1"/>
  <c r="AI1379" i="1"/>
  <c r="AJ1379" i="1" s="1"/>
  <c r="AI1380" i="1"/>
  <c r="AJ1380" i="1" s="1"/>
  <c r="AI1381" i="1"/>
  <c r="AJ1381" i="1" s="1"/>
  <c r="AI1382" i="1"/>
  <c r="AJ1382" i="1" s="1"/>
  <c r="AI1383" i="1"/>
  <c r="AJ1383" i="1" s="1"/>
  <c r="AI1384" i="1"/>
  <c r="AJ1384" i="1" s="1"/>
  <c r="AI1385" i="1"/>
  <c r="AJ1385" i="1" s="1"/>
  <c r="AI1386" i="1"/>
  <c r="AJ1386" i="1" s="1"/>
  <c r="AI1387" i="1"/>
  <c r="AJ1387" i="1" s="1"/>
  <c r="AI1388" i="1"/>
  <c r="AJ1388" i="1" s="1"/>
  <c r="AI1389" i="1"/>
  <c r="AJ1389" i="1" s="1"/>
  <c r="AI1390" i="1"/>
  <c r="AJ1390" i="1" s="1"/>
  <c r="AI1391" i="1"/>
  <c r="AJ1391" i="1" s="1"/>
  <c r="AI1392" i="1"/>
  <c r="AJ1392" i="1" s="1"/>
  <c r="AI1393" i="1"/>
  <c r="AJ1393" i="1" s="1"/>
  <c r="AI1394" i="1"/>
  <c r="AJ1394" i="1" s="1"/>
  <c r="AI1395" i="1"/>
  <c r="AJ1395" i="1" s="1"/>
  <c r="AI1396" i="1"/>
  <c r="AJ1396" i="1" s="1"/>
  <c r="AI1397" i="1"/>
  <c r="AJ1397" i="1" s="1"/>
  <c r="AI1398" i="1"/>
  <c r="AJ1398" i="1" s="1"/>
  <c r="AI1399" i="1"/>
  <c r="AJ1399" i="1" s="1"/>
  <c r="AI1400" i="1"/>
  <c r="AJ1400" i="1" s="1"/>
  <c r="AI1401" i="1"/>
  <c r="AJ1401" i="1" s="1"/>
  <c r="AI1402" i="1"/>
  <c r="AJ1402" i="1" s="1"/>
  <c r="AI1403" i="1"/>
  <c r="AJ1403" i="1" s="1"/>
  <c r="AI1404" i="1"/>
  <c r="AJ1404" i="1" s="1"/>
  <c r="AI1405" i="1"/>
  <c r="AJ1405" i="1" s="1"/>
  <c r="AI1406" i="1"/>
  <c r="AJ1406" i="1" s="1"/>
  <c r="AI1407" i="1"/>
  <c r="AJ1407" i="1" s="1"/>
  <c r="AI1408" i="1"/>
  <c r="AJ1408" i="1" s="1"/>
  <c r="AI1409" i="1"/>
  <c r="AJ1409" i="1" s="1"/>
  <c r="AI1410" i="1"/>
  <c r="AJ1410" i="1" s="1"/>
  <c r="AI1411" i="1"/>
  <c r="AJ1411" i="1" s="1"/>
  <c r="AI1412" i="1"/>
  <c r="AJ1412" i="1" s="1"/>
  <c r="AI1413" i="1"/>
  <c r="AJ1413" i="1" s="1"/>
  <c r="AI1414" i="1"/>
  <c r="AJ1414" i="1" s="1"/>
  <c r="AI1415" i="1"/>
  <c r="AJ1415" i="1" s="1"/>
  <c r="AI1416" i="1"/>
  <c r="AJ1416" i="1" s="1"/>
  <c r="AI1417" i="1"/>
  <c r="AJ1417" i="1" s="1"/>
  <c r="AI1418" i="1"/>
  <c r="AJ1418" i="1" s="1"/>
  <c r="AI1419" i="1"/>
  <c r="AJ1419" i="1" s="1"/>
  <c r="AI1420" i="1"/>
  <c r="AJ1420" i="1" s="1"/>
  <c r="AI1421" i="1"/>
  <c r="AJ1421" i="1" s="1"/>
  <c r="AI1422" i="1"/>
  <c r="AJ1422" i="1" s="1"/>
  <c r="AI1423" i="1"/>
  <c r="AJ1423" i="1" s="1"/>
  <c r="AI1424" i="1"/>
  <c r="AJ1424" i="1" s="1"/>
  <c r="AI1425" i="1"/>
  <c r="AJ1425" i="1" s="1"/>
  <c r="AI1426" i="1"/>
  <c r="AJ1426" i="1" s="1"/>
  <c r="AI1427" i="1"/>
  <c r="AJ1427" i="1" s="1"/>
  <c r="AI1428" i="1"/>
  <c r="AJ1428" i="1" s="1"/>
  <c r="AI1429" i="1"/>
  <c r="AJ1429" i="1" s="1"/>
  <c r="AI1430" i="1"/>
  <c r="AJ1430" i="1" s="1"/>
  <c r="AI1431" i="1"/>
  <c r="AJ1431" i="1" s="1"/>
  <c r="AI1432" i="1"/>
  <c r="AJ1432" i="1" s="1"/>
  <c r="AI1433" i="1"/>
  <c r="AJ1433" i="1" s="1"/>
  <c r="AI1434" i="1"/>
  <c r="AJ1434" i="1" s="1"/>
  <c r="AI1435" i="1"/>
  <c r="AJ1435" i="1" s="1"/>
  <c r="AI1436" i="1"/>
  <c r="AJ1436" i="1" s="1"/>
  <c r="AI1437" i="1"/>
  <c r="AJ1437" i="1" s="1"/>
  <c r="AI1438" i="1"/>
  <c r="AJ1438" i="1" s="1"/>
  <c r="AI1439" i="1"/>
  <c r="AJ1439" i="1" s="1"/>
  <c r="AI1440" i="1"/>
  <c r="AJ1440" i="1" s="1"/>
  <c r="AI1441" i="1"/>
  <c r="AJ1441" i="1" s="1"/>
  <c r="AI1442" i="1"/>
  <c r="AJ1442" i="1" s="1"/>
  <c r="AI1443" i="1"/>
  <c r="AJ1443" i="1" s="1"/>
  <c r="AI1444" i="1"/>
  <c r="AJ1444" i="1" s="1"/>
  <c r="AI1445" i="1"/>
  <c r="AJ1445" i="1" s="1"/>
  <c r="AI1446" i="1"/>
  <c r="AJ1446" i="1" s="1"/>
  <c r="AI1447" i="1"/>
  <c r="AJ1447" i="1" s="1"/>
  <c r="AI1448" i="1"/>
  <c r="AJ1448" i="1" s="1"/>
  <c r="AI1449" i="1"/>
  <c r="AJ1449" i="1" s="1"/>
  <c r="AI1450" i="1"/>
  <c r="AJ1450" i="1" s="1"/>
  <c r="AI1451" i="1"/>
  <c r="AJ1451" i="1" s="1"/>
  <c r="AI1452" i="1"/>
  <c r="AJ1452" i="1" s="1"/>
  <c r="AI1453" i="1"/>
  <c r="AJ1453" i="1" s="1"/>
  <c r="AI1454" i="1"/>
  <c r="AJ1454" i="1" s="1"/>
  <c r="AI1455" i="1"/>
  <c r="AJ1455" i="1" s="1"/>
  <c r="AI1456" i="1"/>
  <c r="AJ1456" i="1" s="1"/>
  <c r="AI1457" i="1"/>
  <c r="AJ1457" i="1" s="1"/>
  <c r="AI1458" i="1"/>
  <c r="AJ1458" i="1" s="1"/>
  <c r="AI1459" i="1"/>
  <c r="AJ1459" i="1" s="1"/>
  <c r="AI1460" i="1"/>
  <c r="AJ1460" i="1" s="1"/>
  <c r="AI1461" i="1"/>
  <c r="AJ1461" i="1" s="1"/>
  <c r="AI1462" i="1"/>
  <c r="AJ1462" i="1" s="1"/>
  <c r="AI1463" i="1"/>
  <c r="AJ1463" i="1" s="1"/>
  <c r="AI1464" i="1"/>
  <c r="AJ1464" i="1" s="1"/>
  <c r="AI1465" i="1"/>
  <c r="AJ1465" i="1" s="1"/>
  <c r="AI1466" i="1"/>
  <c r="AJ1466" i="1" s="1"/>
  <c r="AI1467" i="1"/>
  <c r="AJ1467" i="1" s="1"/>
  <c r="AI1468" i="1"/>
  <c r="AJ1468" i="1" s="1"/>
  <c r="AI1469" i="1"/>
  <c r="AJ1469" i="1" s="1"/>
  <c r="AI1470" i="1"/>
  <c r="AJ1470" i="1" s="1"/>
  <c r="AI1471" i="1"/>
  <c r="AJ1471" i="1" s="1"/>
  <c r="AI1472" i="1"/>
  <c r="AJ1472" i="1" s="1"/>
  <c r="AI1473" i="1"/>
  <c r="AJ1473" i="1" s="1"/>
  <c r="AI1474" i="1"/>
  <c r="AJ1474" i="1" s="1"/>
  <c r="AI1475" i="1"/>
  <c r="AJ1475" i="1" s="1"/>
  <c r="AI1476" i="1"/>
  <c r="AJ1476" i="1" s="1"/>
  <c r="AI1477" i="1"/>
  <c r="AJ1477" i="1" s="1"/>
  <c r="AI1478" i="1"/>
  <c r="AJ1478" i="1" s="1"/>
  <c r="AI1479" i="1"/>
  <c r="AJ1479" i="1" s="1"/>
  <c r="AI1480" i="1"/>
  <c r="AJ1480" i="1" s="1"/>
  <c r="AI1481" i="1"/>
  <c r="AJ1481" i="1" s="1"/>
  <c r="AI1482" i="1"/>
  <c r="AJ1482" i="1" s="1"/>
  <c r="AI1483" i="1"/>
  <c r="AJ1483" i="1" s="1"/>
  <c r="AI1484" i="1"/>
  <c r="AJ1484" i="1" s="1"/>
  <c r="AI1485" i="1"/>
  <c r="AJ1485" i="1" s="1"/>
  <c r="AI1486" i="1"/>
  <c r="AJ1486" i="1" s="1"/>
  <c r="AI1487" i="1"/>
  <c r="AJ1487" i="1" s="1"/>
  <c r="AI1488" i="1"/>
  <c r="AJ1488" i="1" s="1"/>
  <c r="AI1489" i="1"/>
  <c r="AJ1489" i="1" s="1"/>
  <c r="AI1490" i="1"/>
  <c r="AJ1490" i="1" s="1"/>
  <c r="AI1491" i="1"/>
  <c r="AJ1491" i="1" s="1"/>
  <c r="AI1492" i="1"/>
  <c r="AJ1492" i="1" s="1"/>
  <c r="AI1493" i="1"/>
  <c r="AJ1493" i="1" s="1"/>
  <c r="AI1494" i="1"/>
  <c r="AJ1494" i="1" s="1"/>
  <c r="AI1495" i="1"/>
  <c r="AJ1495" i="1" s="1"/>
  <c r="AI1496" i="1"/>
  <c r="AJ1496" i="1" s="1"/>
  <c r="AI1497" i="1"/>
  <c r="AJ1497" i="1" s="1"/>
  <c r="AI1498" i="1"/>
  <c r="AJ1498" i="1" s="1"/>
  <c r="AI1499" i="1"/>
  <c r="AJ1499" i="1" s="1"/>
  <c r="AI1500" i="1"/>
  <c r="AJ1500" i="1" s="1"/>
  <c r="AI1501" i="1"/>
  <c r="AJ1501" i="1" s="1"/>
  <c r="AI1502" i="1"/>
  <c r="AJ1502" i="1" s="1"/>
  <c r="AI1503" i="1"/>
  <c r="AJ1503" i="1" s="1"/>
  <c r="AI1504" i="1"/>
  <c r="AJ1504" i="1" s="1"/>
  <c r="AI1505" i="1"/>
  <c r="AJ1505" i="1" s="1"/>
  <c r="AI1506" i="1"/>
  <c r="AJ1506" i="1" s="1"/>
  <c r="AI1507" i="1"/>
  <c r="AJ1507" i="1" s="1"/>
  <c r="AI1508" i="1"/>
  <c r="AJ1508" i="1" s="1"/>
  <c r="AI1509" i="1"/>
  <c r="AJ1509" i="1" s="1"/>
  <c r="AI1510" i="1"/>
  <c r="AJ1510" i="1" s="1"/>
  <c r="AI1511" i="1"/>
  <c r="AJ1511" i="1" s="1"/>
  <c r="AI1512" i="1"/>
  <c r="AJ1512" i="1" s="1"/>
  <c r="AI1513" i="1"/>
  <c r="AJ1513" i="1" s="1"/>
  <c r="AI1514" i="1"/>
  <c r="AJ1514" i="1" s="1"/>
  <c r="AI1515" i="1"/>
  <c r="AJ1515" i="1" s="1"/>
  <c r="AI1516" i="1"/>
  <c r="AJ1516" i="1" s="1"/>
  <c r="AI1517" i="1"/>
  <c r="AJ1517" i="1" s="1"/>
  <c r="AI1518" i="1"/>
  <c r="AJ1518" i="1" s="1"/>
  <c r="AI1519" i="1"/>
  <c r="AJ1519" i="1" s="1"/>
  <c r="AI1520" i="1"/>
  <c r="AJ1520" i="1" s="1"/>
  <c r="AI1521" i="1"/>
  <c r="AJ1521" i="1" s="1"/>
  <c r="AI1522" i="1"/>
  <c r="AJ1522" i="1" s="1"/>
  <c r="AI1523" i="1"/>
  <c r="AJ1523" i="1" s="1"/>
  <c r="AI1524" i="1"/>
  <c r="AJ1524" i="1" s="1"/>
  <c r="AI1525" i="1"/>
  <c r="AJ1525" i="1" s="1"/>
  <c r="AI1526" i="1"/>
  <c r="AJ1526" i="1" s="1"/>
  <c r="AI1527" i="1"/>
  <c r="AJ1527" i="1" s="1"/>
  <c r="AI1528" i="1"/>
  <c r="AJ1528" i="1" s="1"/>
  <c r="AI1529" i="1"/>
  <c r="AJ1529" i="1" s="1"/>
  <c r="AI1530" i="1"/>
  <c r="AJ1530" i="1" s="1"/>
  <c r="AI1531" i="1"/>
  <c r="AJ1531" i="1" s="1"/>
  <c r="AI1532" i="1"/>
  <c r="AJ1532" i="1" s="1"/>
  <c r="AI1533" i="1"/>
  <c r="AJ1533" i="1" s="1"/>
  <c r="AI1534" i="1"/>
  <c r="AJ1534" i="1" s="1"/>
  <c r="AI1535" i="1"/>
  <c r="AJ1535" i="1" s="1"/>
  <c r="AI1536" i="1"/>
  <c r="AJ1536" i="1" s="1"/>
  <c r="AI1537" i="1"/>
  <c r="AJ1537" i="1" s="1"/>
  <c r="AI1538" i="1"/>
  <c r="AJ1538" i="1" s="1"/>
  <c r="AI1539" i="1"/>
  <c r="AJ1539" i="1" s="1"/>
  <c r="AI1540" i="1"/>
  <c r="AJ1540" i="1" s="1"/>
  <c r="AI1541" i="1"/>
  <c r="AJ1541" i="1" s="1"/>
  <c r="AI1542" i="1"/>
  <c r="AJ1542" i="1" s="1"/>
  <c r="AI1543" i="1"/>
  <c r="AJ1543" i="1" s="1"/>
  <c r="AI1544" i="1"/>
  <c r="AJ1544" i="1" s="1"/>
  <c r="AI1545" i="1"/>
  <c r="AJ1545" i="1" s="1"/>
  <c r="AI1546" i="1"/>
  <c r="AJ1546" i="1" s="1"/>
  <c r="AI1547" i="1"/>
  <c r="AJ1547" i="1" s="1"/>
  <c r="AI1548" i="1"/>
  <c r="AJ1548" i="1" s="1"/>
  <c r="AI1549" i="1"/>
  <c r="AJ1549" i="1" s="1"/>
  <c r="AI1550" i="1"/>
  <c r="AJ1550" i="1" s="1"/>
  <c r="AI1551" i="1"/>
  <c r="AJ1551" i="1" s="1"/>
  <c r="AI1552" i="1"/>
  <c r="AJ1552" i="1" s="1"/>
  <c r="AI1553" i="1"/>
  <c r="AJ1553" i="1" s="1"/>
  <c r="AI1554" i="1"/>
  <c r="AJ1554" i="1" s="1"/>
  <c r="AI1555" i="1"/>
  <c r="AJ1555" i="1" s="1"/>
  <c r="AI1556" i="1"/>
  <c r="AJ1556" i="1" s="1"/>
  <c r="AI1557" i="1"/>
  <c r="AJ1557" i="1" s="1"/>
  <c r="AI1558" i="1"/>
  <c r="AJ1558" i="1" s="1"/>
  <c r="AI1559" i="1"/>
  <c r="AJ1559" i="1" s="1"/>
  <c r="AI1560" i="1"/>
  <c r="AJ1560" i="1" s="1"/>
  <c r="AI1561" i="1"/>
  <c r="AJ1561" i="1" s="1"/>
  <c r="AI1562" i="1"/>
  <c r="AJ1562" i="1" s="1"/>
  <c r="AI1563" i="1"/>
  <c r="AJ1563" i="1" s="1"/>
  <c r="AI1564" i="1"/>
  <c r="AJ1564" i="1" s="1"/>
  <c r="AI1565" i="1"/>
  <c r="AJ1565" i="1" s="1"/>
  <c r="AI1566" i="1"/>
  <c r="AJ1566" i="1" s="1"/>
  <c r="AI1567" i="1"/>
  <c r="AJ1567" i="1" s="1"/>
  <c r="AI1568" i="1"/>
  <c r="AJ1568" i="1" s="1"/>
  <c r="AI1569" i="1"/>
  <c r="AJ1569" i="1" s="1"/>
  <c r="AI1570" i="1"/>
  <c r="AJ1570" i="1" s="1"/>
  <c r="AI1571" i="1"/>
  <c r="AJ1571" i="1" s="1"/>
  <c r="AI1572" i="1"/>
  <c r="AJ1572" i="1" s="1"/>
  <c r="AI1573" i="1"/>
  <c r="AJ1573" i="1" s="1"/>
  <c r="AI1574" i="1"/>
  <c r="AJ1574" i="1" s="1"/>
  <c r="AI1575" i="1"/>
  <c r="AJ1575" i="1" s="1"/>
  <c r="AI1576" i="1"/>
  <c r="AJ1576" i="1" s="1"/>
  <c r="AI1577" i="1"/>
  <c r="AJ1577" i="1" s="1"/>
  <c r="AI1578" i="1"/>
  <c r="AJ1578" i="1" s="1"/>
  <c r="AI1579" i="1"/>
  <c r="AJ1579" i="1" s="1"/>
  <c r="AI1580" i="1"/>
  <c r="AJ1580" i="1" s="1"/>
  <c r="AI1581" i="1"/>
  <c r="AJ1581" i="1" s="1"/>
  <c r="AI1582" i="1"/>
  <c r="AJ1582" i="1" s="1"/>
  <c r="AI1583" i="1"/>
  <c r="AJ1583" i="1" s="1"/>
  <c r="AI1584" i="1"/>
  <c r="AJ1584" i="1" s="1"/>
  <c r="AI1585" i="1"/>
  <c r="AJ1585" i="1" s="1"/>
  <c r="AI1586" i="1"/>
  <c r="AJ1586" i="1" s="1"/>
  <c r="AI1587" i="1"/>
  <c r="AJ1587" i="1" s="1"/>
  <c r="AI1588" i="1"/>
  <c r="AJ1588" i="1" s="1"/>
  <c r="AI1589" i="1"/>
  <c r="AJ1589" i="1" s="1"/>
  <c r="AI1590" i="1"/>
  <c r="AJ1590" i="1" s="1"/>
  <c r="AI1591" i="1"/>
  <c r="AJ1591" i="1" s="1"/>
  <c r="AI1592" i="1"/>
  <c r="AJ1592" i="1" s="1"/>
  <c r="AI1593" i="1"/>
  <c r="AJ1593" i="1" s="1"/>
  <c r="AI1594" i="1"/>
  <c r="AJ1594" i="1" s="1"/>
  <c r="AI1595" i="1"/>
  <c r="AJ1595" i="1" s="1"/>
  <c r="AI1596" i="1"/>
  <c r="AJ1596" i="1" s="1"/>
  <c r="AI1597" i="1"/>
  <c r="AJ1597" i="1" s="1"/>
  <c r="AI1598" i="1"/>
  <c r="AJ1598" i="1" s="1"/>
  <c r="AI1599" i="1"/>
  <c r="AJ1599" i="1" s="1"/>
  <c r="AI1600" i="1"/>
  <c r="AJ1600" i="1" s="1"/>
  <c r="AI1601" i="1"/>
  <c r="AJ1601" i="1" s="1"/>
  <c r="AI1602" i="1"/>
  <c r="AJ1602" i="1" s="1"/>
  <c r="AI1603" i="1"/>
  <c r="AJ1603" i="1" s="1"/>
  <c r="AI1604" i="1"/>
  <c r="AJ1604" i="1" s="1"/>
  <c r="AI1605" i="1"/>
  <c r="AJ1605" i="1" s="1"/>
  <c r="AI1606" i="1"/>
  <c r="AJ1606" i="1" s="1"/>
  <c r="AI1607" i="1"/>
  <c r="AJ1607" i="1" s="1"/>
  <c r="AI1608" i="1"/>
  <c r="AJ1608" i="1" s="1"/>
  <c r="AI1609" i="1"/>
  <c r="AJ1609" i="1" s="1"/>
  <c r="AI1610" i="1"/>
  <c r="AJ1610" i="1" s="1"/>
  <c r="AI1611" i="1"/>
  <c r="AJ1611" i="1" s="1"/>
  <c r="AI1612" i="1"/>
  <c r="AJ1612" i="1" s="1"/>
  <c r="AI1613" i="1"/>
  <c r="AJ1613" i="1" s="1"/>
  <c r="AI1614" i="1"/>
  <c r="AJ1614" i="1" s="1"/>
  <c r="AI1615" i="1"/>
  <c r="AJ1615" i="1" s="1"/>
  <c r="AI1616" i="1"/>
  <c r="AJ1616" i="1" s="1"/>
  <c r="AI1617" i="1"/>
  <c r="AJ1617" i="1" s="1"/>
  <c r="AI1618" i="1"/>
  <c r="AJ1618" i="1" s="1"/>
  <c r="AI1619" i="1"/>
  <c r="AJ1619" i="1" s="1"/>
  <c r="AI1620" i="1"/>
  <c r="AJ1620" i="1" s="1"/>
  <c r="AI1621" i="1"/>
  <c r="AJ1621" i="1" s="1"/>
  <c r="AI1622" i="1"/>
  <c r="AJ1622" i="1" s="1"/>
  <c r="AI1623" i="1"/>
  <c r="AJ1623" i="1" s="1"/>
  <c r="AI1624" i="1"/>
  <c r="AJ1624" i="1" s="1"/>
  <c r="AI1625" i="1"/>
  <c r="AJ1625" i="1" s="1"/>
  <c r="AI1626" i="1"/>
  <c r="AJ1626" i="1" s="1"/>
  <c r="AI1627" i="1"/>
  <c r="AJ1627" i="1" s="1"/>
  <c r="AI1628" i="1"/>
  <c r="AJ1628" i="1" s="1"/>
  <c r="AI1629" i="1"/>
  <c r="AJ1629" i="1" s="1"/>
  <c r="AI1630" i="1"/>
  <c r="AJ1630" i="1" s="1"/>
  <c r="AI1631" i="1"/>
  <c r="AJ1631" i="1" s="1"/>
  <c r="AI1632" i="1"/>
  <c r="AJ1632" i="1" s="1"/>
  <c r="AI1633" i="1"/>
  <c r="AJ1633" i="1" s="1"/>
  <c r="AI1634" i="1"/>
  <c r="AJ1634" i="1" s="1"/>
  <c r="AI1635" i="1"/>
  <c r="AJ1635" i="1" s="1"/>
  <c r="AI1636" i="1"/>
  <c r="AJ1636" i="1" s="1"/>
  <c r="AI1637" i="1"/>
  <c r="AJ1637" i="1" s="1"/>
  <c r="AI1638" i="1"/>
  <c r="AJ1638" i="1" s="1"/>
  <c r="AI1639" i="1"/>
  <c r="AJ1639" i="1" s="1"/>
  <c r="AI1640" i="1"/>
  <c r="AJ1640" i="1" s="1"/>
  <c r="AI1641" i="1"/>
  <c r="AJ1641" i="1" s="1"/>
  <c r="AI1642" i="1"/>
  <c r="AJ1642" i="1" s="1"/>
  <c r="AI1643" i="1"/>
  <c r="AJ1643" i="1" s="1"/>
  <c r="AI1644" i="1"/>
  <c r="AJ1644" i="1" s="1"/>
  <c r="AI1645" i="1"/>
  <c r="AJ1645" i="1" s="1"/>
  <c r="AI1646" i="1"/>
  <c r="AJ1646" i="1" s="1"/>
  <c r="AI1647" i="1"/>
  <c r="AJ1647" i="1" s="1"/>
  <c r="AI1648" i="1"/>
  <c r="AJ1648" i="1" s="1"/>
  <c r="AI1649" i="1"/>
  <c r="AJ1649" i="1" s="1"/>
  <c r="AI1650" i="1"/>
  <c r="AJ1650" i="1" s="1"/>
  <c r="AI1651" i="1"/>
  <c r="AJ1651" i="1" s="1"/>
  <c r="AI1652" i="1"/>
  <c r="AJ1652" i="1" s="1"/>
  <c r="AI1653" i="1"/>
  <c r="AJ1653" i="1" s="1"/>
  <c r="AI1654" i="1"/>
  <c r="AJ1654" i="1" s="1"/>
  <c r="AI1655" i="1"/>
  <c r="AJ1655" i="1" s="1"/>
  <c r="AI1656" i="1"/>
  <c r="AJ1656" i="1" s="1"/>
  <c r="AI1657" i="1"/>
  <c r="AJ1657" i="1" s="1"/>
  <c r="AI1658" i="1"/>
  <c r="AJ1658" i="1" s="1"/>
  <c r="AI1659" i="1"/>
  <c r="AJ1659" i="1" s="1"/>
  <c r="AI1660" i="1"/>
  <c r="AJ1660" i="1" s="1"/>
  <c r="AI1661" i="1"/>
  <c r="AJ1661" i="1" s="1"/>
  <c r="AI1662" i="1"/>
  <c r="AJ1662" i="1" s="1"/>
  <c r="AI1663" i="1"/>
  <c r="AJ1663" i="1" s="1"/>
  <c r="AI1664" i="1"/>
  <c r="AJ1664" i="1" s="1"/>
  <c r="AI1665" i="1"/>
  <c r="AJ1665" i="1" s="1"/>
  <c r="AI1666" i="1"/>
  <c r="AJ1666" i="1" s="1"/>
  <c r="AI1667" i="1"/>
  <c r="AJ1667" i="1" s="1"/>
  <c r="AI1668" i="1"/>
  <c r="AJ1668" i="1" s="1"/>
  <c r="AI1669" i="1"/>
  <c r="AJ1669" i="1" s="1"/>
  <c r="AI1670" i="1"/>
  <c r="AJ1670" i="1" s="1"/>
  <c r="AI1671" i="1"/>
  <c r="AJ1671" i="1" s="1"/>
  <c r="AI1672" i="1"/>
  <c r="AJ1672" i="1" s="1"/>
  <c r="AI1673" i="1"/>
  <c r="AJ1673" i="1" s="1"/>
  <c r="AI1674" i="1"/>
  <c r="AJ1674" i="1" s="1"/>
  <c r="AI1675" i="1"/>
  <c r="AJ1675" i="1" s="1"/>
  <c r="AI1676" i="1"/>
  <c r="AJ1676" i="1" s="1"/>
  <c r="AI1677" i="1"/>
  <c r="AJ1677" i="1" s="1"/>
  <c r="AI1678" i="1"/>
  <c r="AJ1678" i="1" s="1"/>
  <c r="AI1679" i="1"/>
  <c r="AJ1679" i="1" s="1"/>
  <c r="AI1680" i="1"/>
  <c r="AJ1680" i="1" s="1"/>
  <c r="AI1681" i="1"/>
  <c r="AJ1681" i="1" s="1"/>
  <c r="AI1682" i="1"/>
  <c r="AJ1682" i="1" s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J1963" i="1" s="1"/>
  <c r="AI1964" i="1"/>
  <c r="AJ1964" i="1" s="1"/>
  <c r="AI1965" i="1"/>
  <c r="AJ1965" i="1" s="1"/>
  <c r="AI1966" i="1"/>
  <c r="AJ1966" i="1" s="1"/>
  <c r="AI1967" i="1"/>
  <c r="AJ1967" i="1" s="1"/>
  <c r="AI1968" i="1"/>
  <c r="AJ1968" i="1" s="1"/>
  <c r="AI1969" i="1"/>
  <c r="AJ1969" i="1" s="1"/>
  <c r="AI1970" i="1"/>
  <c r="AJ1970" i="1" s="1"/>
  <c r="AI1971" i="1"/>
  <c r="AJ1971" i="1" s="1"/>
  <c r="AI1972" i="1"/>
  <c r="AJ1972" i="1" s="1"/>
  <c r="AI1973" i="1"/>
  <c r="AJ1973" i="1" s="1"/>
  <c r="AI1974" i="1"/>
  <c r="AJ1974" i="1" s="1"/>
  <c r="AI1975" i="1"/>
  <c r="AJ1975" i="1" s="1"/>
  <c r="AI1976" i="1"/>
  <c r="AJ1976" i="1" s="1"/>
  <c r="AI1977" i="1"/>
  <c r="AJ1977" i="1" s="1"/>
  <c r="AI1978" i="1"/>
  <c r="AJ1978" i="1" s="1"/>
  <c r="AI1979" i="1"/>
  <c r="AJ1979" i="1" s="1"/>
  <c r="AI1980" i="1"/>
  <c r="AJ1980" i="1" s="1"/>
  <c r="AI1981" i="1"/>
  <c r="AJ1981" i="1" s="1"/>
  <c r="AI1982" i="1"/>
  <c r="AJ1982" i="1" s="1"/>
  <c r="AI1983" i="1"/>
  <c r="AJ1983" i="1" s="1"/>
  <c r="AI1984" i="1"/>
  <c r="AJ1984" i="1" s="1"/>
  <c r="AI1985" i="1"/>
  <c r="AJ1985" i="1" s="1"/>
  <c r="AI1986" i="1"/>
  <c r="AJ1986" i="1" s="1"/>
  <c r="AI1987" i="1"/>
  <c r="AJ1987" i="1" s="1"/>
  <c r="AI1988" i="1"/>
  <c r="AJ1988" i="1" s="1"/>
  <c r="AI1989" i="1"/>
  <c r="AJ1989" i="1" s="1"/>
  <c r="AI1990" i="1"/>
  <c r="AJ1990" i="1" s="1"/>
  <c r="AI1991" i="1"/>
  <c r="AJ1991" i="1" s="1"/>
  <c r="AI1992" i="1"/>
  <c r="AJ1992" i="1" s="1"/>
  <c r="AI1993" i="1"/>
  <c r="AJ1993" i="1" s="1"/>
  <c r="AI1994" i="1"/>
  <c r="AJ1994" i="1" s="1"/>
  <c r="AI1995" i="1"/>
  <c r="AJ1995" i="1" s="1"/>
  <c r="AI1996" i="1"/>
  <c r="AJ1996" i="1" s="1"/>
  <c r="AI1997" i="1"/>
  <c r="AJ1997" i="1" s="1"/>
  <c r="AI1998" i="1"/>
  <c r="AJ1998" i="1" s="1"/>
  <c r="AI1999" i="1"/>
  <c r="AJ1999" i="1" s="1"/>
  <c r="AI2000" i="1"/>
  <c r="AJ2000" i="1" s="1"/>
  <c r="AI2001" i="1"/>
  <c r="AJ2001" i="1" s="1"/>
  <c r="AI2002" i="1"/>
  <c r="AJ2002" i="1" s="1"/>
  <c r="AI2003" i="1"/>
  <c r="AJ2003" i="1" s="1"/>
  <c r="AI2004" i="1"/>
  <c r="AJ2004" i="1" s="1"/>
  <c r="AI2005" i="1"/>
  <c r="AJ2005" i="1" s="1"/>
  <c r="AI2006" i="1"/>
  <c r="AJ2006" i="1" s="1"/>
  <c r="AI2007" i="1"/>
  <c r="AJ2007" i="1" s="1"/>
  <c r="AI2008" i="1"/>
  <c r="AJ2008" i="1" s="1"/>
  <c r="AI2009" i="1"/>
  <c r="AJ2009" i="1" s="1"/>
  <c r="AI2010" i="1"/>
  <c r="AJ2010" i="1" s="1"/>
  <c r="AI2011" i="1"/>
  <c r="AJ2011" i="1" s="1"/>
  <c r="AI2012" i="1"/>
  <c r="AJ2012" i="1" s="1"/>
  <c r="AI2013" i="1"/>
  <c r="AJ2013" i="1" s="1"/>
  <c r="AI2014" i="1"/>
  <c r="AJ2014" i="1" s="1"/>
  <c r="AI2015" i="1"/>
  <c r="AJ2015" i="1" s="1"/>
  <c r="AI2016" i="1"/>
  <c r="AJ2016" i="1" s="1"/>
  <c r="AI2017" i="1"/>
  <c r="AJ2017" i="1" s="1"/>
  <c r="AI2018" i="1"/>
  <c r="AJ2018" i="1" s="1"/>
  <c r="AI2019" i="1"/>
  <c r="AJ2019" i="1" s="1"/>
  <c r="AI2020" i="1"/>
  <c r="AJ2020" i="1" s="1"/>
  <c r="AI2021" i="1"/>
  <c r="AJ2021" i="1" s="1"/>
  <c r="AI2022" i="1"/>
  <c r="AJ2022" i="1" s="1"/>
  <c r="AI2023" i="1"/>
  <c r="AJ2023" i="1" s="1"/>
  <c r="AI2024" i="1"/>
  <c r="AJ2024" i="1" s="1"/>
  <c r="AI2025" i="1"/>
  <c r="AJ2025" i="1" s="1"/>
  <c r="AI2026" i="1"/>
  <c r="AJ2026" i="1" s="1"/>
  <c r="AI2027" i="1"/>
  <c r="AJ2027" i="1" s="1"/>
  <c r="AI2028" i="1"/>
  <c r="AJ2028" i="1" s="1"/>
  <c r="AI2029" i="1"/>
  <c r="AJ2029" i="1" s="1"/>
  <c r="AI2030" i="1"/>
  <c r="AJ2030" i="1" s="1"/>
  <c r="AI2031" i="1"/>
  <c r="AJ2031" i="1" s="1"/>
  <c r="AI2032" i="1"/>
  <c r="AJ2032" i="1" s="1"/>
  <c r="AI2033" i="1"/>
  <c r="AJ2033" i="1" s="1"/>
  <c r="AI2034" i="1"/>
  <c r="AJ2034" i="1" s="1"/>
  <c r="AI2035" i="1"/>
  <c r="AJ2035" i="1" s="1"/>
  <c r="AI2036" i="1"/>
  <c r="AJ2036" i="1" s="1"/>
  <c r="AI2037" i="1"/>
  <c r="AJ2037" i="1" s="1"/>
  <c r="AI2038" i="1"/>
  <c r="AJ2038" i="1" s="1"/>
  <c r="AI2039" i="1"/>
  <c r="AJ2039" i="1" s="1"/>
  <c r="AI2040" i="1"/>
  <c r="AJ2040" i="1" s="1"/>
  <c r="AI2041" i="1"/>
  <c r="AJ2041" i="1" s="1"/>
  <c r="AI2042" i="1"/>
  <c r="AJ2042" i="1" s="1"/>
  <c r="AI2043" i="1"/>
  <c r="AJ2043" i="1" s="1"/>
  <c r="AI2044" i="1"/>
  <c r="AJ2044" i="1" s="1"/>
  <c r="AI2045" i="1"/>
  <c r="AJ2045" i="1" s="1"/>
  <c r="AI2046" i="1"/>
  <c r="AJ2046" i="1" s="1"/>
  <c r="AI2047" i="1"/>
  <c r="AJ2047" i="1" s="1"/>
  <c r="AI2048" i="1"/>
  <c r="AJ2048" i="1" s="1"/>
  <c r="AI2049" i="1"/>
  <c r="AJ2049" i="1" s="1"/>
  <c r="AI2050" i="1"/>
  <c r="AJ2050" i="1" s="1"/>
  <c r="AI2051" i="1"/>
  <c r="AJ2051" i="1" s="1"/>
  <c r="AI2052" i="1"/>
  <c r="AJ2052" i="1" s="1"/>
  <c r="AI2053" i="1"/>
  <c r="AJ2053" i="1" s="1"/>
  <c r="AI2054" i="1"/>
  <c r="AJ2054" i="1" s="1"/>
  <c r="AI2055" i="1"/>
  <c r="AJ2055" i="1" s="1"/>
  <c r="AI2056" i="1"/>
  <c r="AJ2056" i="1" s="1"/>
  <c r="AI2057" i="1"/>
  <c r="AJ2057" i="1" s="1"/>
  <c r="AI2058" i="1"/>
  <c r="AJ2058" i="1" s="1"/>
  <c r="AI2059" i="1"/>
  <c r="AJ2059" i="1" s="1"/>
  <c r="AI2060" i="1"/>
  <c r="AJ2060" i="1" s="1"/>
  <c r="AI2061" i="1"/>
  <c r="AJ2061" i="1" s="1"/>
  <c r="AI2062" i="1"/>
  <c r="AJ2062" i="1" s="1"/>
  <c r="AI2063" i="1"/>
  <c r="AJ2063" i="1" s="1"/>
  <c r="AI2064" i="1"/>
  <c r="AJ2064" i="1" s="1"/>
  <c r="AI2065" i="1"/>
  <c r="AJ2065" i="1" s="1"/>
  <c r="AI2066" i="1"/>
  <c r="AJ2066" i="1" s="1"/>
  <c r="AI2067" i="1"/>
  <c r="AJ2067" i="1" s="1"/>
  <c r="AI2068" i="1"/>
  <c r="AJ2068" i="1" s="1"/>
  <c r="AI2069" i="1"/>
  <c r="AJ2069" i="1" s="1"/>
  <c r="AI2070" i="1"/>
  <c r="AJ2070" i="1" s="1"/>
  <c r="AI2071" i="1"/>
  <c r="AJ2071" i="1" s="1"/>
  <c r="AI2072" i="1"/>
  <c r="AJ2072" i="1" s="1"/>
  <c r="AI2073" i="1"/>
  <c r="AJ2073" i="1" s="1"/>
  <c r="AI2074" i="1"/>
  <c r="AJ2074" i="1" s="1"/>
  <c r="AI2075" i="1"/>
  <c r="AJ2075" i="1" s="1"/>
  <c r="AI2076" i="1"/>
  <c r="AJ2076" i="1" s="1"/>
  <c r="AI2077" i="1"/>
  <c r="AJ2077" i="1" s="1"/>
  <c r="AI2078" i="1"/>
  <c r="AJ2078" i="1" s="1"/>
  <c r="AI2079" i="1"/>
  <c r="AJ2079" i="1" s="1"/>
  <c r="AI2080" i="1"/>
  <c r="AJ2080" i="1" s="1"/>
  <c r="AI2081" i="1"/>
  <c r="AJ2081" i="1" s="1"/>
  <c r="AI2082" i="1"/>
  <c r="AJ2082" i="1" s="1"/>
  <c r="AI2083" i="1"/>
  <c r="AJ2083" i="1" s="1"/>
  <c r="AI2084" i="1"/>
  <c r="AJ2084" i="1" s="1"/>
  <c r="AI2085" i="1"/>
  <c r="AJ2085" i="1" s="1"/>
  <c r="AI2086" i="1"/>
  <c r="AJ2086" i="1" s="1"/>
  <c r="AI2087" i="1"/>
  <c r="AJ2087" i="1" s="1"/>
  <c r="AI2088" i="1"/>
  <c r="AJ2088" i="1" s="1"/>
  <c r="AI2089" i="1"/>
  <c r="AJ2089" i="1" s="1"/>
  <c r="AI2090" i="1"/>
  <c r="AJ2090" i="1" s="1"/>
  <c r="AI2091" i="1"/>
  <c r="AJ2091" i="1" s="1"/>
  <c r="AI2092" i="1"/>
  <c r="AJ2092" i="1" s="1"/>
  <c r="AI2093" i="1"/>
  <c r="AJ2093" i="1" s="1"/>
  <c r="AI2094" i="1"/>
  <c r="AJ2094" i="1" s="1"/>
  <c r="AI2095" i="1"/>
  <c r="AJ2095" i="1" s="1"/>
  <c r="AI2096" i="1"/>
  <c r="AJ2096" i="1" s="1"/>
  <c r="AI2097" i="1"/>
  <c r="AJ2097" i="1" s="1"/>
  <c r="AI2098" i="1"/>
  <c r="AJ2098" i="1" s="1"/>
  <c r="AI2099" i="1"/>
  <c r="AJ2099" i="1" s="1"/>
  <c r="AI2100" i="1"/>
  <c r="AJ2100" i="1" s="1"/>
  <c r="AI2101" i="1"/>
  <c r="AJ2101" i="1" s="1"/>
  <c r="AI2102" i="1"/>
  <c r="AJ2102" i="1" s="1"/>
  <c r="AI2103" i="1"/>
  <c r="AJ2103" i="1" s="1"/>
  <c r="AI2104" i="1"/>
  <c r="AJ2104" i="1" s="1"/>
  <c r="AI2105" i="1"/>
  <c r="AJ2105" i="1" s="1"/>
  <c r="AI2106" i="1"/>
  <c r="AJ2106" i="1" s="1"/>
  <c r="AI2107" i="1"/>
  <c r="AJ2107" i="1" s="1"/>
  <c r="AI2108" i="1"/>
  <c r="AJ2108" i="1" s="1"/>
  <c r="AI2109" i="1"/>
  <c r="AJ2109" i="1" s="1"/>
  <c r="AI2110" i="1"/>
  <c r="AJ2110" i="1" s="1"/>
  <c r="AI2111" i="1"/>
  <c r="AJ2111" i="1" s="1"/>
  <c r="AI2112" i="1"/>
  <c r="AJ2112" i="1" s="1"/>
  <c r="AI2113" i="1"/>
  <c r="AJ2113" i="1" s="1"/>
  <c r="AI2114" i="1"/>
  <c r="AJ2114" i="1" s="1"/>
  <c r="AI2115" i="1"/>
  <c r="AJ2115" i="1" s="1"/>
  <c r="AI2116" i="1"/>
  <c r="AJ2116" i="1" s="1"/>
  <c r="AI2117" i="1"/>
  <c r="AJ2117" i="1" s="1"/>
  <c r="AI2118" i="1"/>
  <c r="AJ2118" i="1" s="1"/>
  <c r="AI2119" i="1"/>
  <c r="AJ2119" i="1" s="1"/>
  <c r="AI2120" i="1"/>
  <c r="AJ2120" i="1" s="1"/>
  <c r="AI2121" i="1"/>
  <c r="AJ2121" i="1" s="1"/>
  <c r="AI2122" i="1"/>
  <c r="AJ2122" i="1" s="1"/>
  <c r="AI2123" i="1"/>
  <c r="AJ2123" i="1" s="1"/>
  <c r="AI2124" i="1"/>
  <c r="AJ2124" i="1" s="1"/>
  <c r="AI2125" i="1"/>
  <c r="AJ2125" i="1" s="1"/>
  <c r="AI2126" i="1"/>
  <c r="AJ2126" i="1" s="1"/>
  <c r="AI2127" i="1"/>
  <c r="AJ2127" i="1" s="1"/>
  <c r="AI2128" i="1"/>
  <c r="AJ2128" i="1" s="1"/>
  <c r="AI2129" i="1"/>
  <c r="AJ2129" i="1" s="1"/>
  <c r="AI2130" i="1"/>
  <c r="AJ2130" i="1" s="1"/>
  <c r="AI2131" i="1"/>
  <c r="AJ2131" i="1" s="1"/>
  <c r="AI2132" i="1"/>
  <c r="AJ2132" i="1" s="1"/>
  <c r="AI2133" i="1"/>
  <c r="AJ2133" i="1" s="1"/>
  <c r="AI2134" i="1"/>
  <c r="AJ2134" i="1" s="1"/>
  <c r="AI2135" i="1"/>
  <c r="AJ2135" i="1" s="1"/>
  <c r="AI2136" i="1"/>
  <c r="AJ2136" i="1" s="1"/>
  <c r="AI2137" i="1"/>
  <c r="AJ2137" i="1" s="1"/>
  <c r="AI2138" i="1"/>
  <c r="AJ2138" i="1" s="1"/>
  <c r="AI2139" i="1"/>
  <c r="AJ2139" i="1" s="1"/>
  <c r="AI2140" i="1"/>
  <c r="AJ2140" i="1" s="1"/>
  <c r="AI2141" i="1"/>
  <c r="AJ2141" i="1" s="1"/>
  <c r="AI2142" i="1"/>
  <c r="AJ2142" i="1" s="1"/>
  <c r="AI2143" i="1"/>
  <c r="AJ2143" i="1" s="1"/>
  <c r="AI2144" i="1"/>
  <c r="AJ2144" i="1" s="1"/>
  <c r="AI2145" i="1"/>
  <c r="AJ2145" i="1" s="1"/>
  <c r="AI2146" i="1"/>
  <c r="AJ2146" i="1" s="1"/>
  <c r="AI2147" i="1"/>
  <c r="AJ2147" i="1" s="1"/>
  <c r="AI2148" i="1"/>
  <c r="AJ2148" i="1" s="1"/>
  <c r="AI2149" i="1"/>
  <c r="AJ2149" i="1" s="1"/>
  <c r="AI2150" i="1"/>
  <c r="AJ2150" i="1" s="1"/>
  <c r="AI2151" i="1"/>
  <c r="AJ2151" i="1" s="1"/>
  <c r="AI2152" i="1"/>
  <c r="AJ2152" i="1" s="1"/>
  <c r="AI2153" i="1"/>
  <c r="AJ2153" i="1" s="1"/>
  <c r="AI2154" i="1"/>
  <c r="AJ2154" i="1" s="1"/>
  <c r="AI2155" i="1"/>
  <c r="AJ2155" i="1" s="1"/>
  <c r="AI2156" i="1"/>
  <c r="AJ2156" i="1" s="1"/>
  <c r="AI2157" i="1"/>
  <c r="AJ2157" i="1" s="1"/>
  <c r="AI2158" i="1"/>
  <c r="AJ2158" i="1" s="1"/>
  <c r="AI2159" i="1"/>
  <c r="AJ2159" i="1" s="1"/>
  <c r="AI2160" i="1"/>
  <c r="AJ2160" i="1" s="1"/>
  <c r="AI2161" i="1"/>
  <c r="AJ2161" i="1" s="1"/>
  <c r="AI2162" i="1"/>
  <c r="AJ2162" i="1" s="1"/>
  <c r="AI2163" i="1"/>
  <c r="AJ2163" i="1" s="1"/>
  <c r="AI2164" i="1"/>
  <c r="AJ2164" i="1" s="1"/>
  <c r="AI2165" i="1"/>
  <c r="AJ2165" i="1" s="1"/>
  <c r="AI2166" i="1"/>
  <c r="AJ2166" i="1" s="1"/>
  <c r="AI2167" i="1"/>
  <c r="AJ2167" i="1" s="1"/>
  <c r="AI2168" i="1"/>
  <c r="AJ2168" i="1" s="1"/>
  <c r="AI2169" i="1"/>
  <c r="AJ2169" i="1" s="1"/>
  <c r="AI2170" i="1"/>
  <c r="AJ2170" i="1" s="1"/>
  <c r="AI2171" i="1"/>
  <c r="AJ2171" i="1" s="1"/>
  <c r="AI2172" i="1"/>
  <c r="AJ2172" i="1" s="1"/>
  <c r="AI2173" i="1"/>
  <c r="AJ2173" i="1" s="1"/>
  <c r="AI2174" i="1"/>
  <c r="AJ2174" i="1" s="1"/>
  <c r="AI2175" i="1"/>
  <c r="AJ2175" i="1" s="1"/>
  <c r="AI2176" i="1"/>
  <c r="AJ2176" i="1" s="1"/>
  <c r="AI2177" i="1"/>
  <c r="AJ2177" i="1" s="1"/>
  <c r="AI2178" i="1"/>
  <c r="AJ2178" i="1" s="1"/>
  <c r="AI2179" i="1"/>
  <c r="AJ2179" i="1" s="1"/>
  <c r="AI2180" i="1"/>
  <c r="AJ2180" i="1" s="1"/>
  <c r="AI2181" i="1"/>
  <c r="AJ2181" i="1" s="1"/>
  <c r="AI2182" i="1"/>
  <c r="AJ2182" i="1" s="1"/>
  <c r="AI2183" i="1"/>
  <c r="AJ2183" i="1" s="1"/>
  <c r="AI2184" i="1"/>
  <c r="AJ2184" i="1" s="1"/>
  <c r="AI2185" i="1"/>
  <c r="AJ2185" i="1" s="1"/>
  <c r="AI2186" i="1"/>
  <c r="AJ2186" i="1" s="1"/>
  <c r="AI2187" i="1"/>
  <c r="AJ2187" i="1" s="1"/>
  <c r="AI2188" i="1"/>
  <c r="AJ2188" i="1" s="1"/>
  <c r="AI2189" i="1"/>
  <c r="AJ2189" i="1" s="1"/>
  <c r="AI2190" i="1"/>
  <c r="AJ2190" i="1" s="1"/>
  <c r="AI2191" i="1"/>
  <c r="AJ2191" i="1" s="1"/>
  <c r="AI2192" i="1"/>
  <c r="AJ2192" i="1" s="1"/>
  <c r="AI2193" i="1"/>
  <c r="AJ2193" i="1" s="1"/>
  <c r="AI2194" i="1"/>
  <c r="AJ2194" i="1" s="1"/>
  <c r="AI2195" i="1"/>
  <c r="AJ2195" i="1" s="1"/>
  <c r="AI2196" i="1"/>
  <c r="AJ2196" i="1" s="1"/>
  <c r="AI2197" i="1"/>
  <c r="AJ2197" i="1" s="1"/>
  <c r="AI2198" i="1"/>
  <c r="AJ2198" i="1" s="1"/>
  <c r="AI2199" i="1"/>
  <c r="AJ2199" i="1" s="1"/>
  <c r="AI2200" i="1"/>
  <c r="AJ2200" i="1" s="1"/>
  <c r="AI2201" i="1"/>
  <c r="AJ2201" i="1" s="1"/>
  <c r="AI2202" i="1"/>
  <c r="AJ2202" i="1" s="1"/>
  <c r="AI2203" i="1"/>
  <c r="AJ2203" i="1" s="1"/>
  <c r="AI2204" i="1"/>
  <c r="AJ2204" i="1" s="1"/>
  <c r="AI2205" i="1"/>
  <c r="AJ2205" i="1" s="1"/>
  <c r="AI2206" i="1"/>
  <c r="AJ2206" i="1" s="1"/>
  <c r="AI2207" i="1"/>
  <c r="AJ2207" i="1" s="1"/>
  <c r="AI2208" i="1"/>
  <c r="AJ2208" i="1" s="1"/>
  <c r="AI2209" i="1"/>
  <c r="AJ2209" i="1" s="1"/>
  <c r="AI2210" i="1"/>
  <c r="AJ2210" i="1" s="1"/>
  <c r="AI2211" i="1"/>
  <c r="AJ2211" i="1" s="1"/>
  <c r="AI2212" i="1"/>
  <c r="AJ2212" i="1" s="1"/>
  <c r="AI2213" i="1"/>
  <c r="AJ2213" i="1" s="1"/>
  <c r="AI2214" i="1"/>
  <c r="AJ2214" i="1" s="1"/>
  <c r="AI2215" i="1"/>
  <c r="AJ2215" i="1" s="1"/>
  <c r="AI2216" i="1"/>
  <c r="AJ2216" i="1" s="1"/>
  <c r="AI2217" i="1"/>
  <c r="AJ2217" i="1" s="1"/>
  <c r="AI2218" i="1"/>
  <c r="AJ2218" i="1" s="1"/>
  <c r="AI2219" i="1"/>
  <c r="AJ2219" i="1" s="1"/>
  <c r="AI2220" i="1"/>
  <c r="AJ2220" i="1" s="1"/>
  <c r="AI2221" i="1"/>
  <c r="AJ2221" i="1" s="1"/>
  <c r="AI2222" i="1"/>
  <c r="AJ2222" i="1" s="1"/>
  <c r="AI2223" i="1"/>
  <c r="AJ2223" i="1" s="1"/>
  <c r="AI2224" i="1"/>
  <c r="AJ2224" i="1" s="1"/>
  <c r="AI2225" i="1"/>
  <c r="AJ2225" i="1" s="1"/>
  <c r="AI2226" i="1"/>
  <c r="AJ2226" i="1" s="1"/>
  <c r="AI2227" i="1"/>
  <c r="AJ2227" i="1" s="1"/>
  <c r="AI2228" i="1"/>
  <c r="AJ2228" i="1" s="1"/>
  <c r="AI2229" i="1"/>
  <c r="AJ2229" i="1" s="1"/>
  <c r="AI2230" i="1"/>
  <c r="AJ2230" i="1" s="1"/>
  <c r="AI2231" i="1"/>
  <c r="AJ2231" i="1" s="1"/>
  <c r="AI2232" i="1"/>
  <c r="AJ2232" i="1" s="1"/>
  <c r="AI2233" i="1"/>
  <c r="AJ2233" i="1" s="1"/>
  <c r="AI2234" i="1"/>
  <c r="AJ2234" i="1" s="1"/>
  <c r="AI2235" i="1"/>
  <c r="AJ2235" i="1" s="1"/>
  <c r="AI2236" i="1"/>
  <c r="AJ2236" i="1" s="1"/>
  <c r="AI2237" i="1"/>
  <c r="AJ2237" i="1" s="1"/>
  <c r="AI2238" i="1"/>
  <c r="AJ2238" i="1" s="1"/>
  <c r="AI2239" i="1"/>
  <c r="AJ2239" i="1" s="1"/>
  <c r="AI2240" i="1"/>
  <c r="AJ2240" i="1" s="1"/>
  <c r="AI2241" i="1"/>
  <c r="AJ2241" i="1" s="1"/>
  <c r="AI2" i="1"/>
  <c r="AJ2" i="1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H1403" i="1" s="1"/>
  <c r="AG1404" i="1"/>
  <c r="AH1404" i="1" s="1"/>
  <c r="AG1405" i="1"/>
  <c r="AH1405" i="1" s="1"/>
  <c r="AG1406" i="1"/>
  <c r="AH1406" i="1" s="1"/>
  <c r="AG1407" i="1"/>
  <c r="AH1407" i="1" s="1"/>
  <c r="AG1408" i="1"/>
  <c r="AH1408" i="1" s="1"/>
  <c r="AG1409" i="1"/>
  <c r="AH1409" i="1" s="1"/>
  <c r="AG1410" i="1"/>
  <c r="AH1410" i="1" s="1"/>
  <c r="AG1411" i="1"/>
  <c r="AH1411" i="1" s="1"/>
  <c r="AG1412" i="1"/>
  <c r="AH1412" i="1" s="1"/>
  <c r="AG1413" i="1"/>
  <c r="AH1413" i="1" s="1"/>
  <c r="AG1414" i="1"/>
  <c r="AH1414" i="1" s="1"/>
  <c r="AG1415" i="1"/>
  <c r="AH1415" i="1" s="1"/>
  <c r="AG1416" i="1"/>
  <c r="AH1416" i="1" s="1"/>
  <c r="AG1417" i="1"/>
  <c r="AH1417" i="1" s="1"/>
  <c r="AG1418" i="1"/>
  <c r="AH1418" i="1" s="1"/>
  <c r="AG1419" i="1"/>
  <c r="AH1419" i="1" s="1"/>
  <c r="AG1420" i="1"/>
  <c r="AH1420" i="1" s="1"/>
  <c r="AG1421" i="1"/>
  <c r="AH1421" i="1" s="1"/>
  <c r="AG1422" i="1"/>
  <c r="AH1422" i="1" s="1"/>
  <c r="AG1423" i="1"/>
  <c r="AH1423" i="1" s="1"/>
  <c r="AG1424" i="1"/>
  <c r="AH1424" i="1" s="1"/>
  <c r="AG1425" i="1"/>
  <c r="AH1425" i="1" s="1"/>
  <c r="AG1426" i="1"/>
  <c r="AH1426" i="1" s="1"/>
  <c r="AG1427" i="1"/>
  <c r="AH1427" i="1" s="1"/>
  <c r="AG1428" i="1"/>
  <c r="AH1428" i="1" s="1"/>
  <c r="AG1429" i="1"/>
  <c r="AH1429" i="1" s="1"/>
  <c r="AG1430" i="1"/>
  <c r="AH1430" i="1" s="1"/>
  <c r="AG1431" i="1"/>
  <c r="AH1431" i="1" s="1"/>
  <c r="AG1432" i="1"/>
  <c r="AH1432" i="1" s="1"/>
  <c r="AG1433" i="1"/>
  <c r="AH1433" i="1" s="1"/>
  <c r="AG1434" i="1"/>
  <c r="AH1434" i="1" s="1"/>
  <c r="AG1435" i="1"/>
  <c r="AH1435" i="1" s="1"/>
  <c r="AG1436" i="1"/>
  <c r="AH1436" i="1" s="1"/>
  <c r="AG1437" i="1"/>
  <c r="AH1437" i="1" s="1"/>
  <c r="AG1438" i="1"/>
  <c r="AH1438" i="1" s="1"/>
  <c r="AG1439" i="1"/>
  <c r="AH1439" i="1" s="1"/>
  <c r="AG1440" i="1"/>
  <c r="AH1440" i="1" s="1"/>
  <c r="AG1441" i="1"/>
  <c r="AH1441" i="1" s="1"/>
  <c r="AG1442" i="1"/>
  <c r="AH1442" i="1" s="1"/>
  <c r="AG1443" i="1"/>
  <c r="AH1443" i="1" s="1"/>
  <c r="AG1444" i="1"/>
  <c r="AH1444" i="1" s="1"/>
  <c r="AG1445" i="1"/>
  <c r="AH1445" i="1" s="1"/>
  <c r="AG1446" i="1"/>
  <c r="AH1446" i="1" s="1"/>
  <c r="AG1447" i="1"/>
  <c r="AH1447" i="1" s="1"/>
  <c r="AG1448" i="1"/>
  <c r="AH1448" i="1" s="1"/>
  <c r="AG1449" i="1"/>
  <c r="AH1449" i="1" s="1"/>
  <c r="AG1450" i="1"/>
  <c r="AH1450" i="1" s="1"/>
  <c r="AG1451" i="1"/>
  <c r="AH1451" i="1" s="1"/>
  <c r="AG1452" i="1"/>
  <c r="AH1452" i="1" s="1"/>
  <c r="AG1453" i="1"/>
  <c r="AH1453" i="1" s="1"/>
  <c r="AG1454" i="1"/>
  <c r="AH1454" i="1" s="1"/>
  <c r="AG1455" i="1"/>
  <c r="AH1455" i="1" s="1"/>
  <c r="AG1456" i="1"/>
  <c r="AH1456" i="1" s="1"/>
  <c r="AG1457" i="1"/>
  <c r="AH1457" i="1" s="1"/>
  <c r="AG1458" i="1"/>
  <c r="AH1458" i="1" s="1"/>
  <c r="AG1459" i="1"/>
  <c r="AH1459" i="1" s="1"/>
  <c r="AG1460" i="1"/>
  <c r="AH1460" i="1" s="1"/>
  <c r="AG1461" i="1"/>
  <c r="AH1461" i="1" s="1"/>
  <c r="AG1462" i="1"/>
  <c r="AH1462" i="1" s="1"/>
  <c r="AG1463" i="1"/>
  <c r="AH1463" i="1" s="1"/>
  <c r="AG1464" i="1"/>
  <c r="AH1464" i="1" s="1"/>
  <c r="AG1465" i="1"/>
  <c r="AH1465" i="1" s="1"/>
  <c r="AG1466" i="1"/>
  <c r="AH1466" i="1" s="1"/>
  <c r="AG1467" i="1"/>
  <c r="AH1467" i="1" s="1"/>
  <c r="AG1468" i="1"/>
  <c r="AH1468" i="1" s="1"/>
  <c r="AG1469" i="1"/>
  <c r="AH1469" i="1" s="1"/>
  <c r="AG1470" i="1"/>
  <c r="AH1470" i="1" s="1"/>
  <c r="AG1471" i="1"/>
  <c r="AH1471" i="1" s="1"/>
  <c r="AG1472" i="1"/>
  <c r="AH1472" i="1" s="1"/>
  <c r="AG1473" i="1"/>
  <c r="AH1473" i="1" s="1"/>
  <c r="AG1474" i="1"/>
  <c r="AH1474" i="1" s="1"/>
  <c r="AG1475" i="1"/>
  <c r="AH1475" i="1" s="1"/>
  <c r="AG1476" i="1"/>
  <c r="AH1476" i="1" s="1"/>
  <c r="AG1477" i="1"/>
  <c r="AH1477" i="1" s="1"/>
  <c r="AG1478" i="1"/>
  <c r="AH1478" i="1" s="1"/>
  <c r="AG1479" i="1"/>
  <c r="AH1479" i="1" s="1"/>
  <c r="AG1480" i="1"/>
  <c r="AH1480" i="1" s="1"/>
  <c r="AG1481" i="1"/>
  <c r="AH1481" i="1" s="1"/>
  <c r="AG1482" i="1"/>
  <c r="AH1482" i="1" s="1"/>
  <c r="AG1483" i="1"/>
  <c r="AH1483" i="1" s="1"/>
  <c r="AG1484" i="1"/>
  <c r="AH1484" i="1" s="1"/>
  <c r="AG1485" i="1"/>
  <c r="AH1485" i="1" s="1"/>
  <c r="AG1486" i="1"/>
  <c r="AH1486" i="1" s="1"/>
  <c r="AG1487" i="1"/>
  <c r="AH1487" i="1" s="1"/>
  <c r="AG1488" i="1"/>
  <c r="AH1488" i="1" s="1"/>
  <c r="AG1489" i="1"/>
  <c r="AH1489" i="1" s="1"/>
  <c r="AG1490" i="1"/>
  <c r="AH1490" i="1" s="1"/>
  <c r="AG1491" i="1"/>
  <c r="AH1491" i="1" s="1"/>
  <c r="AG1492" i="1"/>
  <c r="AH1492" i="1" s="1"/>
  <c r="AG1493" i="1"/>
  <c r="AH1493" i="1" s="1"/>
  <c r="AG1494" i="1"/>
  <c r="AH1494" i="1" s="1"/>
  <c r="AG1495" i="1"/>
  <c r="AH1495" i="1" s="1"/>
  <c r="AG1496" i="1"/>
  <c r="AH1496" i="1" s="1"/>
  <c r="AG1497" i="1"/>
  <c r="AH1497" i="1" s="1"/>
  <c r="AG1498" i="1"/>
  <c r="AH1498" i="1" s="1"/>
  <c r="AG1499" i="1"/>
  <c r="AH1499" i="1" s="1"/>
  <c r="AG1500" i="1"/>
  <c r="AH1500" i="1" s="1"/>
  <c r="AG1501" i="1"/>
  <c r="AH1501" i="1" s="1"/>
  <c r="AG1502" i="1"/>
  <c r="AH1502" i="1" s="1"/>
  <c r="AG1503" i="1"/>
  <c r="AH1503" i="1" s="1"/>
  <c r="AG1504" i="1"/>
  <c r="AH1504" i="1" s="1"/>
  <c r="AG1505" i="1"/>
  <c r="AH1505" i="1" s="1"/>
  <c r="AG1506" i="1"/>
  <c r="AH1506" i="1" s="1"/>
  <c r="AG1507" i="1"/>
  <c r="AH1507" i="1" s="1"/>
  <c r="AG1508" i="1"/>
  <c r="AH1508" i="1" s="1"/>
  <c r="AG1509" i="1"/>
  <c r="AH1509" i="1" s="1"/>
  <c r="AG1510" i="1"/>
  <c r="AH1510" i="1" s="1"/>
  <c r="AG1511" i="1"/>
  <c r="AH1511" i="1" s="1"/>
  <c r="AG1512" i="1"/>
  <c r="AH1512" i="1" s="1"/>
  <c r="AG1513" i="1"/>
  <c r="AH1513" i="1" s="1"/>
  <c r="AG1514" i="1"/>
  <c r="AH1514" i="1" s="1"/>
  <c r="AG1515" i="1"/>
  <c r="AH1515" i="1" s="1"/>
  <c r="AG1516" i="1"/>
  <c r="AH1516" i="1" s="1"/>
  <c r="AG1517" i="1"/>
  <c r="AH1517" i="1" s="1"/>
  <c r="AG1518" i="1"/>
  <c r="AH1518" i="1" s="1"/>
  <c r="AG1519" i="1"/>
  <c r="AH1519" i="1" s="1"/>
  <c r="AG1520" i="1"/>
  <c r="AH1520" i="1" s="1"/>
  <c r="AG1521" i="1"/>
  <c r="AH1521" i="1" s="1"/>
  <c r="AG1522" i="1"/>
  <c r="AH1522" i="1" s="1"/>
  <c r="AG1523" i="1"/>
  <c r="AH1523" i="1" s="1"/>
  <c r="AG1524" i="1"/>
  <c r="AH1524" i="1" s="1"/>
  <c r="AG1525" i="1"/>
  <c r="AH1525" i="1" s="1"/>
  <c r="AG1526" i="1"/>
  <c r="AH1526" i="1" s="1"/>
  <c r="AG1527" i="1"/>
  <c r="AH1527" i="1" s="1"/>
  <c r="AG1528" i="1"/>
  <c r="AH1528" i="1" s="1"/>
  <c r="AG1529" i="1"/>
  <c r="AH1529" i="1" s="1"/>
  <c r="AG1530" i="1"/>
  <c r="AH1530" i="1" s="1"/>
  <c r="AG1531" i="1"/>
  <c r="AH1531" i="1" s="1"/>
  <c r="AG1532" i="1"/>
  <c r="AH1532" i="1" s="1"/>
  <c r="AG1533" i="1"/>
  <c r="AH1533" i="1" s="1"/>
  <c r="AG1534" i="1"/>
  <c r="AH1534" i="1" s="1"/>
  <c r="AG1535" i="1"/>
  <c r="AH1535" i="1" s="1"/>
  <c r="AG1536" i="1"/>
  <c r="AH1536" i="1" s="1"/>
  <c r="AG1537" i="1"/>
  <c r="AH1537" i="1" s="1"/>
  <c r="AG1538" i="1"/>
  <c r="AH1538" i="1" s="1"/>
  <c r="AG1539" i="1"/>
  <c r="AH1539" i="1" s="1"/>
  <c r="AG1540" i="1"/>
  <c r="AH1540" i="1" s="1"/>
  <c r="AG1541" i="1"/>
  <c r="AH1541" i="1" s="1"/>
  <c r="AG1542" i="1"/>
  <c r="AH1542" i="1" s="1"/>
  <c r="AG1543" i="1"/>
  <c r="AH1543" i="1" s="1"/>
  <c r="AG1544" i="1"/>
  <c r="AH1544" i="1" s="1"/>
  <c r="AG1545" i="1"/>
  <c r="AH1545" i="1" s="1"/>
  <c r="AG1546" i="1"/>
  <c r="AH1546" i="1" s="1"/>
  <c r="AG1547" i="1"/>
  <c r="AH1547" i="1" s="1"/>
  <c r="AG1548" i="1"/>
  <c r="AH1548" i="1" s="1"/>
  <c r="AG1549" i="1"/>
  <c r="AH1549" i="1" s="1"/>
  <c r="AG1550" i="1"/>
  <c r="AH1550" i="1" s="1"/>
  <c r="AG1551" i="1"/>
  <c r="AH1551" i="1" s="1"/>
  <c r="AG1552" i="1"/>
  <c r="AH1552" i="1" s="1"/>
  <c r="AG1553" i="1"/>
  <c r="AH1553" i="1" s="1"/>
  <c r="AG1554" i="1"/>
  <c r="AH1554" i="1" s="1"/>
  <c r="AG1555" i="1"/>
  <c r="AH1555" i="1" s="1"/>
  <c r="AG1556" i="1"/>
  <c r="AH1556" i="1" s="1"/>
  <c r="AG1557" i="1"/>
  <c r="AH1557" i="1" s="1"/>
  <c r="AG1558" i="1"/>
  <c r="AH1558" i="1" s="1"/>
  <c r="AG1559" i="1"/>
  <c r="AH1559" i="1" s="1"/>
  <c r="AG1560" i="1"/>
  <c r="AH1560" i="1" s="1"/>
  <c r="AG1561" i="1"/>
  <c r="AH1561" i="1" s="1"/>
  <c r="AG1562" i="1"/>
  <c r="AH1562" i="1" s="1"/>
  <c r="AG1563" i="1"/>
  <c r="AH1563" i="1" s="1"/>
  <c r="AG1564" i="1"/>
  <c r="AH1564" i="1" s="1"/>
  <c r="AG1565" i="1"/>
  <c r="AH1565" i="1" s="1"/>
  <c r="AG1566" i="1"/>
  <c r="AH1566" i="1" s="1"/>
  <c r="AG1567" i="1"/>
  <c r="AH1567" i="1" s="1"/>
  <c r="AG1568" i="1"/>
  <c r="AH1568" i="1" s="1"/>
  <c r="AG1569" i="1"/>
  <c r="AH1569" i="1" s="1"/>
  <c r="AG1570" i="1"/>
  <c r="AH1570" i="1" s="1"/>
  <c r="AG1571" i="1"/>
  <c r="AH1571" i="1" s="1"/>
  <c r="AG1572" i="1"/>
  <c r="AH1572" i="1" s="1"/>
  <c r="AG1573" i="1"/>
  <c r="AH1573" i="1" s="1"/>
  <c r="AG1574" i="1"/>
  <c r="AH1574" i="1" s="1"/>
  <c r="AG1575" i="1"/>
  <c r="AH1575" i="1" s="1"/>
  <c r="AG1576" i="1"/>
  <c r="AH1576" i="1" s="1"/>
  <c r="AG1577" i="1"/>
  <c r="AH1577" i="1" s="1"/>
  <c r="AG1578" i="1"/>
  <c r="AH1578" i="1" s="1"/>
  <c r="AG1579" i="1"/>
  <c r="AH1579" i="1" s="1"/>
  <c r="AG1580" i="1"/>
  <c r="AH1580" i="1" s="1"/>
  <c r="AG1581" i="1"/>
  <c r="AH1581" i="1" s="1"/>
  <c r="AG1582" i="1"/>
  <c r="AH1582" i="1" s="1"/>
  <c r="AG1583" i="1"/>
  <c r="AH1583" i="1" s="1"/>
  <c r="AG1584" i="1"/>
  <c r="AH1584" i="1" s="1"/>
  <c r="AG1585" i="1"/>
  <c r="AH1585" i="1" s="1"/>
  <c r="AG1586" i="1"/>
  <c r="AH1586" i="1" s="1"/>
  <c r="AG1587" i="1"/>
  <c r="AH1587" i="1" s="1"/>
  <c r="AG1588" i="1"/>
  <c r="AH1588" i="1" s="1"/>
  <c r="AG1589" i="1"/>
  <c r="AH1589" i="1" s="1"/>
  <c r="AG1590" i="1"/>
  <c r="AH1590" i="1" s="1"/>
  <c r="AG1591" i="1"/>
  <c r="AH1591" i="1" s="1"/>
  <c r="AG1592" i="1"/>
  <c r="AH1592" i="1" s="1"/>
  <c r="AG1593" i="1"/>
  <c r="AH1593" i="1" s="1"/>
  <c r="AG1594" i="1"/>
  <c r="AH1594" i="1" s="1"/>
  <c r="AG1595" i="1"/>
  <c r="AH1595" i="1" s="1"/>
  <c r="AG1596" i="1"/>
  <c r="AH1596" i="1" s="1"/>
  <c r="AG1597" i="1"/>
  <c r="AH1597" i="1" s="1"/>
  <c r="AG1598" i="1"/>
  <c r="AH1598" i="1" s="1"/>
  <c r="AG1599" i="1"/>
  <c r="AH1599" i="1" s="1"/>
  <c r="AG1600" i="1"/>
  <c r="AH1600" i="1" s="1"/>
  <c r="AG1601" i="1"/>
  <c r="AH1601" i="1" s="1"/>
  <c r="AG1602" i="1"/>
  <c r="AH1602" i="1" s="1"/>
  <c r="AG1603" i="1"/>
  <c r="AH1603" i="1" s="1"/>
  <c r="AG1604" i="1"/>
  <c r="AH1604" i="1" s="1"/>
  <c r="AG1605" i="1"/>
  <c r="AH1605" i="1" s="1"/>
  <c r="AG1606" i="1"/>
  <c r="AH1606" i="1" s="1"/>
  <c r="AG1607" i="1"/>
  <c r="AH1607" i="1" s="1"/>
  <c r="AG1608" i="1"/>
  <c r="AH1608" i="1" s="1"/>
  <c r="AG1609" i="1"/>
  <c r="AH1609" i="1" s="1"/>
  <c r="AG1610" i="1"/>
  <c r="AH1610" i="1" s="1"/>
  <c r="AG1611" i="1"/>
  <c r="AH1611" i="1" s="1"/>
  <c r="AG1612" i="1"/>
  <c r="AH1612" i="1" s="1"/>
  <c r="AG1613" i="1"/>
  <c r="AH1613" i="1" s="1"/>
  <c r="AG1614" i="1"/>
  <c r="AH1614" i="1" s="1"/>
  <c r="AG1615" i="1"/>
  <c r="AH1615" i="1" s="1"/>
  <c r="AG1616" i="1"/>
  <c r="AH1616" i="1" s="1"/>
  <c r="AG1617" i="1"/>
  <c r="AH1617" i="1" s="1"/>
  <c r="AG1618" i="1"/>
  <c r="AH1618" i="1" s="1"/>
  <c r="AG1619" i="1"/>
  <c r="AH1619" i="1" s="1"/>
  <c r="AG1620" i="1"/>
  <c r="AH1620" i="1" s="1"/>
  <c r="AG1621" i="1"/>
  <c r="AH1621" i="1" s="1"/>
  <c r="AG1622" i="1"/>
  <c r="AH1622" i="1" s="1"/>
  <c r="AG1623" i="1"/>
  <c r="AH1623" i="1" s="1"/>
  <c r="AG1624" i="1"/>
  <c r="AH1624" i="1" s="1"/>
  <c r="AG1625" i="1"/>
  <c r="AH1625" i="1" s="1"/>
  <c r="AG1626" i="1"/>
  <c r="AH1626" i="1" s="1"/>
  <c r="AG1627" i="1"/>
  <c r="AH1627" i="1" s="1"/>
  <c r="AG1628" i="1"/>
  <c r="AH1628" i="1" s="1"/>
  <c r="AG1629" i="1"/>
  <c r="AH1629" i="1" s="1"/>
  <c r="AG1630" i="1"/>
  <c r="AH1630" i="1" s="1"/>
  <c r="AG1631" i="1"/>
  <c r="AH1631" i="1" s="1"/>
  <c r="AG1632" i="1"/>
  <c r="AH1632" i="1" s="1"/>
  <c r="AG1633" i="1"/>
  <c r="AH1633" i="1" s="1"/>
  <c r="AG1634" i="1"/>
  <c r="AH1634" i="1" s="1"/>
  <c r="AG1635" i="1"/>
  <c r="AH1635" i="1" s="1"/>
  <c r="AG1636" i="1"/>
  <c r="AH1636" i="1" s="1"/>
  <c r="AG1637" i="1"/>
  <c r="AH1637" i="1" s="1"/>
  <c r="AG1638" i="1"/>
  <c r="AH1638" i="1" s="1"/>
  <c r="AG1639" i="1"/>
  <c r="AH1639" i="1" s="1"/>
  <c r="AG1640" i="1"/>
  <c r="AH1640" i="1" s="1"/>
  <c r="AG1641" i="1"/>
  <c r="AH1641" i="1" s="1"/>
  <c r="AG1642" i="1"/>
  <c r="AH1642" i="1" s="1"/>
  <c r="AG1643" i="1"/>
  <c r="AH1643" i="1" s="1"/>
  <c r="AG1644" i="1"/>
  <c r="AH1644" i="1" s="1"/>
  <c r="AG1645" i="1"/>
  <c r="AH1645" i="1" s="1"/>
  <c r="AG1646" i="1"/>
  <c r="AH1646" i="1" s="1"/>
  <c r="AG1647" i="1"/>
  <c r="AH1647" i="1" s="1"/>
  <c r="AG1648" i="1"/>
  <c r="AH1648" i="1" s="1"/>
  <c r="AG1649" i="1"/>
  <c r="AH1649" i="1" s="1"/>
  <c r="AG1650" i="1"/>
  <c r="AH1650" i="1" s="1"/>
  <c r="AG1651" i="1"/>
  <c r="AH1651" i="1" s="1"/>
  <c r="AG1652" i="1"/>
  <c r="AH1652" i="1" s="1"/>
  <c r="AG1653" i="1"/>
  <c r="AH1653" i="1" s="1"/>
  <c r="AG1654" i="1"/>
  <c r="AH1654" i="1" s="1"/>
  <c r="AG1655" i="1"/>
  <c r="AH1655" i="1" s="1"/>
  <c r="AG1656" i="1"/>
  <c r="AH1656" i="1" s="1"/>
  <c r="AG1657" i="1"/>
  <c r="AH1657" i="1" s="1"/>
  <c r="AG1658" i="1"/>
  <c r="AH1658" i="1" s="1"/>
  <c r="AG1659" i="1"/>
  <c r="AH1659" i="1" s="1"/>
  <c r="AG1660" i="1"/>
  <c r="AH1660" i="1" s="1"/>
  <c r="AG1661" i="1"/>
  <c r="AH1661" i="1" s="1"/>
  <c r="AG1662" i="1"/>
  <c r="AH1662" i="1" s="1"/>
  <c r="AG1663" i="1"/>
  <c r="AH1663" i="1" s="1"/>
  <c r="AG1664" i="1"/>
  <c r="AH1664" i="1" s="1"/>
  <c r="AG1665" i="1"/>
  <c r="AH1665" i="1" s="1"/>
  <c r="AG1666" i="1"/>
  <c r="AH1666" i="1" s="1"/>
  <c r="AG1667" i="1"/>
  <c r="AH1667" i="1" s="1"/>
  <c r="AG1668" i="1"/>
  <c r="AH1668" i="1" s="1"/>
  <c r="AG1669" i="1"/>
  <c r="AH1669" i="1" s="1"/>
  <c r="AG1670" i="1"/>
  <c r="AH1670" i="1" s="1"/>
  <c r="AG1671" i="1"/>
  <c r="AH1671" i="1" s="1"/>
  <c r="AG1672" i="1"/>
  <c r="AH1672" i="1" s="1"/>
  <c r="AG1673" i="1"/>
  <c r="AH1673" i="1" s="1"/>
  <c r="AG1674" i="1"/>
  <c r="AH1674" i="1" s="1"/>
  <c r="AG1675" i="1"/>
  <c r="AH1675" i="1" s="1"/>
  <c r="AG1676" i="1"/>
  <c r="AH1676" i="1" s="1"/>
  <c r="AG1677" i="1"/>
  <c r="AH1677" i="1" s="1"/>
  <c r="AG1678" i="1"/>
  <c r="AH1678" i="1" s="1"/>
  <c r="AG1679" i="1"/>
  <c r="AH1679" i="1" s="1"/>
  <c r="AG1680" i="1"/>
  <c r="AH1680" i="1" s="1"/>
  <c r="AG1681" i="1"/>
  <c r="AH1681" i="1" s="1"/>
  <c r="AG1682" i="1"/>
  <c r="AH1682" i="1" s="1"/>
  <c r="AG1683" i="1"/>
  <c r="AH1683" i="1" s="1"/>
  <c r="AG1684" i="1"/>
  <c r="AH1684" i="1" s="1"/>
  <c r="AG1685" i="1"/>
  <c r="AH1685" i="1" s="1"/>
  <c r="AG1686" i="1"/>
  <c r="AH1686" i="1" s="1"/>
  <c r="AG1687" i="1"/>
  <c r="AH1687" i="1" s="1"/>
  <c r="AG1688" i="1"/>
  <c r="AH1688" i="1" s="1"/>
  <c r="AG1689" i="1"/>
  <c r="AH1689" i="1" s="1"/>
  <c r="AG1690" i="1"/>
  <c r="AH1690" i="1" s="1"/>
  <c r="AG1691" i="1"/>
  <c r="AH1691" i="1" s="1"/>
  <c r="AG1692" i="1"/>
  <c r="AH1692" i="1" s="1"/>
  <c r="AG1693" i="1"/>
  <c r="AH1693" i="1" s="1"/>
  <c r="AG1694" i="1"/>
  <c r="AH1694" i="1" s="1"/>
  <c r="AG1695" i="1"/>
  <c r="AH1695" i="1" s="1"/>
  <c r="AG1696" i="1"/>
  <c r="AH1696" i="1" s="1"/>
  <c r="AG1697" i="1"/>
  <c r="AH1697" i="1" s="1"/>
  <c r="AG1698" i="1"/>
  <c r="AH1698" i="1" s="1"/>
  <c r="AG1699" i="1"/>
  <c r="AH1699" i="1" s="1"/>
  <c r="AG1700" i="1"/>
  <c r="AH1700" i="1" s="1"/>
  <c r="AG1701" i="1"/>
  <c r="AH1701" i="1" s="1"/>
  <c r="AG1702" i="1"/>
  <c r="AH1702" i="1" s="1"/>
  <c r="AG1703" i="1"/>
  <c r="AH1703" i="1" s="1"/>
  <c r="AG1704" i="1"/>
  <c r="AH1704" i="1" s="1"/>
  <c r="AG1705" i="1"/>
  <c r="AH1705" i="1" s="1"/>
  <c r="AG1706" i="1"/>
  <c r="AH1706" i="1" s="1"/>
  <c r="AG1707" i="1"/>
  <c r="AH1707" i="1" s="1"/>
  <c r="AG1708" i="1"/>
  <c r="AH1708" i="1" s="1"/>
  <c r="AG1709" i="1"/>
  <c r="AH1709" i="1" s="1"/>
  <c r="AG1710" i="1"/>
  <c r="AH1710" i="1" s="1"/>
  <c r="AG1711" i="1"/>
  <c r="AH1711" i="1" s="1"/>
  <c r="AG1712" i="1"/>
  <c r="AH1712" i="1" s="1"/>
  <c r="AG1713" i="1"/>
  <c r="AH1713" i="1" s="1"/>
  <c r="AG1714" i="1"/>
  <c r="AH1714" i="1" s="1"/>
  <c r="AG1715" i="1"/>
  <c r="AH1715" i="1" s="1"/>
  <c r="AG1716" i="1"/>
  <c r="AH1716" i="1" s="1"/>
  <c r="AG1717" i="1"/>
  <c r="AH1717" i="1" s="1"/>
  <c r="AG1718" i="1"/>
  <c r="AH1718" i="1" s="1"/>
  <c r="AG1719" i="1"/>
  <c r="AH1719" i="1" s="1"/>
  <c r="AG1720" i="1"/>
  <c r="AH1720" i="1" s="1"/>
  <c r="AG1721" i="1"/>
  <c r="AH1721" i="1" s="1"/>
  <c r="AG1722" i="1"/>
  <c r="AH1722" i="1" s="1"/>
  <c r="AG1723" i="1"/>
  <c r="AH1723" i="1" s="1"/>
  <c r="AG1724" i="1"/>
  <c r="AH1724" i="1" s="1"/>
  <c r="AG1725" i="1"/>
  <c r="AH1725" i="1" s="1"/>
  <c r="AG1726" i="1"/>
  <c r="AH1726" i="1" s="1"/>
  <c r="AG1727" i="1"/>
  <c r="AH1727" i="1" s="1"/>
  <c r="AG1728" i="1"/>
  <c r="AH1728" i="1" s="1"/>
  <c r="AG1729" i="1"/>
  <c r="AH1729" i="1" s="1"/>
  <c r="AG1730" i="1"/>
  <c r="AH1730" i="1" s="1"/>
  <c r="AG1731" i="1"/>
  <c r="AH1731" i="1" s="1"/>
  <c r="AG1732" i="1"/>
  <c r="AH1732" i="1" s="1"/>
  <c r="AG1733" i="1"/>
  <c r="AH1733" i="1" s="1"/>
  <c r="AG1734" i="1"/>
  <c r="AH1734" i="1" s="1"/>
  <c r="AG1735" i="1"/>
  <c r="AH1735" i="1" s="1"/>
  <c r="AG1736" i="1"/>
  <c r="AH1736" i="1" s="1"/>
  <c r="AG1737" i="1"/>
  <c r="AH1737" i="1" s="1"/>
  <c r="AG1738" i="1"/>
  <c r="AH1738" i="1" s="1"/>
  <c r="AG1739" i="1"/>
  <c r="AH1739" i="1" s="1"/>
  <c r="AG1740" i="1"/>
  <c r="AH1740" i="1" s="1"/>
  <c r="AG1741" i="1"/>
  <c r="AH1741" i="1" s="1"/>
  <c r="AG1742" i="1"/>
  <c r="AH1742" i="1" s="1"/>
  <c r="AG1743" i="1"/>
  <c r="AH1743" i="1" s="1"/>
  <c r="AG1744" i="1"/>
  <c r="AH1744" i="1" s="1"/>
  <c r="AG1745" i="1"/>
  <c r="AH1745" i="1" s="1"/>
  <c r="AG1746" i="1"/>
  <c r="AH1746" i="1" s="1"/>
  <c r="AG1747" i="1"/>
  <c r="AH1747" i="1" s="1"/>
  <c r="AG1748" i="1"/>
  <c r="AH1748" i="1" s="1"/>
  <c r="AG1749" i="1"/>
  <c r="AH1749" i="1" s="1"/>
  <c r="AG1750" i="1"/>
  <c r="AH1750" i="1" s="1"/>
  <c r="AG1751" i="1"/>
  <c r="AH1751" i="1" s="1"/>
  <c r="AG1752" i="1"/>
  <c r="AH1752" i="1" s="1"/>
  <c r="AG1753" i="1"/>
  <c r="AH1753" i="1" s="1"/>
  <c r="AG1754" i="1"/>
  <c r="AH1754" i="1" s="1"/>
  <c r="AG1755" i="1"/>
  <c r="AH1755" i="1" s="1"/>
  <c r="AG1756" i="1"/>
  <c r="AH1756" i="1" s="1"/>
  <c r="AG1757" i="1"/>
  <c r="AH1757" i="1" s="1"/>
  <c r="AG1758" i="1"/>
  <c r="AH1758" i="1" s="1"/>
  <c r="AG1759" i="1"/>
  <c r="AH1759" i="1" s="1"/>
  <c r="AG1760" i="1"/>
  <c r="AH1760" i="1" s="1"/>
  <c r="AG1761" i="1"/>
  <c r="AH1761" i="1" s="1"/>
  <c r="AG1762" i="1"/>
  <c r="AH1762" i="1" s="1"/>
  <c r="AG1763" i="1"/>
  <c r="AH1763" i="1" s="1"/>
  <c r="AG1764" i="1"/>
  <c r="AH1764" i="1" s="1"/>
  <c r="AG1765" i="1"/>
  <c r="AH1765" i="1" s="1"/>
  <c r="AG1766" i="1"/>
  <c r="AH1766" i="1" s="1"/>
  <c r="AG1767" i="1"/>
  <c r="AH1767" i="1" s="1"/>
  <c r="AG1768" i="1"/>
  <c r="AH1768" i="1" s="1"/>
  <c r="AG1769" i="1"/>
  <c r="AH1769" i="1" s="1"/>
  <c r="AG1770" i="1"/>
  <c r="AH1770" i="1" s="1"/>
  <c r="AG1771" i="1"/>
  <c r="AH1771" i="1" s="1"/>
  <c r="AG1772" i="1"/>
  <c r="AH1772" i="1" s="1"/>
  <c r="AG1773" i="1"/>
  <c r="AH1773" i="1" s="1"/>
  <c r="AG1774" i="1"/>
  <c r="AH1774" i="1" s="1"/>
  <c r="AG1775" i="1"/>
  <c r="AH1775" i="1" s="1"/>
  <c r="AG1776" i="1"/>
  <c r="AH1776" i="1" s="1"/>
  <c r="AG1777" i="1"/>
  <c r="AH1777" i="1" s="1"/>
  <c r="AG1778" i="1"/>
  <c r="AH1778" i="1" s="1"/>
  <c r="AG1779" i="1"/>
  <c r="AH1779" i="1" s="1"/>
  <c r="AG1780" i="1"/>
  <c r="AH1780" i="1" s="1"/>
  <c r="AG1781" i="1"/>
  <c r="AH1781" i="1" s="1"/>
  <c r="AG1782" i="1"/>
  <c r="AH1782" i="1" s="1"/>
  <c r="AG1783" i="1"/>
  <c r="AH1783" i="1" s="1"/>
  <c r="AG1784" i="1"/>
  <c r="AH1784" i="1" s="1"/>
  <c r="AG1785" i="1"/>
  <c r="AH1785" i="1" s="1"/>
  <c r="AG1786" i="1"/>
  <c r="AH1786" i="1" s="1"/>
  <c r="AG1787" i="1"/>
  <c r="AH1787" i="1" s="1"/>
  <c r="AG1788" i="1"/>
  <c r="AH1788" i="1" s="1"/>
  <c r="AG1789" i="1"/>
  <c r="AH1789" i="1" s="1"/>
  <c r="AG1790" i="1"/>
  <c r="AH1790" i="1" s="1"/>
  <c r="AG1791" i="1"/>
  <c r="AH1791" i="1" s="1"/>
  <c r="AG1792" i="1"/>
  <c r="AH1792" i="1" s="1"/>
  <c r="AG1793" i="1"/>
  <c r="AH1793" i="1" s="1"/>
  <c r="AG1794" i="1"/>
  <c r="AH1794" i="1" s="1"/>
  <c r="AG1795" i="1"/>
  <c r="AH1795" i="1" s="1"/>
  <c r="AG1796" i="1"/>
  <c r="AH1796" i="1" s="1"/>
  <c r="AG1797" i="1"/>
  <c r="AH1797" i="1" s="1"/>
  <c r="AG1798" i="1"/>
  <c r="AH1798" i="1" s="1"/>
  <c r="AG1799" i="1"/>
  <c r="AH1799" i="1" s="1"/>
  <c r="AG1800" i="1"/>
  <c r="AH1800" i="1" s="1"/>
  <c r="AG1801" i="1"/>
  <c r="AH1801" i="1" s="1"/>
  <c r="AG1802" i="1"/>
  <c r="AH1802" i="1" s="1"/>
  <c r="AG1803" i="1"/>
  <c r="AH1803" i="1" s="1"/>
  <c r="AG1804" i="1"/>
  <c r="AH1804" i="1" s="1"/>
  <c r="AG1805" i="1"/>
  <c r="AH1805" i="1" s="1"/>
  <c r="AG1806" i="1"/>
  <c r="AH1806" i="1" s="1"/>
  <c r="AG1807" i="1"/>
  <c r="AH1807" i="1" s="1"/>
  <c r="AG1808" i="1"/>
  <c r="AH1808" i="1" s="1"/>
  <c r="AG1809" i="1"/>
  <c r="AH1809" i="1" s="1"/>
  <c r="AG1810" i="1"/>
  <c r="AH1810" i="1" s="1"/>
  <c r="AG1811" i="1"/>
  <c r="AH1811" i="1" s="1"/>
  <c r="AG1812" i="1"/>
  <c r="AH1812" i="1" s="1"/>
  <c r="AG1813" i="1"/>
  <c r="AH1813" i="1" s="1"/>
  <c r="AG1814" i="1"/>
  <c r="AH1814" i="1" s="1"/>
  <c r="AG1815" i="1"/>
  <c r="AH1815" i="1" s="1"/>
  <c r="AG1816" i="1"/>
  <c r="AH1816" i="1" s="1"/>
  <c r="AG1817" i="1"/>
  <c r="AH1817" i="1" s="1"/>
  <c r="AG1818" i="1"/>
  <c r="AH1818" i="1" s="1"/>
  <c r="AG1819" i="1"/>
  <c r="AH1819" i="1" s="1"/>
  <c r="AG1820" i="1"/>
  <c r="AH1820" i="1" s="1"/>
  <c r="AG1821" i="1"/>
  <c r="AH1821" i="1" s="1"/>
  <c r="AG1822" i="1"/>
  <c r="AH1822" i="1" s="1"/>
  <c r="AG1823" i="1"/>
  <c r="AH1823" i="1" s="1"/>
  <c r="AG1824" i="1"/>
  <c r="AH1824" i="1" s="1"/>
  <c r="AG1825" i="1"/>
  <c r="AH1825" i="1" s="1"/>
  <c r="AG1826" i="1"/>
  <c r="AH1826" i="1" s="1"/>
  <c r="AG1827" i="1"/>
  <c r="AH1827" i="1" s="1"/>
  <c r="AG1828" i="1"/>
  <c r="AH1828" i="1" s="1"/>
  <c r="AG1829" i="1"/>
  <c r="AH1829" i="1" s="1"/>
  <c r="AG1830" i="1"/>
  <c r="AH1830" i="1" s="1"/>
  <c r="AG1831" i="1"/>
  <c r="AH1831" i="1" s="1"/>
  <c r="AG1832" i="1"/>
  <c r="AH1832" i="1" s="1"/>
  <c r="AG1833" i="1"/>
  <c r="AH1833" i="1" s="1"/>
  <c r="AG1834" i="1"/>
  <c r="AH1834" i="1" s="1"/>
  <c r="AG1835" i="1"/>
  <c r="AH1835" i="1" s="1"/>
  <c r="AG1836" i="1"/>
  <c r="AH1836" i="1" s="1"/>
  <c r="AG1837" i="1"/>
  <c r="AH1837" i="1" s="1"/>
  <c r="AG1838" i="1"/>
  <c r="AH1838" i="1" s="1"/>
  <c r="AG1839" i="1"/>
  <c r="AH1839" i="1" s="1"/>
  <c r="AG1840" i="1"/>
  <c r="AH1840" i="1" s="1"/>
  <c r="AG1841" i="1"/>
  <c r="AH1841" i="1" s="1"/>
  <c r="AG1842" i="1"/>
  <c r="AH1842" i="1" s="1"/>
  <c r="AG1843" i="1"/>
  <c r="AH1843" i="1" s="1"/>
  <c r="AG1844" i="1"/>
  <c r="AH1844" i="1" s="1"/>
  <c r="AG1845" i="1"/>
  <c r="AH1845" i="1" s="1"/>
  <c r="AG1846" i="1"/>
  <c r="AH1846" i="1" s="1"/>
  <c r="AG1847" i="1"/>
  <c r="AH1847" i="1" s="1"/>
  <c r="AG1848" i="1"/>
  <c r="AH1848" i="1" s="1"/>
  <c r="AG1849" i="1"/>
  <c r="AH1849" i="1" s="1"/>
  <c r="AG1850" i="1"/>
  <c r="AH1850" i="1" s="1"/>
  <c r="AG1851" i="1"/>
  <c r="AH1851" i="1" s="1"/>
  <c r="AG1852" i="1"/>
  <c r="AH1852" i="1" s="1"/>
  <c r="AG1853" i="1"/>
  <c r="AH1853" i="1" s="1"/>
  <c r="AG1854" i="1"/>
  <c r="AH1854" i="1" s="1"/>
  <c r="AG1855" i="1"/>
  <c r="AH1855" i="1" s="1"/>
  <c r="AG1856" i="1"/>
  <c r="AH1856" i="1" s="1"/>
  <c r="AG1857" i="1"/>
  <c r="AH1857" i="1" s="1"/>
  <c r="AG1858" i="1"/>
  <c r="AH1858" i="1" s="1"/>
  <c r="AG1859" i="1"/>
  <c r="AH1859" i="1" s="1"/>
  <c r="AG1860" i="1"/>
  <c r="AH1860" i="1" s="1"/>
  <c r="AG1861" i="1"/>
  <c r="AH1861" i="1" s="1"/>
  <c r="AG1862" i="1"/>
  <c r="AH1862" i="1" s="1"/>
  <c r="AG1863" i="1"/>
  <c r="AH1863" i="1" s="1"/>
  <c r="AG1864" i="1"/>
  <c r="AH1864" i="1" s="1"/>
  <c r="AG1865" i="1"/>
  <c r="AH1865" i="1" s="1"/>
  <c r="AG1866" i="1"/>
  <c r="AH1866" i="1" s="1"/>
  <c r="AG1867" i="1"/>
  <c r="AH1867" i="1" s="1"/>
  <c r="AG1868" i="1"/>
  <c r="AH1868" i="1" s="1"/>
  <c r="AG1869" i="1"/>
  <c r="AH1869" i="1" s="1"/>
  <c r="AG1870" i="1"/>
  <c r="AH1870" i="1" s="1"/>
  <c r="AG1871" i="1"/>
  <c r="AH1871" i="1" s="1"/>
  <c r="AG1872" i="1"/>
  <c r="AH1872" i="1" s="1"/>
  <c r="AG1873" i="1"/>
  <c r="AH1873" i="1" s="1"/>
  <c r="AG1874" i="1"/>
  <c r="AH1874" i="1" s="1"/>
  <c r="AG1875" i="1"/>
  <c r="AH1875" i="1" s="1"/>
  <c r="AG1876" i="1"/>
  <c r="AH1876" i="1" s="1"/>
  <c r="AG1877" i="1"/>
  <c r="AH1877" i="1" s="1"/>
  <c r="AG1878" i="1"/>
  <c r="AH1878" i="1" s="1"/>
  <c r="AG1879" i="1"/>
  <c r="AH1879" i="1" s="1"/>
  <c r="AG1880" i="1"/>
  <c r="AH1880" i="1" s="1"/>
  <c r="AG1881" i="1"/>
  <c r="AH1881" i="1" s="1"/>
  <c r="AG1882" i="1"/>
  <c r="AH1882" i="1" s="1"/>
  <c r="AG1883" i="1"/>
  <c r="AH1883" i="1" s="1"/>
  <c r="AG1884" i="1"/>
  <c r="AH1884" i="1" s="1"/>
  <c r="AG1885" i="1"/>
  <c r="AH1885" i="1" s="1"/>
  <c r="AG1886" i="1"/>
  <c r="AH1886" i="1" s="1"/>
  <c r="AG1887" i="1"/>
  <c r="AH1887" i="1" s="1"/>
  <c r="AG1888" i="1"/>
  <c r="AH1888" i="1" s="1"/>
  <c r="AG1889" i="1"/>
  <c r="AH1889" i="1" s="1"/>
  <c r="AG1890" i="1"/>
  <c r="AH1890" i="1" s="1"/>
  <c r="AG1891" i="1"/>
  <c r="AH1891" i="1" s="1"/>
  <c r="AG1892" i="1"/>
  <c r="AH1892" i="1" s="1"/>
  <c r="AG1893" i="1"/>
  <c r="AH1893" i="1" s="1"/>
  <c r="AG1894" i="1"/>
  <c r="AH1894" i="1" s="1"/>
  <c r="AG1895" i="1"/>
  <c r="AH1895" i="1" s="1"/>
  <c r="AG1896" i="1"/>
  <c r="AH1896" i="1" s="1"/>
  <c r="AG1897" i="1"/>
  <c r="AH1897" i="1" s="1"/>
  <c r="AG1898" i="1"/>
  <c r="AH1898" i="1" s="1"/>
  <c r="AG1899" i="1"/>
  <c r="AH1899" i="1" s="1"/>
  <c r="AG1900" i="1"/>
  <c r="AH1900" i="1" s="1"/>
  <c r="AG1901" i="1"/>
  <c r="AH1901" i="1" s="1"/>
  <c r="AG1902" i="1"/>
  <c r="AH1902" i="1" s="1"/>
  <c r="AG1903" i="1"/>
  <c r="AH1903" i="1" s="1"/>
  <c r="AG1904" i="1"/>
  <c r="AH1904" i="1" s="1"/>
  <c r="AG1905" i="1"/>
  <c r="AH1905" i="1" s="1"/>
  <c r="AG1906" i="1"/>
  <c r="AH1906" i="1" s="1"/>
  <c r="AG1907" i="1"/>
  <c r="AH1907" i="1" s="1"/>
  <c r="AG1908" i="1"/>
  <c r="AH1908" i="1" s="1"/>
  <c r="AG1909" i="1"/>
  <c r="AH1909" i="1" s="1"/>
  <c r="AG1910" i="1"/>
  <c r="AH1910" i="1" s="1"/>
  <c r="AG1911" i="1"/>
  <c r="AH1911" i="1" s="1"/>
  <c r="AG1912" i="1"/>
  <c r="AH1912" i="1" s="1"/>
  <c r="AG1913" i="1"/>
  <c r="AH1913" i="1" s="1"/>
  <c r="AG1914" i="1"/>
  <c r="AH1914" i="1" s="1"/>
  <c r="AG1915" i="1"/>
  <c r="AH1915" i="1" s="1"/>
  <c r="AG1916" i="1"/>
  <c r="AH1916" i="1" s="1"/>
  <c r="AG1917" i="1"/>
  <c r="AH1917" i="1" s="1"/>
  <c r="AG1918" i="1"/>
  <c r="AH1918" i="1" s="1"/>
  <c r="AG1919" i="1"/>
  <c r="AH1919" i="1" s="1"/>
  <c r="AG1920" i="1"/>
  <c r="AH1920" i="1" s="1"/>
  <c r="AG1921" i="1"/>
  <c r="AH1921" i="1" s="1"/>
  <c r="AG1922" i="1"/>
  <c r="AH1922" i="1" s="1"/>
  <c r="AG1923" i="1"/>
  <c r="AH1923" i="1" s="1"/>
  <c r="AG1924" i="1"/>
  <c r="AH1924" i="1" s="1"/>
  <c r="AG1925" i="1"/>
  <c r="AH1925" i="1" s="1"/>
  <c r="AG1926" i="1"/>
  <c r="AH1926" i="1" s="1"/>
  <c r="AG1927" i="1"/>
  <c r="AH1927" i="1" s="1"/>
  <c r="AG1928" i="1"/>
  <c r="AH1928" i="1" s="1"/>
  <c r="AG1929" i="1"/>
  <c r="AH1929" i="1" s="1"/>
  <c r="AG1930" i="1"/>
  <c r="AH1930" i="1" s="1"/>
  <c r="AG1931" i="1"/>
  <c r="AH1931" i="1" s="1"/>
  <c r="AG1932" i="1"/>
  <c r="AH1932" i="1" s="1"/>
  <c r="AG1933" i="1"/>
  <c r="AH1933" i="1" s="1"/>
  <c r="AG1934" i="1"/>
  <c r="AH1934" i="1" s="1"/>
  <c r="AG1935" i="1"/>
  <c r="AH1935" i="1" s="1"/>
  <c r="AG1936" i="1"/>
  <c r="AH1936" i="1" s="1"/>
  <c r="AG1937" i="1"/>
  <c r="AH1937" i="1" s="1"/>
  <c r="AG1938" i="1"/>
  <c r="AH1938" i="1" s="1"/>
  <c r="AG1939" i="1"/>
  <c r="AH1939" i="1" s="1"/>
  <c r="AG1940" i="1"/>
  <c r="AH1940" i="1" s="1"/>
  <c r="AG1941" i="1"/>
  <c r="AH1941" i="1" s="1"/>
  <c r="AG1942" i="1"/>
  <c r="AH1942" i="1" s="1"/>
  <c r="AG1943" i="1"/>
  <c r="AH1943" i="1" s="1"/>
  <c r="AG1944" i="1"/>
  <c r="AH1944" i="1" s="1"/>
  <c r="AG1945" i="1"/>
  <c r="AH1945" i="1" s="1"/>
  <c r="AG1946" i="1"/>
  <c r="AH1946" i="1" s="1"/>
  <c r="AG1947" i="1"/>
  <c r="AH1947" i="1" s="1"/>
  <c r="AG1948" i="1"/>
  <c r="AH1948" i="1" s="1"/>
  <c r="AG1949" i="1"/>
  <c r="AH1949" i="1" s="1"/>
  <c r="AG1950" i="1"/>
  <c r="AH1950" i="1" s="1"/>
  <c r="AG1951" i="1"/>
  <c r="AH1951" i="1" s="1"/>
  <c r="AG1952" i="1"/>
  <c r="AH1952" i="1" s="1"/>
  <c r="AG1953" i="1"/>
  <c r="AH1953" i="1" s="1"/>
  <c r="AG1954" i="1"/>
  <c r="AH1954" i="1" s="1"/>
  <c r="AG1955" i="1"/>
  <c r="AH1955" i="1" s="1"/>
  <c r="AG1956" i="1"/>
  <c r="AH1956" i="1" s="1"/>
  <c r="AG1957" i="1"/>
  <c r="AH1957" i="1" s="1"/>
  <c r="AG1958" i="1"/>
  <c r="AH1958" i="1" s="1"/>
  <c r="AG1959" i="1"/>
  <c r="AH1959" i="1" s="1"/>
  <c r="AG1960" i="1"/>
  <c r="AH1960" i="1" s="1"/>
  <c r="AG1961" i="1"/>
  <c r="AH1961" i="1" s="1"/>
  <c r="AG1962" i="1"/>
  <c r="AH1962" i="1" s="1"/>
  <c r="AG1963" i="1"/>
  <c r="AH1963" i="1" s="1"/>
  <c r="AG1964" i="1"/>
  <c r="AH1964" i="1" s="1"/>
  <c r="AG1965" i="1"/>
  <c r="AH1965" i="1" s="1"/>
  <c r="AG1966" i="1"/>
  <c r="AH1966" i="1" s="1"/>
  <c r="AG1967" i="1"/>
  <c r="AH1967" i="1" s="1"/>
  <c r="AG1968" i="1"/>
  <c r="AH1968" i="1" s="1"/>
  <c r="AG1969" i="1"/>
  <c r="AH1969" i="1" s="1"/>
  <c r="AG1970" i="1"/>
  <c r="AH1970" i="1" s="1"/>
  <c r="AG1971" i="1"/>
  <c r="AH1971" i="1" s="1"/>
  <c r="AG1972" i="1"/>
  <c r="AH1972" i="1" s="1"/>
  <c r="AG1973" i="1"/>
  <c r="AH1973" i="1" s="1"/>
  <c r="AG1974" i="1"/>
  <c r="AH1974" i="1" s="1"/>
  <c r="AG1975" i="1"/>
  <c r="AH1975" i="1" s="1"/>
  <c r="AG1976" i="1"/>
  <c r="AH1976" i="1" s="1"/>
  <c r="AG1977" i="1"/>
  <c r="AH1977" i="1" s="1"/>
  <c r="AG1978" i="1"/>
  <c r="AH1978" i="1" s="1"/>
  <c r="AG1979" i="1"/>
  <c r="AH1979" i="1" s="1"/>
  <c r="AG1980" i="1"/>
  <c r="AH1980" i="1" s="1"/>
  <c r="AG1981" i="1"/>
  <c r="AH1981" i="1" s="1"/>
  <c r="AG1982" i="1"/>
  <c r="AH1982" i="1" s="1"/>
  <c r="AG1983" i="1"/>
  <c r="AH1983" i="1" s="1"/>
  <c r="AG1984" i="1"/>
  <c r="AH1984" i="1" s="1"/>
  <c r="AG1985" i="1"/>
  <c r="AH1985" i="1" s="1"/>
  <c r="AG1986" i="1"/>
  <c r="AH1986" i="1" s="1"/>
  <c r="AG1987" i="1"/>
  <c r="AH1987" i="1" s="1"/>
  <c r="AG1988" i="1"/>
  <c r="AH1988" i="1" s="1"/>
  <c r="AG1989" i="1"/>
  <c r="AH1989" i="1" s="1"/>
  <c r="AG1990" i="1"/>
  <c r="AH1990" i="1" s="1"/>
  <c r="AG1991" i="1"/>
  <c r="AH1991" i="1" s="1"/>
  <c r="AG1992" i="1"/>
  <c r="AH1992" i="1" s="1"/>
  <c r="AG1993" i="1"/>
  <c r="AH1993" i="1" s="1"/>
  <c r="AG1994" i="1"/>
  <c r="AH1994" i="1" s="1"/>
  <c r="AG1995" i="1"/>
  <c r="AH1995" i="1" s="1"/>
  <c r="AG1996" i="1"/>
  <c r="AH1996" i="1" s="1"/>
  <c r="AG1997" i="1"/>
  <c r="AH1997" i="1" s="1"/>
  <c r="AG1998" i="1"/>
  <c r="AH1998" i="1" s="1"/>
  <c r="AG1999" i="1"/>
  <c r="AH1999" i="1" s="1"/>
  <c r="AG2000" i="1"/>
  <c r="AH2000" i="1" s="1"/>
  <c r="AG2001" i="1"/>
  <c r="AH2001" i="1" s="1"/>
  <c r="AG2002" i="1"/>
  <c r="AH2002" i="1" s="1"/>
  <c r="AG2003" i="1"/>
  <c r="AH2003" i="1" s="1"/>
  <c r="AG2004" i="1"/>
  <c r="AH2004" i="1" s="1"/>
  <c r="AG2005" i="1"/>
  <c r="AH2005" i="1" s="1"/>
  <c r="AG2006" i="1"/>
  <c r="AH2006" i="1" s="1"/>
  <c r="AG2007" i="1"/>
  <c r="AH2007" i="1" s="1"/>
  <c r="AG2008" i="1"/>
  <c r="AH2008" i="1" s="1"/>
  <c r="AG2009" i="1"/>
  <c r="AH2009" i="1" s="1"/>
  <c r="AG2010" i="1"/>
  <c r="AH2010" i="1" s="1"/>
  <c r="AG2011" i="1"/>
  <c r="AH2011" i="1" s="1"/>
  <c r="AG2012" i="1"/>
  <c r="AH2012" i="1" s="1"/>
  <c r="AG2013" i="1"/>
  <c r="AH2013" i="1" s="1"/>
  <c r="AG2014" i="1"/>
  <c r="AH2014" i="1" s="1"/>
  <c r="AG2015" i="1"/>
  <c r="AH2015" i="1" s="1"/>
  <c r="AG2016" i="1"/>
  <c r="AH2016" i="1" s="1"/>
  <c r="AG2017" i="1"/>
  <c r="AH2017" i="1" s="1"/>
  <c r="AG2018" i="1"/>
  <c r="AH2018" i="1" s="1"/>
  <c r="AG2019" i="1"/>
  <c r="AH2019" i="1" s="1"/>
  <c r="AG2020" i="1"/>
  <c r="AH2020" i="1" s="1"/>
  <c r="AG2021" i="1"/>
  <c r="AH2021" i="1" s="1"/>
  <c r="AG2022" i="1"/>
  <c r="AH2022" i="1" s="1"/>
  <c r="AG2023" i="1"/>
  <c r="AH2023" i="1" s="1"/>
  <c r="AG2024" i="1"/>
  <c r="AH2024" i="1" s="1"/>
  <c r="AG2025" i="1"/>
  <c r="AH2025" i="1" s="1"/>
  <c r="AG2026" i="1"/>
  <c r="AH2026" i="1" s="1"/>
  <c r="AG2027" i="1"/>
  <c r="AH2027" i="1" s="1"/>
  <c r="AG2028" i="1"/>
  <c r="AH2028" i="1" s="1"/>
  <c r="AG2029" i="1"/>
  <c r="AH2029" i="1" s="1"/>
  <c r="AG2030" i="1"/>
  <c r="AH2030" i="1" s="1"/>
  <c r="AG2031" i="1"/>
  <c r="AH2031" i="1" s="1"/>
  <c r="AG2032" i="1"/>
  <c r="AH2032" i="1" s="1"/>
  <c r="AG2033" i="1"/>
  <c r="AH2033" i="1" s="1"/>
  <c r="AG2034" i="1"/>
  <c r="AH2034" i="1" s="1"/>
  <c r="AG2035" i="1"/>
  <c r="AH2035" i="1" s="1"/>
  <c r="AG2036" i="1"/>
  <c r="AH2036" i="1" s="1"/>
  <c r="AG2037" i="1"/>
  <c r="AH2037" i="1" s="1"/>
  <c r="AG2038" i="1"/>
  <c r="AH2038" i="1" s="1"/>
  <c r="AG2039" i="1"/>
  <c r="AH2039" i="1" s="1"/>
  <c r="AG2040" i="1"/>
  <c r="AH2040" i="1" s="1"/>
  <c r="AG2041" i="1"/>
  <c r="AH2041" i="1" s="1"/>
  <c r="AG2042" i="1"/>
  <c r="AH2042" i="1" s="1"/>
  <c r="AG2043" i="1"/>
  <c r="AH2043" i="1" s="1"/>
  <c r="AG2044" i="1"/>
  <c r="AH2044" i="1" s="1"/>
  <c r="AG2045" i="1"/>
  <c r="AH2045" i="1" s="1"/>
  <c r="AG2046" i="1"/>
  <c r="AH2046" i="1" s="1"/>
  <c r="AG2047" i="1"/>
  <c r="AH2047" i="1" s="1"/>
  <c r="AG2048" i="1"/>
  <c r="AH2048" i="1" s="1"/>
  <c r="AG2049" i="1"/>
  <c r="AH2049" i="1" s="1"/>
  <c r="AG2050" i="1"/>
  <c r="AH2050" i="1" s="1"/>
  <c r="AG2051" i="1"/>
  <c r="AH2051" i="1" s="1"/>
  <c r="AG2052" i="1"/>
  <c r="AH2052" i="1" s="1"/>
  <c r="AG2053" i="1"/>
  <c r="AH2053" i="1" s="1"/>
  <c r="AG2054" i="1"/>
  <c r="AH2054" i="1" s="1"/>
  <c r="AG2055" i="1"/>
  <c r="AH2055" i="1" s="1"/>
  <c r="AG2056" i="1"/>
  <c r="AH2056" i="1" s="1"/>
  <c r="AG2057" i="1"/>
  <c r="AH2057" i="1" s="1"/>
  <c r="AG2058" i="1"/>
  <c r="AH2058" i="1" s="1"/>
  <c r="AG2059" i="1"/>
  <c r="AH2059" i="1" s="1"/>
  <c r="AG2060" i="1"/>
  <c r="AH2060" i="1" s="1"/>
  <c r="AG2061" i="1"/>
  <c r="AH2061" i="1" s="1"/>
  <c r="AG2062" i="1"/>
  <c r="AH2062" i="1" s="1"/>
  <c r="AG2063" i="1"/>
  <c r="AH2063" i="1" s="1"/>
  <c r="AG2064" i="1"/>
  <c r="AH2064" i="1" s="1"/>
  <c r="AG2065" i="1"/>
  <c r="AH2065" i="1" s="1"/>
  <c r="AG2066" i="1"/>
  <c r="AH2066" i="1" s="1"/>
  <c r="AG2067" i="1"/>
  <c r="AH2067" i="1" s="1"/>
  <c r="AG2068" i="1"/>
  <c r="AH2068" i="1" s="1"/>
  <c r="AG2069" i="1"/>
  <c r="AH2069" i="1" s="1"/>
  <c r="AG2070" i="1"/>
  <c r="AH2070" i="1" s="1"/>
  <c r="AG2071" i="1"/>
  <c r="AH2071" i="1" s="1"/>
  <c r="AG2072" i="1"/>
  <c r="AH2072" i="1" s="1"/>
  <c r="AG2073" i="1"/>
  <c r="AH2073" i="1" s="1"/>
  <c r="AG2074" i="1"/>
  <c r="AH2074" i="1" s="1"/>
  <c r="AG2075" i="1"/>
  <c r="AH2075" i="1" s="1"/>
  <c r="AG2076" i="1"/>
  <c r="AH2076" i="1" s="1"/>
  <c r="AG2077" i="1"/>
  <c r="AH2077" i="1" s="1"/>
  <c r="AG2078" i="1"/>
  <c r="AH2078" i="1" s="1"/>
  <c r="AG2079" i="1"/>
  <c r="AH2079" i="1" s="1"/>
  <c r="AG2080" i="1"/>
  <c r="AH2080" i="1" s="1"/>
  <c r="AG2081" i="1"/>
  <c r="AH2081" i="1" s="1"/>
  <c r="AG2082" i="1"/>
  <c r="AH2082" i="1" s="1"/>
  <c r="AG2083" i="1"/>
  <c r="AH2083" i="1" s="1"/>
  <c r="AG2084" i="1"/>
  <c r="AH2084" i="1" s="1"/>
  <c r="AG2085" i="1"/>
  <c r="AH2085" i="1" s="1"/>
  <c r="AG2086" i="1"/>
  <c r="AH2086" i="1" s="1"/>
  <c r="AG2087" i="1"/>
  <c r="AH2087" i="1" s="1"/>
  <c r="AG2088" i="1"/>
  <c r="AH2088" i="1" s="1"/>
  <c r="AG2089" i="1"/>
  <c r="AH2089" i="1" s="1"/>
  <c r="AG2090" i="1"/>
  <c r="AH2090" i="1" s="1"/>
  <c r="AG2091" i="1"/>
  <c r="AH2091" i="1" s="1"/>
  <c r="AG2092" i="1"/>
  <c r="AH2092" i="1" s="1"/>
  <c r="AG2093" i="1"/>
  <c r="AH2093" i="1" s="1"/>
  <c r="AG2094" i="1"/>
  <c r="AH2094" i="1" s="1"/>
  <c r="AG2095" i="1"/>
  <c r="AH2095" i="1" s="1"/>
  <c r="AG2096" i="1"/>
  <c r="AH2096" i="1" s="1"/>
  <c r="AG2097" i="1"/>
  <c r="AH2097" i="1" s="1"/>
  <c r="AG2098" i="1"/>
  <c r="AH2098" i="1" s="1"/>
  <c r="AG2099" i="1"/>
  <c r="AH2099" i="1" s="1"/>
  <c r="AG2100" i="1"/>
  <c r="AH2100" i="1" s="1"/>
  <c r="AG2101" i="1"/>
  <c r="AH2101" i="1" s="1"/>
  <c r="AG2102" i="1"/>
  <c r="AH2102" i="1" s="1"/>
  <c r="AG2103" i="1"/>
  <c r="AH2103" i="1" s="1"/>
  <c r="AG2104" i="1"/>
  <c r="AH2104" i="1" s="1"/>
  <c r="AG2105" i="1"/>
  <c r="AH2105" i="1" s="1"/>
  <c r="AG2106" i="1"/>
  <c r="AH2106" i="1" s="1"/>
  <c r="AG2107" i="1"/>
  <c r="AH2107" i="1" s="1"/>
  <c r="AG2108" i="1"/>
  <c r="AH2108" i="1" s="1"/>
  <c r="AG2109" i="1"/>
  <c r="AH2109" i="1" s="1"/>
  <c r="AG2110" i="1"/>
  <c r="AH2110" i="1" s="1"/>
  <c r="AG2111" i="1"/>
  <c r="AH2111" i="1" s="1"/>
  <c r="AG2112" i="1"/>
  <c r="AH2112" i="1" s="1"/>
  <c r="AG2113" i="1"/>
  <c r="AH2113" i="1" s="1"/>
  <c r="AG2114" i="1"/>
  <c r="AH2114" i="1" s="1"/>
  <c r="AG2115" i="1"/>
  <c r="AH2115" i="1" s="1"/>
  <c r="AG2116" i="1"/>
  <c r="AH2116" i="1" s="1"/>
  <c r="AG2117" i="1"/>
  <c r="AH2117" i="1" s="1"/>
  <c r="AG2118" i="1"/>
  <c r="AH2118" i="1" s="1"/>
  <c r="AG2119" i="1"/>
  <c r="AH2119" i="1" s="1"/>
  <c r="AG2120" i="1"/>
  <c r="AH2120" i="1" s="1"/>
  <c r="AG2121" i="1"/>
  <c r="AH2121" i="1" s="1"/>
  <c r="AG2122" i="1"/>
  <c r="AH2122" i="1" s="1"/>
  <c r="AG2123" i="1"/>
  <c r="AH2123" i="1" s="1"/>
  <c r="AG2124" i="1"/>
  <c r="AH2124" i="1" s="1"/>
  <c r="AG2125" i="1"/>
  <c r="AH2125" i="1" s="1"/>
  <c r="AG2126" i="1"/>
  <c r="AH2126" i="1" s="1"/>
  <c r="AG2127" i="1"/>
  <c r="AH2127" i="1" s="1"/>
  <c r="AG2128" i="1"/>
  <c r="AH2128" i="1" s="1"/>
  <c r="AG2129" i="1"/>
  <c r="AH2129" i="1" s="1"/>
  <c r="AG2130" i="1"/>
  <c r="AH2130" i="1" s="1"/>
  <c r="AG2131" i="1"/>
  <c r="AH2131" i="1" s="1"/>
  <c r="AG2132" i="1"/>
  <c r="AH2132" i="1" s="1"/>
  <c r="AG2133" i="1"/>
  <c r="AH2133" i="1" s="1"/>
  <c r="AG2134" i="1"/>
  <c r="AH2134" i="1" s="1"/>
  <c r="AG2135" i="1"/>
  <c r="AH2135" i="1" s="1"/>
  <c r="AG2136" i="1"/>
  <c r="AH2136" i="1" s="1"/>
  <c r="AG2137" i="1"/>
  <c r="AH2137" i="1" s="1"/>
  <c r="AG2138" i="1"/>
  <c r="AH2138" i="1" s="1"/>
  <c r="AG2139" i="1"/>
  <c r="AH2139" i="1" s="1"/>
  <c r="AG2140" i="1"/>
  <c r="AH2140" i="1" s="1"/>
  <c r="AG2141" i="1"/>
  <c r="AH2141" i="1" s="1"/>
  <c r="AG2142" i="1"/>
  <c r="AH2142" i="1" s="1"/>
  <c r="AG2143" i="1"/>
  <c r="AH2143" i="1" s="1"/>
  <c r="AG2144" i="1"/>
  <c r="AH2144" i="1" s="1"/>
  <c r="AG2145" i="1"/>
  <c r="AH2145" i="1" s="1"/>
  <c r="AG2146" i="1"/>
  <c r="AH2146" i="1" s="1"/>
  <c r="AG2147" i="1"/>
  <c r="AH2147" i="1" s="1"/>
  <c r="AG2148" i="1"/>
  <c r="AH2148" i="1" s="1"/>
  <c r="AG2149" i="1"/>
  <c r="AH2149" i="1" s="1"/>
  <c r="AG2150" i="1"/>
  <c r="AH2150" i="1" s="1"/>
  <c r="AG2151" i="1"/>
  <c r="AH2151" i="1" s="1"/>
  <c r="AG2152" i="1"/>
  <c r="AH2152" i="1" s="1"/>
  <c r="AG2153" i="1"/>
  <c r="AH2153" i="1" s="1"/>
  <c r="AG2154" i="1"/>
  <c r="AH2154" i="1" s="1"/>
  <c r="AG2155" i="1"/>
  <c r="AH2155" i="1" s="1"/>
  <c r="AG2156" i="1"/>
  <c r="AH2156" i="1" s="1"/>
  <c r="AG2157" i="1"/>
  <c r="AH2157" i="1" s="1"/>
  <c r="AG2158" i="1"/>
  <c r="AH2158" i="1" s="1"/>
  <c r="AG2159" i="1"/>
  <c r="AH2159" i="1" s="1"/>
  <c r="AG2160" i="1"/>
  <c r="AH2160" i="1" s="1"/>
  <c r="AG2161" i="1"/>
  <c r="AH2161" i="1" s="1"/>
  <c r="AG2162" i="1"/>
  <c r="AH2162" i="1" s="1"/>
  <c r="AG2163" i="1"/>
  <c r="AH2163" i="1" s="1"/>
  <c r="AG2164" i="1"/>
  <c r="AH2164" i="1" s="1"/>
  <c r="AG2165" i="1"/>
  <c r="AH2165" i="1" s="1"/>
  <c r="AG2166" i="1"/>
  <c r="AH2166" i="1" s="1"/>
  <c r="AG2167" i="1"/>
  <c r="AH2167" i="1" s="1"/>
  <c r="AG2168" i="1"/>
  <c r="AH2168" i="1" s="1"/>
  <c r="AG2169" i="1"/>
  <c r="AH2169" i="1" s="1"/>
  <c r="AG2170" i="1"/>
  <c r="AH2170" i="1" s="1"/>
  <c r="AG2171" i="1"/>
  <c r="AH2171" i="1" s="1"/>
  <c r="AG2172" i="1"/>
  <c r="AH2172" i="1" s="1"/>
  <c r="AG2173" i="1"/>
  <c r="AH2173" i="1" s="1"/>
  <c r="AG2174" i="1"/>
  <c r="AH2174" i="1" s="1"/>
  <c r="AG2175" i="1"/>
  <c r="AH2175" i="1" s="1"/>
  <c r="AG2176" i="1"/>
  <c r="AH2176" i="1" s="1"/>
  <c r="AG2177" i="1"/>
  <c r="AH2177" i="1" s="1"/>
  <c r="AG2178" i="1"/>
  <c r="AH2178" i="1" s="1"/>
  <c r="AG2179" i="1"/>
  <c r="AH2179" i="1" s="1"/>
  <c r="AG2180" i="1"/>
  <c r="AH2180" i="1" s="1"/>
  <c r="AG2181" i="1"/>
  <c r="AH2181" i="1" s="1"/>
  <c r="AG2182" i="1"/>
  <c r="AH2182" i="1" s="1"/>
  <c r="AG2183" i="1"/>
  <c r="AH2183" i="1" s="1"/>
  <c r="AG2184" i="1"/>
  <c r="AH2184" i="1" s="1"/>
  <c r="AG2185" i="1"/>
  <c r="AH2185" i="1" s="1"/>
  <c r="AG2186" i="1"/>
  <c r="AH2186" i="1" s="1"/>
  <c r="AG2187" i="1"/>
  <c r="AH2187" i="1" s="1"/>
  <c r="AG2188" i="1"/>
  <c r="AH2188" i="1" s="1"/>
  <c r="AG2189" i="1"/>
  <c r="AH2189" i="1" s="1"/>
  <c r="AG2190" i="1"/>
  <c r="AH2190" i="1" s="1"/>
  <c r="AG2191" i="1"/>
  <c r="AH2191" i="1" s="1"/>
  <c r="AG2192" i="1"/>
  <c r="AH2192" i="1" s="1"/>
  <c r="AG2193" i="1"/>
  <c r="AH2193" i="1" s="1"/>
  <c r="AG2194" i="1"/>
  <c r="AH2194" i="1" s="1"/>
  <c r="AG2195" i="1"/>
  <c r="AH2195" i="1" s="1"/>
  <c r="AG2196" i="1"/>
  <c r="AH2196" i="1" s="1"/>
  <c r="AG2197" i="1"/>
  <c r="AH2197" i="1" s="1"/>
  <c r="AG2198" i="1"/>
  <c r="AH2198" i="1" s="1"/>
  <c r="AG2199" i="1"/>
  <c r="AH2199" i="1" s="1"/>
  <c r="AG2200" i="1"/>
  <c r="AH2200" i="1" s="1"/>
  <c r="AG2201" i="1"/>
  <c r="AH2201" i="1" s="1"/>
  <c r="AG2202" i="1"/>
  <c r="AH2202" i="1" s="1"/>
  <c r="AG2203" i="1"/>
  <c r="AH2203" i="1" s="1"/>
  <c r="AG2204" i="1"/>
  <c r="AH2204" i="1" s="1"/>
  <c r="AG2205" i="1"/>
  <c r="AH2205" i="1" s="1"/>
  <c r="AG2206" i="1"/>
  <c r="AH2206" i="1" s="1"/>
  <c r="AG2207" i="1"/>
  <c r="AH2207" i="1" s="1"/>
  <c r="AG2208" i="1"/>
  <c r="AH2208" i="1" s="1"/>
  <c r="AG2209" i="1"/>
  <c r="AH2209" i="1" s="1"/>
  <c r="AG2210" i="1"/>
  <c r="AH2210" i="1" s="1"/>
  <c r="AG2211" i="1"/>
  <c r="AH2211" i="1" s="1"/>
  <c r="AG2212" i="1"/>
  <c r="AH2212" i="1" s="1"/>
  <c r="AG2213" i="1"/>
  <c r="AH2213" i="1" s="1"/>
  <c r="AG2214" i="1"/>
  <c r="AH2214" i="1" s="1"/>
  <c r="AG2215" i="1"/>
  <c r="AH2215" i="1" s="1"/>
  <c r="AG2216" i="1"/>
  <c r="AH2216" i="1" s="1"/>
  <c r="AG2217" i="1"/>
  <c r="AH2217" i="1" s="1"/>
  <c r="AG2218" i="1"/>
  <c r="AH2218" i="1" s="1"/>
  <c r="AG2219" i="1"/>
  <c r="AH2219" i="1" s="1"/>
  <c r="AG2220" i="1"/>
  <c r="AH2220" i="1" s="1"/>
  <c r="AG2221" i="1"/>
  <c r="AH2221" i="1" s="1"/>
  <c r="AG2222" i="1"/>
  <c r="AH2222" i="1" s="1"/>
  <c r="AG2223" i="1"/>
  <c r="AH2223" i="1" s="1"/>
  <c r="AG2224" i="1"/>
  <c r="AH2224" i="1" s="1"/>
  <c r="AG2225" i="1"/>
  <c r="AH2225" i="1" s="1"/>
  <c r="AG2226" i="1"/>
  <c r="AH2226" i="1" s="1"/>
  <c r="AG2227" i="1"/>
  <c r="AH2227" i="1" s="1"/>
  <c r="AG2228" i="1"/>
  <c r="AH2228" i="1" s="1"/>
  <c r="AG2229" i="1"/>
  <c r="AH2229" i="1" s="1"/>
  <c r="AG2230" i="1"/>
  <c r="AH2230" i="1" s="1"/>
  <c r="AG2231" i="1"/>
  <c r="AH2231" i="1" s="1"/>
  <c r="AG2232" i="1"/>
  <c r="AH2232" i="1" s="1"/>
  <c r="AG2233" i="1"/>
  <c r="AH2233" i="1" s="1"/>
  <c r="AG2234" i="1"/>
  <c r="AH2234" i="1" s="1"/>
  <c r="AG2235" i="1"/>
  <c r="AH2235" i="1" s="1"/>
  <c r="AG2236" i="1"/>
  <c r="AH2236" i="1" s="1"/>
  <c r="AG2237" i="1"/>
  <c r="AH2237" i="1" s="1"/>
  <c r="AG2238" i="1"/>
  <c r="AH2238" i="1" s="1"/>
  <c r="AG2239" i="1"/>
  <c r="AH2239" i="1" s="1"/>
  <c r="AG2240" i="1"/>
  <c r="AH2240" i="1" s="1"/>
  <c r="AG2241" i="1"/>
  <c r="AH2241" i="1" s="1"/>
  <c r="AG2" i="1"/>
  <c r="AH2" i="1" s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3" i="1"/>
  <c r="AF4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3" i="1"/>
  <c r="AD4" i="1"/>
  <c r="AD2" i="1"/>
</calcChain>
</file>

<file path=xl/sharedStrings.xml><?xml version="1.0" encoding="utf-8"?>
<sst xmlns="http://schemas.openxmlformats.org/spreadsheetml/2006/main" count="13626" uniqueCount="772">
  <si>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</si>
  <si>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</si>
  <si>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</si>
  <si>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</si>
  <si>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</si>
  <si>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</si>
  <si>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</si>
  <si>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</si>
  <si>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</si>
  <si>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</si>
  <si>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</si>
  <si>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</si>
  <si>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</si>
  <si>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</si>
  <si>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</si>
  <si>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</si>
  <si>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</si>
  <si>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</si>
  <si>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</si>
  <si>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</si>
  <si>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</si>
  <si>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</si>
  <si>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</si>
  <si>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</si>
  <si>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</si>
  <si>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</si>
  <si>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</si>
  <si>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</si>
  <si>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</si>
  <si>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</si>
  <si>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</si>
  <si>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</si>
  <si>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</si>
  <si>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</si>
  <si>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</si>
  <si>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</si>
  <si>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</si>
  <si>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</si>
  <si>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</si>
  <si>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</si>
  <si>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</si>
  <si>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</si>
  <si>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</si>
  <si>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</si>
  <si>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</si>
  <si>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</si>
  <si>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</si>
  <si>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</si>
  <si>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</si>
  <si>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</si>
  <si>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</si>
  <si>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</si>
  <si>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</si>
  <si>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</si>
  <si>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</si>
  <si>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</si>
  <si>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</si>
  <si>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</si>
  <si>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</si>
  <si>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</si>
  <si>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</si>
  <si>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</si>
  <si>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</si>
  <si>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</si>
  <si>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</si>
  <si>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</si>
  <si>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</si>
  <si>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</si>
  <si>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</si>
  <si>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</si>
  <si>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</si>
  <si>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</si>
  <si>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</si>
  <si>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</si>
  <si>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</si>
  <si>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</si>
  <si>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</si>
  <si>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</si>
  <si>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</si>
  <si>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</si>
  <si>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</si>
  <si>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</si>
  <si>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</si>
  <si>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</si>
  <si>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</si>
  <si>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</si>
  <si>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</si>
  <si>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</si>
  <si>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</si>
  <si>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</si>
  <si>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</si>
  <si>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</si>
  <si>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</si>
  <si>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</si>
  <si>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</si>
  <si>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</si>
  <si>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</si>
  <si>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</si>
  <si>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</si>
  <si>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</si>
  <si>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</si>
  <si>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</si>
  <si>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</si>
  <si>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</si>
  <si>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</si>
  <si>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</si>
  <si>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</si>
  <si>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</si>
  <si>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</si>
  <si>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</si>
  <si>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</si>
  <si>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</si>
  <si>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</si>
  <si>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</si>
  <si>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</si>
  <si>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</si>
  <si>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</si>
  <si>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</si>
  <si>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</si>
  <si>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</si>
  <si>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</si>
  <si>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</si>
  <si>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</si>
  <si>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</si>
  <si>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</si>
  <si>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</si>
  <si>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</si>
  <si>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</si>
  <si>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</si>
  <si>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</si>
  <si>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</si>
  <si>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</si>
  <si>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</si>
  <si>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</si>
  <si>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</si>
  <si>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</si>
  <si>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</si>
  <si>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</si>
  <si>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</si>
  <si>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</si>
  <si>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</si>
  <si>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</si>
  <si>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</si>
  <si>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</si>
  <si>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</si>
  <si>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</si>
  <si>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</si>
  <si>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</si>
  <si>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</si>
  <si>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</si>
  <si>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</si>
  <si>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</si>
  <si>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</si>
  <si>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</si>
  <si>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</si>
  <si>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</si>
  <si>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</si>
  <si>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</si>
  <si>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</si>
  <si>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</si>
  <si>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</si>
  <si>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</si>
  <si>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</si>
  <si>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</si>
  <si>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</si>
  <si>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</si>
  <si>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</si>
  <si>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</si>
  <si>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</si>
  <si>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</si>
  <si>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</si>
  <si>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</si>
  <si>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</si>
  <si>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</si>
  <si>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</si>
  <si>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</si>
  <si>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</si>
  <si>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</si>
  <si>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</si>
  <si>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</si>
  <si>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</si>
  <si>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</si>
  <si>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</si>
  <si>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</si>
  <si>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</si>
  <si>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</si>
  <si>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</si>
  <si>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</si>
  <si>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</si>
  <si>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</si>
  <si>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</si>
  <si>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</si>
  <si>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</si>
  <si>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</si>
  <si>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</si>
  <si>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</si>
  <si>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</si>
  <si>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</si>
  <si>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</si>
  <si>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</si>
  <si>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</si>
  <si>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</si>
  <si>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</si>
  <si>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</si>
  <si>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</si>
  <si>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</si>
  <si>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</si>
  <si>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</si>
  <si>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</si>
  <si>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</si>
  <si>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</si>
  <si>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</si>
  <si>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</si>
  <si>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</si>
  <si>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</si>
  <si>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</si>
  <si>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</si>
  <si>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</si>
  <si>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</si>
  <si>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</si>
  <si>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</si>
  <si>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</si>
  <si>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</si>
  <si>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</si>
  <si>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</si>
  <si>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</si>
  <si>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</si>
  <si>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</si>
  <si>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</si>
  <si>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</si>
  <si>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</si>
  <si>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</si>
  <si>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</si>
  <si>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</si>
  <si>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</si>
  <si>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</si>
  <si>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</si>
  <si>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</si>
  <si>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</si>
  <si>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</si>
  <si>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</si>
  <si>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</si>
  <si>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</si>
  <si>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</si>
  <si>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</si>
  <si>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</si>
  <si>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</si>
  <si>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</si>
  <si>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</si>
  <si>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</si>
  <si>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</si>
  <si>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</si>
  <si>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</si>
  <si>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</si>
  <si>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</si>
  <si>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</si>
  <si>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</si>
  <si>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</si>
  <si>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</si>
  <si>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</si>
  <si>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</si>
  <si>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</si>
  <si>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</si>
  <si>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</si>
  <si>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</si>
  <si>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</si>
  <si>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</si>
  <si>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</si>
  <si>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</si>
  <si>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</si>
  <si>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</si>
  <si>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</si>
  <si>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</si>
  <si>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</si>
  <si>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</si>
  <si>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</si>
  <si>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</si>
  <si>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</si>
  <si>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</si>
  <si>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</si>
  <si>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</si>
  <si>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</si>
  <si>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</si>
  <si>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</si>
  <si>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</si>
  <si>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</si>
  <si>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</si>
  <si>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</si>
  <si>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</si>
  <si>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</si>
  <si>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</si>
  <si>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</si>
  <si>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</si>
  <si>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</si>
  <si>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</si>
  <si>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</si>
  <si>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</si>
  <si>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</si>
  <si>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</si>
  <si>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</si>
  <si>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</si>
  <si>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</si>
  <si>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</si>
  <si>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</si>
  <si>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</si>
  <si>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</si>
  <si>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</si>
  <si>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</si>
  <si>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</si>
  <si>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</si>
  <si>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</si>
  <si>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</si>
  <si>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</si>
  <si>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</si>
  <si>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</si>
  <si>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</si>
  <si>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</si>
  <si>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</si>
  <si>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</si>
  <si>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</si>
  <si>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</si>
  <si>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</si>
  <si>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</si>
  <si>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</si>
  <si>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</si>
  <si>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</si>
  <si>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</si>
  <si>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</si>
  <si>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</si>
  <si>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</si>
  <si>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</si>
  <si>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</si>
  <si>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</si>
  <si>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</si>
  <si>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</si>
  <si>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</si>
  <si>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</si>
  <si>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</si>
  <si>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</si>
  <si>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</si>
  <si>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</si>
  <si>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</si>
  <si>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</si>
  <si>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</si>
  <si>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</si>
  <si>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</si>
  <si>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</si>
  <si>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</si>
  <si>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</si>
  <si>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</si>
  <si>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</si>
  <si>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</si>
  <si>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</si>
  <si>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</si>
  <si>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</si>
  <si>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</si>
  <si>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</si>
  <si>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</si>
  <si>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</si>
  <si>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</si>
  <si>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</si>
  <si>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</si>
  <si>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</si>
  <si>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</si>
  <si>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</si>
  <si>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</si>
  <si>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</si>
  <si>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</si>
  <si>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</si>
  <si>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</si>
  <si>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</si>
  <si>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</si>
  <si>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</si>
  <si>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</si>
  <si>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</si>
  <si>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</si>
  <si>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</si>
  <si>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</si>
  <si>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</si>
  <si>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</si>
  <si>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</si>
  <si>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</si>
  <si>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</si>
  <si>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</si>
  <si>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</si>
  <si>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</si>
  <si>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</si>
  <si>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</si>
  <si>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</si>
  <si>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</si>
  <si>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</si>
  <si>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</si>
  <si>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</si>
  <si>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</si>
  <si>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</si>
  <si>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</si>
  <si>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</si>
  <si>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</si>
  <si>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</si>
  <si>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</si>
  <si>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</si>
  <si>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</si>
  <si>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</si>
  <si>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</si>
  <si>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</si>
  <si>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</si>
  <si>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</si>
  <si>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</si>
  <si>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</si>
  <si>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</si>
  <si>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</si>
  <si>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</si>
  <si>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</si>
  <si>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</si>
  <si>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</si>
  <si>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</si>
  <si>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</si>
  <si>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</si>
  <si>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</si>
  <si>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</si>
  <si>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</si>
  <si>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</si>
  <si>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</si>
  <si>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</si>
  <si>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</si>
  <si>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</si>
  <si>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</si>
  <si>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</si>
  <si>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</si>
  <si>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</si>
  <si>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</si>
  <si>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</si>
  <si>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</si>
  <si>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</si>
  <si>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</si>
  <si>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</si>
  <si>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</si>
  <si>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</si>
  <si>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</si>
  <si>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</si>
  <si>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</si>
  <si>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</si>
  <si>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</si>
  <si>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</si>
  <si>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</si>
  <si>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</si>
  <si>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</si>
  <si>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</si>
  <si>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</si>
  <si>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</si>
  <si>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</si>
  <si>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</si>
  <si>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</si>
  <si>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</si>
  <si>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</si>
  <si>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</si>
  <si>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</si>
  <si>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</si>
  <si>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</si>
  <si>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</si>
  <si>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</si>
  <si>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</si>
  <si>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</si>
  <si>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</si>
  <si>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</si>
  <si>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</si>
  <si>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</si>
  <si>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</si>
  <si>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</si>
  <si>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</si>
  <si>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</si>
  <si>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</si>
  <si>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</si>
  <si>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</si>
  <si>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</si>
  <si>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</si>
  <si>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</si>
  <si>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</si>
  <si>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</si>
  <si>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</si>
  <si>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</si>
  <si>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</si>
  <si>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</si>
  <si>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</si>
  <si>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</si>
  <si>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</si>
  <si>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</si>
  <si>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</si>
  <si>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</si>
  <si>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</si>
  <si>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</si>
  <si>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</si>
  <si>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</si>
  <si>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</si>
  <si>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</si>
  <si>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</si>
  <si>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</si>
  <si>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</si>
  <si>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</si>
  <si>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</si>
  <si>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</si>
  <si>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</si>
  <si>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</si>
  <si>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</si>
  <si>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</si>
  <si>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</si>
  <si>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</si>
  <si>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</si>
  <si>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</si>
  <si>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</si>
  <si>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</si>
  <si>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</si>
  <si>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</si>
  <si>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</si>
  <si>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</si>
  <si>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</si>
  <si>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</si>
  <si>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</si>
  <si>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</si>
  <si>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</si>
  <si>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</si>
  <si>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</si>
  <si>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</si>
  <si>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</si>
  <si>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</si>
  <si>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</si>
  <si>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</si>
  <si>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</si>
  <si>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</si>
  <si>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</si>
  <si>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</si>
  <si>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</si>
  <si>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</si>
  <si>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</si>
  <si>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</si>
  <si>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</si>
  <si>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</si>
  <si>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</si>
  <si>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</si>
  <si>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</si>
  <si>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</si>
  <si>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</si>
  <si>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</si>
  <si>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</si>
  <si>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</si>
  <si>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</si>
  <si>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</si>
  <si>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</si>
  <si>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</si>
  <si>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</si>
  <si>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</si>
  <si>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</si>
  <si>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</si>
  <si>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</si>
  <si>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</si>
  <si>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</si>
  <si>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</si>
  <si>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</si>
  <si>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</si>
  <si>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</si>
  <si>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</si>
  <si>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</si>
  <si>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</si>
  <si>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</si>
  <si>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</si>
  <si>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</si>
  <si>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</si>
  <si>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</si>
  <si>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</si>
  <si>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</si>
  <si>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</si>
  <si>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</si>
  <si>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</si>
  <si>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</si>
  <si>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</si>
  <si>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</si>
  <si>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</si>
  <si>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</si>
  <si>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</si>
  <si>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</si>
  <si>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</si>
  <si>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</si>
  <si>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</si>
  <si>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</si>
  <si>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</si>
  <si>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</si>
  <si>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</si>
  <si>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</si>
  <si>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</si>
  <si>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</si>
  <si>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</si>
  <si>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</si>
  <si>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</si>
  <si>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</si>
  <si>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</si>
  <si>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</si>
  <si>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</si>
  <si>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</si>
  <si>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</si>
  <si>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</si>
  <si>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</si>
  <si>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</si>
  <si>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</si>
  <si>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</si>
  <si>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</si>
  <si>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</si>
  <si>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</si>
  <si>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</si>
  <si>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</si>
  <si>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</si>
  <si>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</si>
  <si>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</si>
  <si>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</si>
  <si>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</si>
  <si>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</si>
  <si>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</si>
  <si>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</si>
  <si>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</si>
  <si>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</si>
  <si>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</si>
  <si>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</si>
  <si>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</si>
  <si>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</si>
  <si>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</si>
  <si>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</si>
  <si>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</si>
  <si>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</si>
  <si>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</si>
  <si>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</si>
  <si>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</si>
  <si>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</si>
  <si>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</si>
  <si>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</si>
  <si>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</si>
  <si>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</si>
  <si>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</si>
  <si>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</si>
  <si>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</si>
  <si>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</si>
  <si>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</si>
  <si>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</si>
  <si>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</si>
  <si>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</si>
  <si>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</si>
  <si>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</si>
  <si>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</si>
  <si>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</si>
  <si>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</si>
  <si>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</si>
  <si>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</si>
  <si>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</si>
  <si>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</si>
  <si>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</si>
  <si>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</si>
  <si>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</si>
  <si>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</si>
  <si>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</si>
  <si>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</si>
  <si>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</si>
  <si>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</si>
  <si>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</si>
  <si>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</si>
  <si>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</si>
  <si>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</si>
  <si>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</si>
  <si>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</si>
  <si>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</si>
  <si>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</si>
  <si>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</si>
  <si>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</si>
  <si>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</si>
  <si>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</si>
  <si>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</si>
  <si>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</si>
  <si>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</si>
  <si>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</si>
  <si>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</si>
  <si>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</si>
  <si>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</si>
  <si>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</si>
  <si>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</si>
  <si>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</si>
  <si>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</si>
  <si>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</si>
  <si>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</si>
  <si>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</si>
  <si>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</si>
  <si>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</si>
  <si>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</si>
  <si>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</si>
  <si>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</si>
  <si>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</si>
  <si>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</si>
  <si>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</si>
  <si>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2012-09-17</t>
  </si>
  <si>
    <t>2013-06-02</t>
  </si>
  <si>
    <t>2012-12-21</t>
  </si>
  <si>
    <t>2013-11-01</t>
  </si>
  <si>
    <t>2013-08-10</t>
  </si>
  <si>
    <t>2012-10-11</t>
  </si>
  <si>
    <t>2012-12-20</t>
  </si>
  <si>
    <t>2014-01-09</t>
  </si>
  <si>
    <t>Absurd</t>
  </si>
  <si>
    <t>YOLO</t>
  </si>
  <si>
    <t>Alone</t>
  </si>
  <si>
    <t>Other</t>
  </si>
  <si>
    <t>Total_Spending</t>
  </si>
  <si>
    <t>Total_purchases</t>
  </si>
  <si>
    <t>Total_children</t>
  </si>
  <si>
    <t>Customer_Age</t>
  </si>
  <si>
    <t>Customer_Age_Group</t>
  </si>
  <si>
    <t>Total_campaigns_accepted</t>
  </si>
  <si>
    <t>Campaigns_Engagement</t>
  </si>
  <si>
    <t>total_customer</t>
  </si>
  <si>
    <t>Count of ID</t>
  </si>
  <si>
    <t>avg income</t>
  </si>
  <si>
    <t>Average of Income</t>
  </si>
  <si>
    <t>avg customer spending</t>
  </si>
  <si>
    <t>Sum of Total_Spending</t>
  </si>
  <si>
    <t>Average of Total_Spending</t>
  </si>
  <si>
    <t>highest spending (education)</t>
  </si>
  <si>
    <t>Row Labels</t>
  </si>
  <si>
    <t>Grand Total</t>
  </si>
  <si>
    <t>age group spending</t>
  </si>
  <si>
    <t>&lt;30</t>
  </si>
  <si>
    <t>30-39</t>
  </si>
  <si>
    <t>40-49</t>
  </si>
  <si>
    <t>50-59</t>
  </si>
  <si>
    <t>60+</t>
  </si>
  <si>
    <t>marital group spending</t>
  </si>
  <si>
    <t>Customer Analysis</t>
  </si>
  <si>
    <t>Product Analysis</t>
  </si>
  <si>
    <t>highest spending product</t>
  </si>
  <si>
    <t>Sum of MntMeatProducts</t>
  </si>
  <si>
    <t>Sum of MntGoldProds</t>
  </si>
  <si>
    <t>Sum of MntSweetProducts</t>
  </si>
  <si>
    <t>Sum of MntFishProducts</t>
  </si>
  <si>
    <t>Sum of MntFruits</t>
  </si>
  <si>
    <t>Sum of MntWines</t>
  </si>
  <si>
    <t>Values</t>
  </si>
  <si>
    <t>least purchased product</t>
  </si>
  <si>
    <t>age grp spends on wine</t>
  </si>
  <si>
    <t>highest age grp in meat</t>
  </si>
  <si>
    <t>Campaign Analysis</t>
  </si>
  <si>
    <t>Channel Analysis</t>
  </si>
  <si>
    <t>most used purchasing channel</t>
  </si>
  <si>
    <t>Sum of NumDealsPurchases</t>
  </si>
  <si>
    <t>Sum of NumWebPurchases</t>
  </si>
  <si>
    <t>Sum of NumCatalogPurchases</t>
  </si>
  <si>
    <t>Sum of NumStorePurchases</t>
  </si>
  <si>
    <t>high income customer purchasing channel</t>
  </si>
  <si>
    <t>income group</t>
  </si>
  <si>
    <t>High</t>
  </si>
  <si>
    <t>Low</t>
  </si>
  <si>
    <t>Medium</t>
  </si>
  <si>
    <t>Average of NumWebPurchases</t>
  </si>
  <si>
    <t>Average of NumCatalogPurchases</t>
  </si>
  <si>
    <t>Average of NumStorePurchases</t>
  </si>
  <si>
    <t>channel comparison</t>
  </si>
  <si>
    <t>Count of Response</t>
  </si>
  <si>
    <t>Campagin response rate</t>
  </si>
  <si>
    <t>Sum of AcceptedCmp1</t>
  </si>
  <si>
    <t>Sum of AcceptedCmp5</t>
  </si>
  <si>
    <t>Sum of AcceptedCmp4</t>
  </si>
  <si>
    <t>Sum of AcceptedCmp2</t>
  </si>
  <si>
    <t>Sum of AcceptedCmp3</t>
  </si>
  <si>
    <t>highest campaign acceptance</t>
  </si>
  <si>
    <t>customer segment response</t>
  </si>
  <si>
    <t>Average of Response</t>
  </si>
  <si>
    <t>spending vs response</t>
  </si>
  <si>
    <t>previous campaign vs late response</t>
  </si>
  <si>
    <t>Previous_campagin_accepeted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</si>
</sst>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0" fillId="3" borderId="8" xfId="0" applyFill="1" applyBorder="1"/>
    <xf numFmtId="0" fontId="0" fillId="3" borderId="9" xfId="0" applyFill="1" applyBorder="1"/>
    <xf numFmtId="0" fontId="0" fillId="3" borderId="8" xfId="0" applyFill="1" applyBorder="1" applyAlignment="1">
      <alignment horizontal="left"/>
    </xf>
    <xf numFmtId="0" fontId="0" fillId="3" borderId="9" xfId="0" applyNumberFormat="1" applyFill="1" applyBorder="1"/>
    <xf numFmtId="0" fontId="0" fillId="3" borderId="10" xfId="0" applyFill="1" applyBorder="1" applyAlignment="1">
      <alignment horizontal="left"/>
    </xf>
    <xf numFmtId="0" fontId="0" fillId="3" borderId="11" xfId="0" applyNumberFormat="1" applyFill="1" applyBorder="1"/>
    <xf numFmtId="0" fontId="0" fillId="3" borderId="4" xfId="0" applyFill="1" applyBorder="1" applyAlignment="1">
      <alignment horizontal="left"/>
    </xf>
    <xf numFmtId="0" fontId="0" fillId="3" borderId="5" xfId="0" applyNumberFormat="1" applyFill="1" applyBorder="1"/>
    <xf numFmtId="0" fontId="0" fillId="3" borderId="10" xfId="0" applyNumberFormat="1" applyFill="1" applyBorder="1"/>
    <xf numFmtId="0" fontId="0" fillId="3" borderId="11" xfId="0" applyFill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top"/>
    </xf>
    <xf numFmtId="0" fontId="0" fillId="3" borderId="13" xfId="0" applyNumberFormat="1" applyFill="1" applyBorder="1"/>
    <xf numFmtId="0" fontId="0" fillId="3" borderId="12" xfId="0" applyNumberFormat="1" applyFill="1" applyBorder="1"/>
    <xf numFmtId="0" fontId="0" fillId="3" borderId="12" xfId="0" applyFill="1" applyBorder="1"/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3" xfId="0" applyFill="1" applyBorder="1"/>
    <xf numFmtId="0" fontId="0" fillId="3" borderId="15" xfId="0" applyNumberFormat="1" applyFill="1" applyBorder="1"/>
    <xf numFmtId="0" fontId="0" fillId="3" borderId="1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3" xfId="0" applyNumberFormat="1" applyFill="1" applyBorder="1"/>
    <xf numFmtId="0" fontId="3" fillId="2" borderId="16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3" borderId="16" xfId="0" applyNumberFormat="1" applyFill="1" applyBorder="1"/>
    <xf numFmtId="0" fontId="0" fillId="3" borderId="0" xfId="0" applyFill="1" applyBorder="1"/>
    <xf numFmtId="0" fontId="0" fillId="3" borderId="17" xfId="0" applyNumberFormat="1" applyFill="1" applyBorder="1"/>
    <xf numFmtId="0" fontId="0" fillId="3" borderId="0" xfId="0" applyNumberFormat="1" applyFill="1" applyBorder="1"/>
    <xf numFmtId="0" fontId="0" fillId="3" borderId="17" xfId="0" applyFill="1" applyBorder="1"/>
    <xf numFmtId="10" fontId="0" fillId="3" borderId="9" xfId="0" applyNumberFormat="1" applyFill="1" applyBorder="1"/>
    <xf numFmtId="9" fontId="0" fillId="3" borderId="9" xfId="0" applyNumberFormat="1" applyFill="1" applyBorder="1"/>
    <xf numFmtId="10" fontId="0" fillId="3" borderId="11" xfId="0" applyNumberFormat="1" applyFill="1" applyBorder="1"/>
    <xf numFmtId="9" fontId="0" fillId="3" borderId="5" xfId="0" applyNumberFormat="1" applyFill="1" applyBorder="1"/>
  </cellXfs>
  <cellStyles count="1">
    <cellStyle name="Normal" xfId="0" builtinId="0"/>
  </cellStyles>
  <dxfs count="288"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numFmt numFmtId="13" formatCode="0%"/>
    </dxf>
    <dxf>
      <numFmt numFmtId="13" formatCode="0%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[Marketing_Campaign_Analysis DA Project.xlsx]Analysis!PivotTable15</c:name>
    <c:fmtId val="0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7445516255805648E-2"/>
          <c:y val="2.6795284030010719E-2"/>
          <c:w val="0.51360581535025163"/>
          <c:h val="0.816729540640217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Analysis!$J$19</c:f>
              <c:strCache>
                <c:ptCount val="1"/>
                <c:pt idx="0">
                  <c:v>Sum of NumWebPurchases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Analysis!$J$20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Analysis!$J$20</c:f>
              <c:numCache>
                <c:formatCode>General</c:formatCode>
                <c:ptCount val="1"/>
                <c:pt idx="0">
                  <c:v>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DD-4627-9FEC-BFAAD2EF9829}"/>
            </c:ext>
          </c:extLst>
        </c:ser>
        <c:ser>
          <c:idx val="1"/>
          <c:order val="1"/>
          <c:tx>
            <c:strRef>
              <c:f>Analysis!$K$19</c:f>
              <c:strCache>
                <c:ptCount val="1"/>
                <c:pt idx="0">
                  <c:v>Sum of NumCatalogPurchases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Analysis!$J$20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Analysis!$K$20</c:f>
              <c:numCache>
                <c:formatCode>General</c:formatCode>
                <c:ptCount val="1"/>
                <c:pt idx="0">
                  <c:v>5963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DD-4627-9FEC-BFAAD2EF9829}"/>
            </c:ext>
          </c:extLst>
        </c:ser>
        <c:ser>
          <c:idx val="2"/>
          <c:order val="2"/>
          <c:tx>
            <c:strRef>
              <c:f>Analysis!$L$19</c:f>
              <c:strCache>
                <c:ptCount val="1"/>
                <c:pt idx="0">
                  <c:v>Sum of NumStorePurchases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Analysis!$J$20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Analysis!$L$20</c:f>
              <c:numCache>
                <c:formatCode>General</c:formatCode>
                <c:ptCount val="1"/>
                <c:pt idx="0">
                  <c:v>12970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DD-4627-9FEC-BFAAD2EF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0809232"/>
        <c:axId val="680811392"/>
      </c:barChart>
      <c:catAx>
        <c:axId val="680809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811392"/>
        <c:crosses val="autoZero"/>
        <c:auto val="1"/>
        <c:lblAlgn val="ctr"/>
        <c:lblOffset val="100"/>
        <c:noMultiLvlLbl val="0"/>
      </c:catAx>
      <c:valAx>
        <c:axId val="68081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0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93450416768626"/>
          <c:y val="5.5530377834603462E-2"/>
          <c:w val="0.34462926860830501"/>
          <c:h val="0.797835278628756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20</xdr:row>
      <xdr:rowOff>0</xdr:rowOff>
    </xdr:from>
    <xdr:to>
      <xdr:col>13</xdr:col>
      <xdr:colOff>0</xdr:colOff>
      <xdr:row>32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6E0D6-CA96-4142-2015-7C32EE7F6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avilion" refreshedDate="46285.71247835648" createdVersion="8" refreshedVersion="8" minRefreshableVersion="3" recordCount="2240" xr:uid="{835265D9-AA0A-4327-A290-599595B9007E}">
  <cacheSource type="worksheet">
    <worksheetSource ref="A1:AJ2241" sheet="Cleaned_Data"/>
  </cacheSource>
  <cacheFields count="3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6">
        <s v="Single"/>
        <s v="Together"/>
        <s v="Married"/>
        <s v="Divorced"/>
        <s v="Widow"/>
        <s v="Other"/>
      </sharedItems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Total_Spending" numFmtId="0">
      <sharedItems containsSemiMixedTypes="0" containsString="0" containsNumber="1" containsInteger="1" minValue="5" maxValue="2525"/>
    </cacheField>
    <cacheField name="Total_purchases" numFmtId="0">
      <sharedItems containsSemiMixedTypes="0" containsString="0" containsNumber="1" containsInteger="1" minValue="0" maxValue="44"/>
    </cacheField>
    <cacheField name="Total_children" numFmtId="0">
      <sharedItems containsSemiMixedTypes="0" containsString="0" containsNumber="1" containsInteger="1" minValue="0" maxValue="3"/>
    </cacheField>
    <cacheField name="Customer_Age" numFmtId="0">
      <sharedItems containsSemiMixedTypes="0" containsString="0" containsNumber="1" containsInteger="1" minValue="29" maxValue="132"/>
    </cacheField>
    <cacheField name="Customer_Age_Group" numFmtId="0">
      <sharedItems count="5">
        <s v="60+"/>
        <s v="40-49"/>
        <s v="50-59"/>
        <s v="30-39"/>
        <s v="&lt;30"/>
      </sharedItems>
    </cacheField>
    <cacheField name="Total_campaigns_accepted" numFmtId="0">
      <sharedItems containsSemiMixedTypes="0" containsString="0" containsNumber="1" containsInteger="1" minValue="0" maxValue="4"/>
    </cacheField>
    <cacheField name="Campaigns_Engage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avilion" refreshedDate="46285.712672569447" createdVersion="8" refreshedVersion="8" minRefreshableVersion="3" recordCount="2240" xr:uid="{1F7C3766-3FC3-43E9-9847-CB9518A8E835}">
  <cacheSource type="worksheet">
    <worksheetSource ref="A1:AK2241" sheet="Cleaned_Data"/>
  </cacheSource>
  <cacheFields count="37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/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Total_Spending" numFmtId="0">
      <sharedItems containsSemiMixedTypes="0" containsString="0" containsNumber="1" containsInteger="1" minValue="5" maxValue="2525"/>
    </cacheField>
    <cacheField name="Total_purchases" numFmtId="0">
      <sharedItems containsSemiMixedTypes="0" containsString="0" containsNumber="1" containsInteger="1" minValue="0" maxValue="44"/>
    </cacheField>
    <cacheField name="Total_children" numFmtId="0">
      <sharedItems containsSemiMixedTypes="0" containsString="0" containsNumber="1" containsInteger="1" minValue="0" maxValue="3"/>
    </cacheField>
    <cacheField name="Customer_Age" numFmtId="0">
      <sharedItems containsSemiMixedTypes="0" containsString="0" containsNumber="1" containsInteger="1" minValue="29" maxValue="132"/>
    </cacheField>
    <cacheField name="Customer_Age_Group" numFmtId="0">
      <sharedItems count="5">
        <s v="60+"/>
        <s v="40-49"/>
        <s v="50-59"/>
        <s v="30-39"/>
        <s v="&lt;30"/>
      </sharedItems>
    </cacheField>
    <cacheField name="Total_campaigns_accepted" numFmtId="0">
      <sharedItems containsSemiMixedTypes="0" containsString="0" containsNumber="1" containsInteger="1" minValue="0" maxValue="4"/>
    </cacheField>
    <cacheField name="Campaigns_Engagement" numFmtId="0">
      <sharedItems/>
    </cacheField>
    <cacheField name="income group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 Pavilion" refreshedDate="46285.731599884261" createdVersion="8" refreshedVersion="8" minRefreshableVersion="3" recordCount="2240" xr:uid="{E79BEAF9-A2A6-460C-A794-B6E81E7D8527}">
  <cacheSource type="worksheet">
    <worksheetSource ref="A1:AL2241" sheet="Cleaned_Data"/>
  </cacheSource>
  <cacheFields count="38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0">
      <sharedItems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/>
    </cacheField>
    <cacheField name="Total_Spending" numFmtId="0">
      <sharedItems containsSemiMixedTypes="0" containsString="0" containsNumber="1" containsInteger="1" minValue="5" maxValue="2525"/>
    </cacheField>
    <cacheField name="Total_purchases" numFmtId="0">
      <sharedItems containsSemiMixedTypes="0" containsString="0" containsNumber="1" containsInteger="1" minValue="0" maxValue="44"/>
    </cacheField>
    <cacheField name="Total_children" numFmtId="0">
      <sharedItems containsSemiMixedTypes="0" containsString="0" containsNumber="1" containsInteger="1" minValue="0" maxValue="3"/>
    </cacheField>
    <cacheField name="Customer_Age" numFmtId="0">
      <sharedItems containsSemiMixedTypes="0" containsString="0" containsNumber="1" containsInteger="1" minValue="29" maxValue="132"/>
    </cacheField>
    <cacheField name="Customer_Age_Group" numFmtId="0">
      <sharedItems/>
    </cacheField>
    <cacheField name="Total_campaigns_accepted" numFmtId="0">
      <sharedItems containsSemiMixedTypes="0" containsString="0" containsNumber="1" containsInteger="1" minValue="0" maxValue="4"/>
    </cacheField>
    <cacheField name="Campaigns_Engagement" numFmtId="0">
      <sharedItems/>
    </cacheField>
    <cacheField name="income group" numFmtId="0">
      <sharedItems/>
    </cacheField>
    <cacheField name="Previous_campagin_accepet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x v="0"/>
    <n v="58138"/>
    <n v="0"/>
    <n v="0"/>
    <s v="2012-09-04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1617"/>
    <n v="25"/>
    <n v="0"/>
    <n v="68"/>
    <x v="0"/>
    <n v="0"/>
    <s v="No Campaign Acceptance"/>
  </r>
  <r>
    <n v="2174"/>
    <n v="1954"/>
    <x v="0"/>
    <x v="0"/>
    <n v="46344"/>
    <n v="1"/>
    <n v="1"/>
    <s v="2014-03-08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27"/>
    <n v="6"/>
    <n v="2"/>
    <n v="71"/>
    <x v="0"/>
    <n v="0"/>
    <s v="No Campaign Acceptance"/>
  </r>
  <r>
    <n v="4141"/>
    <n v="1965"/>
    <x v="0"/>
    <x v="1"/>
    <n v="71613"/>
    <n v="0"/>
    <n v="0"/>
    <s v="2013-08-21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776"/>
    <n v="21"/>
    <n v="0"/>
    <n v="60"/>
    <x v="0"/>
    <n v="0"/>
    <s v="No Campaign Acceptance"/>
  </r>
  <r>
    <n v="6182"/>
    <n v="1984"/>
    <x v="0"/>
    <x v="1"/>
    <n v="26646"/>
    <n v="1"/>
    <n v="0"/>
    <s v="2014-02-1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53"/>
    <n v="8"/>
    <n v="1"/>
    <n v="41"/>
    <x v="1"/>
    <n v="0"/>
    <s v="No Campaign Acceptance"/>
  </r>
  <r>
    <n v="5324"/>
    <n v="1981"/>
    <x v="1"/>
    <x v="2"/>
    <n v="58293"/>
    <n v="1"/>
    <n v="0"/>
    <s v="2014-01-19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22"/>
    <n v="19"/>
    <n v="1"/>
    <n v="44"/>
    <x v="1"/>
    <n v="0"/>
    <s v="No Campaign Acceptance"/>
  </r>
  <r>
    <n v="7446"/>
    <n v="1967"/>
    <x v="2"/>
    <x v="1"/>
    <n v="62513"/>
    <n v="0"/>
    <n v="1"/>
    <s v="2013-09-09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716"/>
    <n v="22"/>
    <n v="1"/>
    <n v="58"/>
    <x v="2"/>
    <n v="0"/>
    <s v="No Campaign Acceptance"/>
  </r>
  <r>
    <n v="965"/>
    <n v="1971"/>
    <x v="0"/>
    <x v="3"/>
    <n v="55635"/>
    <n v="0"/>
    <n v="1"/>
    <s v="2012-11-13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90"/>
    <n v="21"/>
    <n v="1"/>
    <n v="54"/>
    <x v="2"/>
    <n v="0"/>
    <s v="No Campaign Acceptance"/>
  </r>
  <r>
    <n v="6177"/>
    <n v="1985"/>
    <x v="1"/>
    <x v="2"/>
    <n v="33454"/>
    <n v="1"/>
    <n v="0"/>
    <s v="2013-05-08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169"/>
    <n v="10"/>
    <n v="1"/>
    <n v="40"/>
    <x v="1"/>
    <n v="0"/>
    <s v="No Campaign Acceptance"/>
  </r>
  <r>
    <n v="4855"/>
    <n v="1974"/>
    <x v="1"/>
    <x v="1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46"/>
    <n v="6"/>
    <n v="1"/>
    <n v="51"/>
    <x v="2"/>
    <n v="0"/>
    <s v="No Campaign Acceptance"/>
  </r>
  <r>
    <n v="5899"/>
    <n v="1950"/>
    <x v="1"/>
    <x v="1"/>
    <n v="5648"/>
    <n v="1"/>
    <n v="1"/>
    <s v="2014-03-13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49"/>
    <n v="2"/>
    <n v="2"/>
    <n v="75"/>
    <x v="0"/>
    <n v="1"/>
    <s v="1 Campaign"/>
  </r>
  <r>
    <n v="1994"/>
    <n v="1983"/>
    <x v="0"/>
    <x v="2"/>
    <n v="51381.5"/>
    <n v="1"/>
    <n v="0"/>
    <s v="2013-11-15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19"/>
    <n v="4"/>
    <n v="1"/>
    <n v="42"/>
    <x v="1"/>
    <n v="0"/>
    <s v="No Campaign Acceptance"/>
  </r>
  <r>
    <n v="387"/>
    <n v="1976"/>
    <x v="3"/>
    <x v="2"/>
    <n v="7500"/>
    <n v="0"/>
    <n v="0"/>
    <s v="2012-11-13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61"/>
    <n v="6"/>
    <n v="0"/>
    <n v="49"/>
    <x v="1"/>
    <n v="0"/>
    <s v="No Campaign Acceptance"/>
  </r>
  <r>
    <n v="2125"/>
    <n v="1959"/>
    <x v="0"/>
    <x v="3"/>
    <n v="63033"/>
    <n v="0"/>
    <n v="0"/>
    <s v="2013-11-15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1102"/>
    <n v="16"/>
    <n v="0"/>
    <n v="66"/>
    <x v="0"/>
    <n v="0"/>
    <s v="No Campaign Acceptance"/>
  </r>
  <r>
    <n v="8180"/>
    <n v="1952"/>
    <x v="2"/>
    <x v="3"/>
    <n v="59354"/>
    <n v="1"/>
    <n v="1"/>
    <s v="2013-11-15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310"/>
    <n v="15"/>
    <n v="2"/>
    <n v="73"/>
    <x v="0"/>
    <n v="0"/>
    <s v="No Campaign Acceptance"/>
  </r>
  <r>
    <n v="2569"/>
    <n v="1987"/>
    <x v="0"/>
    <x v="2"/>
    <n v="17323"/>
    <n v="0"/>
    <n v="0"/>
    <s v="2012-10-1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46"/>
    <n v="5"/>
    <n v="0"/>
    <n v="38"/>
    <x v="3"/>
    <n v="0"/>
    <s v="No Campaign Acceptance"/>
  </r>
  <r>
    <n v="2114"/>
    <n v="1946"/>
    <x v="1"/>
    <x v="0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315"/>
    <n v="26"/>
    <n v="0"/>
    <n v="79"/>
    <x v="0"/>
    <n v="2"/>
    <s v="2 Campaigns"/>
  </r>
  <r>
    <n v="9736"/>
    <n v="1980"/>
    <x v="0"/>
    <x v="2"/>
    <n v="41850"/>
    <n v="1"/>
    <n v="1"/>
    <s v="2012-12-24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96"/>
    <n v="9"/>
    <n v="2"/>
    <n v="45"/>
    <x v="1"/>
    <n v="0"/>
    <s v="No Campaign Acceptance"/>
  </r>
  <r>
    <n v="4939"/>
    <n v="1946"/>
    <x v="0"/>
    <x v="1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317"/>
    <n v="13"/>
    <n v="0"/>
    <n v="79"/>
    <x v="0"/>
    <n v="0"/>
    <s v="No Campaign Acceptance"/>
  </r>
  <r>
    <n v="6565"/>
    <n v="1949"/>
    <x v="2"/>
    <x v="2"/>
    <n v="76995"/>
    <n v="0"/>
    <n v="1"/>
    <s v="2013-03-28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1782"/>
    <n v="26"/>
    <n v="1"/>
    <n v="76"/>
    <x v="0"/>
    <n v="1"/>
    <s v="1 Campaign"/>
  </r>
  <r>
    <n v="2278"/>
    <n v="1985"/>
    <x v="4"/>
    <x v="0"/>
    <n v="33812"/>
    <n v="1"/>
    <n v="0"/>
    <s v="2012-11-03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133"/>
    <n v="8"/>
    <n v="1"/>
    <n v="40"/>
    <x v="1"/>
    <n v="0"/>
    <s v="No Campaign Acceptance"/>
  </r>
  <r>
    <n v="9360"/>
    <n v="1982"/>
    <x v="0"/>
    <x v="2"/>
    <n v="37040"/>
    <n v="0"/>
    <n v="0"/>
    <s v="2012-08-08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316"/>
    <n v="12"/>
    <n v="0"/>
    <n v="43"/>
    <x v="1"/>
    <n v="0"/>
    <s v="No Campaign Acceptance"/>
  </r>
  <r>
    <n v="5376"/>
    <n v="1979"/>
    <x v="0"/>
    <x v="2"/>
    <n v="2447"/>
    <n v="1"/>
    <n v="0"/>
    <s v="2013-01-06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1730"/>
    <n v="43"/>
    <n v="1"/>
    <n v="46"/>
    <x v="1"/>
    <n v="0"/>
    <s v="No Campaign Acceptance"/>
  </r>
  <r>
    <n v="1993"/>
    <n v="1949"/>
    <x v="1"/>
    <x v="2"/>
    <n v="58607"/>
    <n v="0"/>
    <n v="1"/>
    <s v="2012-12-23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972"/>
    <n v="17"/>
    <n v="1"/>
    <n v="76"/>
    <x v="0"/>
    <n v="1"/>
    <s v="1 Campaign"/>
  </r>
  <r>
    <n v="4047"/>
    <n v="1954"/>
    <x v="1"/>
    <x v="2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44"/>
    <n v="20"/>
    <n v="1"/>
    <n v="71"/>
    <x v="0"/>
    <n v="0"/>
    <s v="No Campaign Acceptance"/>
  </r>
  <r>
    <n v="1409"/>
    <n v="1951"/>
    <x v="0"/>
    <x v="1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44"/>
    <n v="20"/>
    <n v="1"/>
    <n v="74"/>
    <x v="0"/>
    <n v="0"/>
    <s v="No Campaign Acceptance"/>
  </r>
  <r>
    <n v="7892"/>
    <n v="1969"/>
    <x v="0"/>
    <x v="0"/>
    <n v="18589"/>
    <n v="0"/>
    <n v="0"/>
    <s v="2013-01-0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75"/>
    <n v="8"/>
    <n v="0"/>
    <n v="56"/>
    <x v="2"/>
    <n v="0"/>
    <s v="No Campaign Acceptance"/>
  </r>
  <r>
    <n v="2404"/>
    <n v="1976"/>
    <x v="0"/>
    <x v="2"/>
    <n v="53359"/>
    <n v="1"/>
    <n v="1"/>
    <s v="2013-05-27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257"/>
    <n v="14"/>
    <n v="2"/>
    <n v="49"/>
    <x v="1"/>
    <n v="0"/>
    <s v="No Campaign Acceptance"/>
  </r>
  <r>
    <n v="5255"/>
    <n v="1986"/>
    <x v="0"/>
    <x v="0"/>
    <n v="51381.5"/>
    <n v="1"/>
    <n v="0"/>
    <s v="2013-02-2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637"/>
    <n v="27"/>
    <n v="1"/>
    <n v="39"/>
    <x v="3"/>
    <n v="0"/>
    <s v="No Campaign Acceptance"/>
  </r>
  <r>
    <n v="9422"/>
    <n v="1989"/>
    <x v="0"/>
    <x v="2"/>
    <n v="38360"/>
    <n v="1"/>
    <n v="0"/>
    <s v="2013-05-31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131"/>
    <n v="9"/>
    <n v="1"/>
    <n v="36"/>
    <x v="3"/>
    <n v="0"/>
    <s v="No Campaign Acceptance"/>
  </r>
  <r>
    <n v="1966"/>
    <n v="1965"/>
    <x v="1"/>
    <x v="2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72"/>
    <n v="26"/>
    <n v="0"/>
    <n v="60"/>
    <x v="0"/>
    <n v="1"/>
    <s v="1 Campaign"/>
  </r>
  <r>
    <n v="6864"/>
    <n v="1989"/>
    <x v="2"/>
    <x v="3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0"/>
    <n v="8"/>
    <n v="0"/>
    <n v="36"/>
    <x v="3"/>
    <n v="0"/>
    <s v="No Campaign Acceptance"/>
  </r>
  <r>
    <n v="3033"/>
    <n v="1963"/>
    <x v="2"/>
    <x v="1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318"/>
    <n v="11"/>
    <n v="0"/>
    <n v="62"/>
    <x v="0"/>
    <n v="0"/>
    <s v="No Campaign Acceptance"/>
  </r>
  <r>
    <n v="5710"/>
    <n v="1970"/>
    <x v="0"/>
    <x v="1"/>
    <n v="40548"/>
    <n v="0"/>
    <n v="1"/>
    <s v="2012-10-1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120"/>
    <n v="9"/>
    <n v="1"/>
    <n v="55"/>
    <x v="2"/>
    <n v="1"/>
    <s v="1 Campaign"/>
  </r>
  <r>
    <n v="7373"/>
    <n v="1952"/>
    <x v="1"/>
    <x v="3"/>
    <n v="46610"/>
    <n v="0"/>
    <n v="2"/>
    <s v="2012-10-29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302"/>
    <n v="17"/>
    <n v="2"/>
    <n v="73"/>
    <x v="0"/>
    <n v="0"/>
    <s v="No Campaign Acceptance"/>
  </r>
  <r>
    <n v="8755"/>
    <n v="1946"/>
    <x v="2"/>
    <x v="2"/>
    <n v="68657"/>
    <n v="0"/>
    <n v="0"/>
    <s v="2013-02-2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1196"/>
    <n v="18"/>
    <n v="0"/>
    <n v="79"/>
    <x v="0"/>
    <n v="0"/>
    <s v="No Campaign Acceptance"/>
  </r>
  <r>
    <n v="10738"/>
    <n v="1951"/>
    <x v="2"/>
    <x v="0"/>
    <n v="49389"/>
    <n v="1"/>
    <n v="1"/>
    <s v="2013-08-29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65"/>
    <n v="6"/>
    <n v="2"/>
    <n v="74"/>
    <x v="0"/>
    <n v="0"/>
    <s v="No Campaign Acceptance"/>
  </r>
  <r>
    <n v="4339"/>
    <n v="1970"/>
    <x v="1"/>
    <x v="2"/>
    <n v="67353"/>
    <n v="0"/>
    <n v="1"/>
    <s v="2013-12-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913"/>
    <n v="28"/>
    <n v="1"/>
    <n v="55"/>
    <x v="2"/>
    <n v="0"/>
    <s v="No Campaign Acceptance"/>
  </r>
  <r>
    <n v="10755"/>
    <n v="1976"/>
    <x v="4"/>
    <x v="2"/>
    <n v="23718"/>
    <n v="1"/>
    <n v="0"/>
    <s v="2013-09-0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81"/>
    <n v="9"/>
    <n v="1"/>
    <n v="49"/>
    <x v="1"/>
    <n v="0"/>
    <s v="No Campaign Acceptance"/>
  </r>
  <r>
    <n v="8595"/>
    <n v="1973"/>
    <x v="0"/>
    <x v="4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7"/>
    <n v="7"/>
    <n v="1"/>
    <n v="52"/>
    <x v="2"/>
    <n v="0"/>
    <s v="No Campaign Acceptance"/>
  </r>
  <r>
    <n v="2968"/>
    <n v="1943"/>
    <x v="1"/>
    <x v="3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902"/>
    <n v="24"/>
    <n v="0"/>
    <n v="82"/>
    <x v="0"/>
    <n v="1"/>
    <s v="1 Campaign"/>
  </r>
  <r>
    <n v="8601"/>
    <n v="1980"/>
    <x v="0"/>
    <x v="2"/>
    <n v="80011"/>
    <n v="0"/>
    <n v="1"/>
    <s v="2013-04-29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1395"/>
    <n v="21"/>
    <n v="1"/>
    <n v="45"/>
    <x v="1"/>
    <n v="0"/>
    <s v="No Campaign Acceptance"/>
  </r>
  <r>
    <n v="503"/>
    <n v="1985"/>
    <x v="2"/>
    <x v="2"/>
    <n v="20559"/>
    <n v="1"/>
    <n v="0"/>
    <s v="2013-03-12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53"/>
    <n v="7"/>
    <n v="1"/>
    <n v="40"/>
    <x v="1"/>
    <n v="0"/>
    <s v="No Campaign Acceptance"/>
  </r>
  <r>
    <n v="8430"/>
    <n v="1957"/>
    <x v="0"/>
    <x v="1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22"/>
    <n v="4"/>
    <n v="1"/>
    <n v="68"/>
    <x v="0"/>
    <n v="0"/>
    <s v="No Campaign Acceptance"/>
  </r>
  <r>
    <n v="7281"/>
    <n v="1959"/>
    <x v="1"/>
    <x v="0"/>
    <n v="51381.5"/>
    <n v="0"/>
    <n v="0"/>
    <s v="2013-11-05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186"/>
    <n v="9"/>
    <n v="0"/>
    <n v="66"/>
    <x v="0"/>
    <n v="0"/>
    <s v="No Campaign Acceptance"/>
  </r>
  <r>
    <n v="2139"/>
    <n v="1975"/>
    <x v="2"/>
    <x v="2"/>
    <n v="7500"/>
    <n v="1"/>
    <n v="0"/>
    <s v="2013-10-02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31"/>
    <n v="8"/>
    <n v="1"/>
    <n v="50"/>
    <x v="2"/>
    <n v="0"/>
    <s v="No Campaign Acceptance"/>
  </r>
  <r>
    <n v="1371"/>
    <n v="1976"/>
    <x v="0"/>
    <x v="0"/>
    <n v="79941"/>
    <n v="0"/>
    <n v="0"/>
    <s v="2014-06-28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984"/>
    <n v="16"/>
    <n v="0"/>
    <n v="49"/>
    <x v="1"/>
    <n v="0"/>
    <s v="No Campaign Acceptance"/>
  </r>
  <r>
    <n v="9909"/>
    <n v="1996"/>
    <x v="4"/>
    <x v="2"/>
    <n v="7500"/>
    <n v="0"/>
    <n v="0"/>
    <s v="2012-11-09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122"/>
    <n v="10"/>
    <n v="0"/>
    <n v="29"/>
    <x v="4"/>
    <n v="0"/>
    <s v="No Campaign Acceptance"/>
  </r>
  <r>
    <n v="7286"/>
    <n v="1968"/>
    <x v="0"/>
    <x v="1"/>
    <n v="41728"/>
    <n v="1"/>
    <n v="0"/>
    <s v="2013-05-24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5"/>
    <n v="5"/>
    <n v="1"/>
    <n v="57"/>
    <x v="2"/>
    <n v="0"/>
    <s v="No Campaign Acceptance"/>
  </r>
  <r>
    <n v="7244"/>
    <n v="1951"/>
    <x v="0"/>
    <x v="0"/>
    <n v="51381.5"/>
    <n v="2"/>
    <n v="1"/>
    <s v="2014-01-01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124"/>
    <n v="10"/>
    <n v="3"/>
    <n v="74"/>
    <x v="0"/>
    <n v="0"/>
    <s v="No Campaign Acceptance"/>
  </r>
  <r>
    <n v="6566"/>
    <n v="1954"/>
    <x v="1"/>
    <x v="2"/>
    <n v="72550"/>
    <n v="1"/>
    <n v="1"/>
    <s v="2012-11-08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1319"/>
    <n v="28"/>
    <n v="2"/>
    <n v="71"/>
    <x v="0"/>
    <n v="0"/>
    <s v="No Campaign Acceptance"/>
  </r>
  <r>
    <n v="8614"/>
    <n v="1957"/>
    <x v="0"/>
    <x v="4"/>
    <n v="65486"/>
    <n v="0"/>
    <n v="1"/>
    <s v="2014-05-12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507"/>
    <n v="17"/>
    <n v="1"/>
    <n v="68"/>
    <x v="0"/>
    <n v="0"/>
    <s v="No Campaign Acceptance"/>
  </r>
  <r>
    <n v="4114"/>
    <n v="1964"/>
    <x v="2"/>
    <x v="2"/>
    <n v="79143"/>
    <n v="0"/>
    <n v="0"/>
    <s v="2012-08-11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1693"/>
    <n v="29"/>
    <n v="0"/>
    <n v="61"/>
    <x v="0"/>
    <n v="0"/>
    <s v="No Campaign Acceptance"/>
  </r>
  <r>
    <n v="1331"/>
    <n v="1977"/>
    <x v="0"/>
    <x v="0"/>
    <n v="35790"/>
    <n v="1"/>
    <n v="0"/>
    <s v="2013-01-0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72"/>
    <n v="7"/>
    <n v="1"/>
    <n v="48"/>
    <x v="1"/>
    <n v="0"/>
    <s v="No Campaign Acceptance"/>
  </r>
  <r>
    <n v="2225"/>
    <n v="1977"/>
    <x v="0"/>
    <x v="3"/>
    <n v="82582"/>
    <n v="0"/>
    <n v="0"/>
    <s v="2014-06-07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1617"/>
    <n v="21"/>
    <n v="0"/>
    <n v="48"/>
    <x v="1"/>
    <n v="2"/>
    <s v="2 Campaigns"/>
  </r>
  <r>
    <n v="9381"/>
    <n v="1978"/>
    <x v="0"/>
    <x v="2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606"/>
    <n v="23"/>
    <n v="2"/>
    <n v="47"/>
    <x v="1"/>
    <n v="0"/>
    <s v="No Campaign Acceptance"/>
  </r>
  <r>
    <n v="6260"/>
    <n v="1955"/>
    <x v="2"/>
    <x v="1"/>
    <n v="82384"/>
    <n v="0"/>
    <n v="0"/>
    <s v="2012-11-19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1957"/>
    <n v="27"/>
    <n v="0"/>
    <n v="70"/>
    <x v="0"/>
    <n v="1"/>
    <s v="1 Campaign"/>
  </r>
  <r>
    <n v="10383"/>
    <n v="1966"/>
    <x v="0"/>
    <x v="3"/>
    <n v="70287"/>
    <n v="0"/>
    <n v="0"/>
    <s v="2013-04-02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1093"/>
    <n v="21"/>
    <n v="0"/>
    <n v="59"/>
    <x v="2"/>
    <n v="0"/>
    <s v="No Campaign Acceptance"/>
  </r>
  <r>
    <n v="7437"/>
    <n v="1988"/>
    <x v="0"/>
    <x v="0"/>
    <n v="27938"/>
    <n v="1"/>
    <n v="0"/>
    <s v="2014-04-28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29"/>
    <n v="6"/>
    <n v="1"/>
    <n v="37"/>
    <x v="3"/>
    <n v="0"/>
    <s v="No Campaign Acceptance"/>
  </r>
  <r>
    <n v="8557"/>
    <n v="1982"/>
    <x v="0"/>
    <x v="0"/>
    <n v="51381.5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6"/>
    <n v="7"/>
    <n v="1"/>
    <n v="43"/>
    <x v="1"/>
    <n v="0"/>
    <s v="No Campaign Acceptance"/>
  </r>
  <r>
    <n v="8375"/>
    <n v="1968"/>
    <x v="1"/>
    <x v="2"/>
    <n v="55954"/>
    <n v="0"/>
    <n v="1"/>
    <s v="2014-03-03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18"/>
    <n v="19"/>
    <n v="1"/>
    <n v="57"/>
    <x v="2"/>
    <n v="0"/>
    <s v="No Campaign Acceptance"/>
  </r>
  <r>
    <n v="6853"/>
    <n v="1982"/>
    <x v="2"/>
    <x v="0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438"/>
    <n v="21"/>
    <n v="0"/>
    <n v="43"/>
    <x v="1"/>
    <n v="2"/>
    <s v="2 Campaigns"/>
  </r>
  <r>
    <n v="3076"/>
    <n v="1975"/>
    <x v="0"/>
    <x v="1"/>
    <n v="66653"/>
    <n v="1"/>
    <n v="1"/>
    <s v="2012-09-07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612"/>
    <n v="22"/>
    <n v="2"/>
    <n v="50"/>
    <x v="2"/>
    <n v="0"/>
    <s v="No Campaign Acceptance"/>
  </r>
  <r>
    <n v="1012"/>
    <n v="1952"/>
    <x v="0"/>
    <x v="0"/>
    <n v="61823"/>
    <n v="0"/>
    <n v="1"/>
    <s v="2013-02-18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884"/>
    <n v="24"/>
    <n v="1"/>
    <n v="73"/>
    <x v="0"/>
    <n v="0"/>
    <s v="No Campaign Acceptance"/>
  </r>
  <r>
    <n v="6518"/>
    <n v="1951"/>
    <x v="1"/>
    <x v="4"/>
    <n v="67680"/>
    <n v="0"/>
    <n v="1"/>
    <s v="2013-06-1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606"/>
    <n v="19"/>
    <n v="1"/>
    <n v="74"/>
    <x v="0"/>
    <n v="0"/>
    <s v="No Campaign Acceptance"/>
  </r>
  <r>
    <n v="4137"/>
    <n v="1948"/>
    <x v="0"/>
    <x v="1"/>
    <n v="70666"/>
    <n v="0"/>
    <n v="0"/>
    <s v="2013-12-06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1076"/>
    <n v="16"/>
    <n v="0"/>
    <n v="77"/>
    <x v="0"/>
    <n v="0"/>
    <s v="No Campaign Acceptance"/>
  </r>
  <r>
    <n v="8082"/>
    <n v="1971"/>
    <x v="0"/>
    <x v="2"/>
    <n v="25721"/>
    <n v="1"/>
    <n v="0"/>
    <s v="2013-05-21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34"/>
    <n v="5"/>
    <n v="1"/>
    <n v="54"/>
    <x v="2"/>
    <n v="0"/>
    <s v="No Campaign Acceptance"/>
  </r>
  <r>
    <n v="1386"/>
    <n v="1967"/>
    <x v="0"/>
    <x v="1"/>
    <n v="32474"/>
    <n v="1"/>
    <n v="1"/>
    <s v="2014-05-1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11"/>
    <n v="4"/>
    <n v="2"/>
    <n v="58"/>
    <x v="2"/>
    <n v="0"/>
    <s v="No Campaign Acceptance"/>
  </r>
  <r>
    <n v="9369"/>
    <n v="1979"/>
    <x v="4"/>
    <x v="0"/>
    <n v="88194"/>
    <n v="0"/>
    <n v="1"/>
    <s v="2014-03-19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1274"/>
    <n v="32"/>
    <n v="1"/>
    <n v="46"/>
    <x v="1"/>
    <n v="2"/>
    <s v="2 Campaigns"/>
  </r>
  <r>
    <n v="4477"/>
    <n v="1958"/>
    <x v="0"/>
    <x v="1"/>
    <n v="69096"/>
    <n v="0"/>
    <n v="1"/>
    <s v="2013-09-27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53"/>
    <n v="18"/>
    <n v="1"/>
    <n v="67"/>
    <x v="0"/>
    <n v="0"/>
    <s v="No Campaign Acceptance"/>
  </r>
  <r>
    <n v="1357"/>
    <n v="1970"/>
    <x v="0"/>
    <x v="1"/>
    <n v="74854"/>
    <n v="1"/>
    <n v="2"/>
    <s v="2013-04-08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1562"/>
    <n v="19"/>
    <n v="3"/>
    <n v="55"/>
    <x v="2"/>
    <n v="0"/>
    <s v="No Campaign Acceptance"/>
  </r>
  <r>
    <n v="1402"/>
    <n v="1954"/>
    <x v="2"/>
    <x v="2"/>
    <n v="66991"/>
    <n v="0"/>
    <n v="0"/>
    <s v="2012-09-11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1253"/>
    <n v="21"/>
    <n v="0"/>
    <n v="71"/>
    <x v="0"/>
    <n v="0"/>
    <s v="No Campaign Acceptance"/>
  </r>
  <r>
    <n v="10629"/>
    <n v="1973"/>
    <x v="4"/>
    <x v="2"/>
    <n v="51381.5"/>
    <n v="1"/>
    <n v="0"/>
    <s v="2012-09-14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109"/>
    <n v="9"/>
    <n v="1"/>
    <n v="52"/>
    <x v="2"/>
    <n v="0"/>
    <s v="No Campaign Acceptance"/>
  </r>
  <r>
    <n v="6312"/>
    <n v="1959"/>
    <x v="0"/>
    <x v="2"/>
    <n v="65031"/>
    <n v="0"/>
    <n v="1"/>
    <s v="2013-03-17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863"/>
    <n v="30"/>
    <n v="1"/>
    <n v="66"/>
    <x v="0"/>
    <n v="0"/>
    <s v="No Campaign Acceptance"/>
  </r>
  <r>
    <n v="8132"/>
    <n v="1975"/>
    <x v="1"/>
    <x v="2"/>
    <n v="60631"/>
    <n v="1"/>
    <n v="1"/>
    <s v="2013-04-05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661"/>
    <n v="24"/>
    <n v="2"/>
    <n v="50"/>
    <x v="2"/>
    <n v="1"/>
    <s v="1 Campaign"/>
  </r>
  <r>
    <n v="1050"/>
    <n v="1952"/>
    <x v="0"/>
    <x v="2"/>
    <n v="28332"/>
    <n v="0"/>
    <n v="0"/>
    <s v="2014-04-3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65"/>
    <n v="8"/>
    <n v="0"/>
    <n v="73"/>
    <x v="0"/>
    <n v="0"/>
    <s v="No Campaign Acceptance"/>
  </r>
  <r>
    <n v="5846"/>
    <n v="1977"/>
    <x v="0"/>
    <x v="3"/>
    <n v="40246"/>
    <n v="1"/>
    <n v="0"/>
    <s v="2012-12-19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13"/>
    <n v="4"/>
    <n v="1"/>
    <n v="48"/>
    <x v="1"/>
    <n v="0"/>
    <s v="No Campaign Acceptance"/>
  </r>
  <r>
    <n v="1859"/>
    <n v="1972"/>
    <x v="2"/>
    <x v="2"/>
    <n v="75251"/>
    <n v="0"/>
    <n v="0"/>
    <s v="2012-08-27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1890"/>
    <n v="19"/>
    <n v="0"/>
    <n v="53"/>
    <x v="2"/>
    <n v="0"/>
    <s v="No Campaign Acceptance"/>
  </r>
  <r>
    <n v="7503"/>
    <n v="1976"/>
    <x v="0"/>
    <x v="0"/>
    <n v="75825"/>
    <n v="0"/>
    <n v="0"/>
    <s v="2012-10-12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2209"/>
    <n v="22"/>
    <n v="0"/>
    <n v="49"/>
    <x v="1"/>
    <n v="1"/>
    <s v="1 Campaign"/>
  </r>
  <r>
    <n v="10401"/>
    <n v="1976"/>
    <x v="4"/>
    <x v="1"/>
    <n v="26326"/>
    <n v="0"/>
    <n v="0"/>
    <s v="2013-09-04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18"/>
    <n v="4"/>
    <n v="0"/>
    <n v="49"/>
    <x v="1"/>
    <n v="0"/>
    <s v="No Campaign Acceptance"/>
  </r>
  <r>
    <n v="1618"/>
    <n v="1965"/>
    <x v="0"/>
    <x v="1"/>
    <n v="56046"/>
    <n v="0"/>
    <n v="0"/>
    <s v="2013-01-0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92"/>
    <n v="21"/>
    <n v="0"/>
    <n v="60"/>
    <x v="0"/>
    <n v="1"/>
    <s v="1 Campaign"/>
  </r>
  <r>
    <n v="3332"/>
    <n v="1985"/>
    <x v="0"/>
    <x v="0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65"/>
    <n v="12"/>
    <n v="1"/>
    <n v="40"/>
    <x v="1"/>
    <n v="0"/>
    <s v="No Campaign Acceptance"/>
  </r>
  <r>
    <n v="2261"/>
    <n v="1969"/>
    <x v="0"/>
    <x v="2"/>
    <n v="26304"/>
    <n v="1"/>
    <n v="0"/>
    <s v="2013-06-2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16"/>
    <n v="4"/>
    <n v="1"/>
    <n v="56"/>
    <x v="2"/>
    <n v="0"/>
    <s v="No Campaign Acceptance"/>
  </r>
  <r>
    <n v="5346"/>
    <n v="1973"/>
    <x v="4"/>
    <x v="2"/>
    <n v="23559"/>
    <n v="1"/>
    <n v="0"/>
    <s v="2013-07-03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79"/>
    <n v="9"/>
    <n v="1"/>
    <n v="52"/>
    <x v="2"/>
    <n v="0"/>
    <s v="No Campaign Acceptance"/>
  </r>
  <r>
    <n v="4119"/>
    <n v="1963"/>
    <x v="2"/>
    <x v="1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318"/>
    <n v="11"/>
    <n v="0"/>
    <n v="62"/>
    <x v="0"/>
    <n v="0"/>
    <s v="No Campaign Acceptance"/>
  </r>
  <r>
    <n v="535"/>
    <n v="1987"/>
    <x v="0"/>
    <x v="3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778"/>
    <n v="27"/>
    <n v="0"/>
    <n v="38"/>
    <x v="3"/>
    <n v="0"/>
    <s v="No Campaign Acceptance"/>
  </r>
  <r>
    <n v="5268"/>
    <n v="1960"/>
    <x v="0"/>
    <x v="2"/>
    <n v="29440"/>
    <n v="1"/>
    <n v="1"/>
    <s v="2013-08-1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56"/>
    <n v="7"/>
    <n v="2"/>
    <n v="65"/>
    <x v="0"/>
    <n v="0"/>
    <s v="No Campaign Acceptance"/>
  </r>
  <r>
    <n v="273"/>
    <n v="1970"/>
    <x v="2"/>
    <x v="2"/>
    <n v="36138"/>
    <n v="1"/>
    <n v="1"/>
    <s v="2013-07-16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151"/>
    <n v="13"/>
    <n v="2"/>
    <n v="55"/>
    <x v="2"/>
    <n v="1"/>
    <s v="1 Campaign"/>
  </r>
  <r>
    <n v="4452"/>
    <n v="1957"/>
    <x v="0"/>
    <x v="0"/>
    <n v="50388"/>
    <n v="0"/>
    <n v="1"/>
    <s v="2014-05-28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372"/>
    <n v="17"/>
    <n v="1"/>
    <n v="68"/>
    <x v="0"/>
    <n v="2"/>
    <s v="2 Campaigns"/>
  </r>
  <r>
    <n v="8504"/>
    <n v="1973"/>
    <x v="0"/>
    <x v="2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366"/>
    <n v="19"/>
    <n v="0"/>
    <n v="52"/>
    <x v="2"/>
    <n v="1"/>
    <s v="1 Campaign"/>
  </r>
  <r>
    <n v="771"/>
    <n v="1967"/>
    <x v="0"/>
    <x v="1"/>
    <n v="54178"/>
    <n v="0"/>
    <n v="1"/>
    <s v="2014-01-2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194"/>
    <n v="10"/>
    <n v="1"/>
    <n v="58"/>
    <x v="2"/>
    <n v="0"/>
    <s v="No Campaign Acceptance"/>
  </r>
  <r>
    <n v="8996"/>
    <n v="1957"/>
    <x v="1"/>
    <x v="2"/>
    <n v="51381.5"/>
    <n v="2"/>
    <n v="1"/>
    <s v="2012-11-19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03"/>
    <n v="29"/>
    <n v="3"/>
    <n v="68"/>
    <x v="0"/>
    <n v="0"/>
    <s v="No Campaign Acceptance"/>
  </r>
  <r>
    <n v="9235"/>
    <n v="1957"/>
    <x v="0"/>
    <x v="0"/>
    <n v="51381.5"/>
    <n v="1"/>
    <n v="1"/>
    <s v="2014-05-27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18"/>
    <n v="4"/>
    <n v="2"/>
    <n v="68"/>
    <x v="0"/>
    <n v="0"/>
    <s v="No Campaign Acceptance"/>
  </r>
  <r>
    <n v="5798"/>
    <n v="1973"/>
    <x v="2"/>
    <x v="1"/>
    <n v="51381.5"/>
    <n v="0"/>
    <n v="0"/>
    <s v="2013-11-2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985"/>
    <n v="15"/>
    <n v="0"/>
    <n v="52"/>
    <x v="2"/>
    <n v="0"/>
    <s v="No Campaign Acceptance"/>
  </r>
  <r>
    <n v="11178"/>
    <n v="1972"/>
    <x v="2"/>
    <x v="0"/>
    <n v="42394"/>
    <n v="1"/>
    <n v="0"/>
    <s v="2014-03-23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32"/>
    <n v="5"/>
    <n v="1"/>
    <n v="53"/>
    <x v="2"/>
    <n v="0"/>
    <s v="No Campaign Acceptance"/>
  </r>
  <r>
    <n v="2230"/>
    <n v="1970"/>
    <x v="1"/>
    <x v="2"/>
    <n v="23626"/>
    <n v="1"/>
    <n v="0"/>
    <s v="2014-05-2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43"/>
    <n v="10"/>
    <n v="1"/>
    <n v="55"/>
    <x v="2"/>
    <n v="0"/>
    <s v="No Campaign Acceptance"/>
  </r>
  <r>
    <n v="7516"/>
    <n v="1983"/>
    <x v="0"/>
    <x v="2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5"/>
    <n v="6"/>
    <n v="1"/>
    <n v="42"/>
    <x v="1"/>
    <n v="0"/>
    <s v="No Campaign Acceptance"/>
  </r>
  <r>
    <n v="7247"/>
    <n v="1960"/>
    <x v="0"/>
    <x v="4"/>
    <n v="47916"/>
    <n v="0"/>
    <n v="1"/>
    <s v="2012-11-2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06"/>
    <n v="22"/>
    <n v="1"/>
    <n v="65"/>
    <x v="0"/>
    <n v="1"/>
    <s v="1 Campaign"/>
  </r>
  <r>
    <n v="11100"/>
    <n v="1972"/>
    <x v="0"/>
    <x v="3"/>
    <n v="51813"/>
    <n v="1"/>
    <n v="1"/>
    <s v="2013-04-1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63"/>
    <n v="7"/>
    <n v="2"/>
    <n v="53"/>
    <x v="2"/>
    <n v="0"/>
    <s v="No Campaign Acceptance"/>
  </r>
  <r>
    <n v="4646"/>
    <n v="1951"/>
    <x v="4"/>
    <x v="2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78"/>
    <n v="25"/>
    <n v="0"/>
    <n v="74"/>
    <x v="0"/>
    <n v="1"/>
    <s v="1 Campaign"/>
  </r>
  <r>
    <n v="3037"/>
    <n v="1983"/>
    <x v="1"/>
    <x v="2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0"/>
    <n v="16"/>
    <n v="0"/>
    <n v="42"/>
    <x v="1"/>
    <n v="0"/>
    <s v="No Campaign Acceptance"/>
  </r>
  <r>
    <n v="1473"/>
    <n v="1960"/>
    <x v="4"/>
    <x v="0"/>
    <n v="47823"/>
    <n v="0"/>
    <n v="1"/>
    <s v="2013-07-2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72"/>
    <n v="7"/>
    <n v="1"/>
    <n v="65"/>
    <x v="0"/>
    <n v="0"/>
    <s v="No Campaign Acceptance"/>
  </r>
  <r>
    <n v="1016"/>
    <n v="1959"/>
    <x v="1"/>
    <x v="0"/>
    <n v="34554"/>
    <n v="0"/>
    <n v="1"/>
    <s v="2014-03-3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55"/>
    <n v="7"/>
    <n v="1"/>
    <n v="66"/>
    <x v="0"/>
    <n v="0"/>
    <s v="No Campaign Acceptance"/>
  </r>
  <r>
    <n v="4518"/>
    <n v="1979"/>
    <x v="0"/>
    <x v="1"/>
    <n v="85693"/>
    <n v="0"/>
    <n v="1"/>
    <s v="2013-04-2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1169"/>
    <n v="27"/>
    <n v="1"/>
    <n v="46"/>
    <x v="1"/>
    <n v="0"/>
    <s v="No Campaign Acceptance"/>
  </r>
  <r>
    <n v="9370"/>
    <n v="1945"/>
    <x v="1"/>
    <x v="2"/>
    <n v="65846"/>
    <n v="0"/>
    <n v="0"/>
    <s v="2013-05-17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1120"/>
    <n v="16"/>
    <n v="0"/>
    <n v="80"/>
    <x v="0"/>
    <n v="0"/>
    <s v="No Campaign Acceptance"/>
  </r>
  <r>
    <n v="8908"/>
    <n v="1959"/>
    <x v="0"/>
    <x v="2"/>
    <n v="87195"/>
    <n v="0"/>
    <n v="0"/>
    <s v="2014-05-08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1097"/>
    <n v="20"/>
    <n v="0"/>
    <n v="66"/>
    <x v="0"/>
    <n v="0"/>
    <s v="No Campaign Acceptance"/>
  </r>
  <r>
    <n v="8373"/>
    <n v="1979"/>
    <x v="3"/>
    <x v="1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29"/>
    <n v="5"/>
    <n v="1"/>
    <n v="46"/>
    <x v="1"/>
    <n v="0"/>
    <s v="No Campaign Acceptance"/>
  </r>
  <r>
    <n v="7533"/>
    <n v="1964"/>
    <x v="0"/>
    <x v="2"/>
    <n v="49096"/>
    <n v="1"/>
    <n v="1"/>
    <s v="2013-09-24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187"/>
    <n v="13"/>
    <n v="2"/>
    <n v="61"/>
    <x v="0"/>
    <n v="0"/>
    <s v="No Campaign Acceptance"/>
  </r>
  <r>
    <n v="2683"/>
    <n v="1969"/>
    <x v="0"/>
    <x v="2"/>
    <n v="52413"/>
    <n v="0"/>
    <n v="2"/>
    <s v="2013-02-0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910"/>
    <n v="26"/>
    <n v="2"/>
    <n v="56"/>
    <x v="2"/>
    <n v="0"/>
    <s v="No Campaign Acceptance"/>
  </r>
  <r>
    <n v="3629"/>
    <n v="1978"/>
    <x v="0"/>
    <x v="0"/>
    <n v="38557"/>
    <n v="1"/>
    <n v="0"/>
    <s v="2012-12-19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145"/>
    <n v="9"/>
    <n v="1"/>
    <n v="47"/>
    <x v="1"/>
    <n v="0"/>
    <s v="No Campaign Acceptance"/>
  </r>
  <r>
    <n v="10991"/>
    <n v="1960"/>
    <x v="2"/>
    <x v="2"/>
    <n v="89058"/>
    <n v="0"/>
    <n v="0"/>
    <s v="2012-12-07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850"/>
    <n v="14"/>
    <n v="0"/>
    <n v="65"/>
    <x v="0"/>
    <n v="0"/>
    <s v="No Campaign Acceptance"/>
  </r>
  <r>
    <n v="5077"/>
    <n v="1979"/>
    <x v="0"/>
    <x v="1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69"/>
    <n v="24"/>
    <n v="1"/>
    <n v="46"/>
    <x v="1"/>
    <n v="0"/>
    <s v="No Campaign Acceptance"/>
  </r>
  <r>
    <n v="7431"/>
    <n v="1991"/>
    <x v="1"/>
    <x v="0"/>
    <n v="68126"/>
    <n v="0"/>
    <n v="0"/>
    <s v="2012-11-1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1820"/>
    <n v="17"/>
    <n v="0"/>
    <n v="34"/>
    <x v="3"/>
    <n v="1"/>
    <s v="1 Campaign"/>
  </r>
  <r>
    <n v="3267"/>
    <n v="1963"/>
    <x v="2"/>
    <x v="1"/>
    <n v="57288"/>
    <n v="0"/>
    <n v="1"/>
    <s v="2014-06-25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08"/>
    <n v="20"/>
    <n v="1"/>
    <n v="62"/>
    <x v="0"/>
    <n v="1"/>
    <s v="1 Campaign"/>
  </r>
  <r>
    <n v="999"/>
    <n v="1991"/>
    <x v="0"/>
    <x v="0"/>
    <n v="86037"/>
    <n v="0"/>
    <n v="0"/>
    <s v="2013-01-0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730"/>
    <n v="25"/>
    <n v="0"/>
    <n v="34"/>
    <x v="3"/>
    <n v="2"/>
    <s v="2 Campaigns"/>
  </r>
  <r>
    <n v="9215"/>
    <n v="1980"/>
    <x v="1"/>
    <x v="2"/>
    <n v="43974"/>
    <n v="1"/>
    <n v="0"/>
    <s v="2012-12-12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551"/>
    <n v="21"/>
    <n v="1"/>
    <n v="45"/>
    <x v="1"/>
    <n v="0"/>
    <s v="No Campaign Acceptance"/>
  </r>
  <r>
    <n v="2286"/>
    <n v="1962"/>
    <x v="0"/>
    <x v="0"/>
    <n v="50785"/>
    <n v="1"/>
    <n v="1"/>
    <s v="2013-09-1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114"/>
    <n v="8"/>
    <n v="2"/>
    <n v="63"/>
    <x v="0"/>
    <n v="0"/>
    <s v="No Campaign Acceptance"/>
  </r>
  <r>
    <n v="1592"/>
    <n v="1970"/>
    <x v="0"/>
    <x v="2"/>
    <n v="90765"/>
    <n v="0"/>
    <n v="0"/>
    <s v="2014-01-2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1724"/>
    <n v="15"/>
    <n v="0"/>
    <n v="55"/>
    <x v="2"/>
    <n v="2"/>
    <s v="2 Campaigns"/>
  </r>
  <r>
    <n v="367"/>
    <n v="1978"/>
    <x v="4"/>
    <x v="2"/>
    <n v="36550"/>
    <n v="1"/>
    <n v="0"/>
    <s v="2013-02-19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577"/>
    <n v="20"/>
    <n v="1"/>
    <n v="47"/>
    <x v="1"/>
    <n v="0"/>
    <s v="No Campaign Acceptance"/>
  </r>
  <r>
    <n v="5234"/>
    <n v="1967"/>
    <x v="4"/>
    <x v="1"/>
    <n v="30753"/>
    <n v="1"/>
    <n v="1"/>
    <s v="2013-07-1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81"/>
    <n v="7"/>
    <n v="2"/>
    <n v="58"/>
    <x v="2"/>
    <n v="0"/>
    <s v="No Campaign Acceptance"/>
  </r>
  <r>
    <n v="9862"/>
    <n v="1969"/>
    <x v="0"/>
    <x v="1"/>
    <n v="21918"/>
    <n v="1"/>
    <n v="0"/>
    <s v="2013-11-14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33"/>
    <n v="7"/>
    <n v="1"/>
    <n v="56"/>
    <x v="2"/>
    <n v="0"/>
    <s v="No Campaign Acceptance"/>
  </r>
  <r>
    <n v="9805"/>
    <n v="1953"/>
    <x v="2"/>
    <x v="1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60"/>
    <n v="22"/>
    <n v="1"/>
    <n v="72"/>
    <x v="0"/>
    <n v="0"/>
    <s v="No Campaign Acceptance"/>
  </r>
  <r>
    <n v="6205"/>
    <n v="1967"/>
    <x v="2"/>
    <x v="0"/>
    <n v="32557"/>
    <n v="1"/>
    <n v="0"/>
    <s v="2014-02-2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80"/>
    <n v="9"/>
    <n v="1"/>
    <n v="58"/>
    <x v="2"/>
    <n v="0"/>
    <s v="No Campaign Acceptance"/>
  </r>
  <r>
    <n v="8442"/>
    <n v="1985"/>
    <x v="2"/>
    <x v="2"/>
    <n v="19510"/>
    <n v="2"/>
    <n v="0"/>
    <s v="2013-09-04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0"/>
    <n v="6"/>
    <n v="2"/>
    <n v="40"/>
    <x v="1"/>
    <n v="0"/>
    <s v="No Campaign Acceptance"/>
  </r>
  <r>
    <n v="7386"/>
    <n v="1976"/>
    <x v="0"/>
    <x v="3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3"/>
    <n v="5"/>
    <n v="1"/>
    <n v="49"/>
    <x v="1"/>
    <n v="0"/>
    <s v="No Campaign Acceptance"/>
  </r>
  <r>
    <n v="7215"/>
    <n v="1983"/>
    <x v="0"/>
    <x v="0"/>
    <n v="101970"/>
    <n v="0"/>
    <n v="0"/>
    <s v="2013-03-12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1135"/>
    <n v="27"/>
    <n v="0"/>
    <n v="42"/>
    <x v="1"/>
    <n v="3"/>
    <s v="3+ Campaigns"/>
  </r>
  <r>
    <n v="1491"/>
    <n v="1965"/>
    <x v="4"/>
    <x v="1"/>
    <n v="71488"/>
    <n v="0"/>
    <n v="0"/>
    <s v="2013-02-18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59"/>
    <n v="16"/>
    <n v="0"/>
    <n v="60"/>
    <x v="0"/>
    <n v="0"/>
    <s v="No Campaign Acceptance"/>
  </r>
  <r>
    <n v="11071"/>
    <n v="1984"/>
    <x v="0"/>
    <x v="0"/>
    <n v="79607"/>
    <n v="0"/>
    <n v="0"/>
    <s v="2013-04-21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1923"/>
    <n v="16"/>
    <n v="0"/>
    <n v="41"/>
    <x v="1"/>
    <n v="0"/>
    <s v="No Campaign Acceptance"/>
  </r>
  <r>
    <n v="3381"/>
    <n v="1953"/>
    <x v="2"/>
    <x v="2"/>
    <n v="54348"/>
    <n v="1"/>
    <n v="1"/>
    <s v="2014-06-08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90"/>
    <n v="8"/>
    <n v="2"/>
    <n v="72"/>
    <x v="0"/>
    <n v="0"/>
    <s v="No Campaign Acceptance"/>
  </r>
  <r>
    <n v="8268"/>
    <n v="1961"/>
    <x v="1"/>
    <x v="2"/>
    <n v="51381.5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404"/>
    <n v="17"/>
    <n v="1"/>
    <n v="64"/>
    <x v="0"/>
    <n v="0"/>
    <s v="No Campaign Acceptance"/>
  </r>
  <r>
    <n v="11051"/>
    <n v="1956"/>
    <x v="1"/>
    <x v="1"/>
    <n v="77376"/>
    <n v="1"/>
    <n v="1"/>
    <s v="2014-05-1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61"/>
    <n v="23"/>
    <n v="2"/>
    <n v="69"/>
    <x v="0"/>
    <n v="0"/>
    <s v="No Campaign Acceptance"/>
  </r>
  <r>
    <n v="8026"/>
    <n v="1952"/>
    <x v="0"/>
    <x v="2"/>
    <n v="62998"/>
    <n v="0"/>
    <n v="1"/>
    <s v="2013-09-3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463"/>
    <n v="19"/>
    <n v="1"/>
    <n v="73"/>
    <x v="0"/>
    <n v="0"/>
    <s v="No Campaign Acceptance"/>
  </r>
  <r>
    <n v="433"/>
    <n v="1958"/>
    <x v="2"/>
    <x v="5"/>
    <n v="61331"/>
    <n v="1"/>
    <n v="1"/>
    <s v="2013-03-1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32"/>
    <n v="23"/>
    <n v="2"/>
    <n v="67"/>
    <x v="0"/>
    <n v="0"/>
    <s v="No Campaign Acceptance"/>
  </r>
  <r>
    <n v="9597"/>
    <n v="1969"/>
    <x v="0"/>
    <x v="2"/>
    <n v="73448"/>
    <n v="0"/>
    <n v="0"/>
    <s v="2014-02-1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725"/>
    <n v="19"/>
    <n v="0"/>
    <n v="56"/>
    <x v="2"/>
    <n v="0"/>
    <s v="No Campaign Acceptance"/>
  </r>
  <r>
    <n v="1295"/>
    <n v="1963"/>
    <x v="0"/>
    <x v="2"/>
    <n v="51381.5"/>
    <n v="0"/>
    <n v="1"/>
    <s v="2013-08-11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725"/>
    <n v="19"/>
    <n v="1"/>
    <n v="62"/>
    <x v="0"/>
    <n v="0"/>
    <s v="No Campaign Acceptance"/>
  </r>
  <r>
    <n v="5290"/>
    <n v="1964"/>
    <x v="1"/>
    <x v="2"/>
    <n v="41551"/>
    <n v="1"/>
    <n v="1"/>
    <s v="2013-08-14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279"/>
    <n v="16"/>
    <n v="2"/>
    <n v="61"/>
    <x v="0"/>
    <n v="0"/>
    <s v="No Campaign Acceptance"/>
  </r>
  <r>
    <n v="1685"/>
    <n v="1967"/>
    <x v="1"/>
    <x v="1"/>
    <n v="62981"/>
    <n v="0"/>
    <n v="0"/>
    <s v="2013-03-17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1482"/>
    <n v="23"/>
    <n v="0"/>
    <n v="58"/>
    <x v="2"/>
    <n v="1"/>
    <s v="1 Campaign"/>
  </r>
  <r>
    <n v="5342"/>
    <n v="1976"/>
    <x v="3"/>
    <x v="3"/>
    <n v="9548"/>
    <n v="1"/>
    <n v="0"/>
    <s v="2012-08-08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29"/>
    <n v="6"/>
    <n v="1"/>
    <n v="49"/>
    <x v="1"/>
    <n v="0"/>
    <s v="No Campaign Acceptance"/>
  </r>
  <r>
    <n v="9579"/>
    <n v="1959"/>
    <x v="1"/>
    <x v="2"/>
    <n v="33762"/>
    <n v="2"/>
    <n v="1"/>
    <s v="2013-07-07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106"/>
    <n v="9"/>
    <n v="3"/>
    <n v="66"/>
    <x v="0"/>
    <n v="0"/>
    <s v="No Campaign Acceptance"/>
  </r>
  <r>
    <n v="7660"/>
    <n v="1973"/>
    <x v="1"/>
    <x v="5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9"/>
    <n v="6"/>
    <n v="2"/>
    <n v="52"/>
    <x v="2"/>
    <n v="1"/>
    <s v="1 Campaign"/>
  </r>
  <r>
    <n v="1461"/>
    <n v="1965"/>
    <x v="1"/>
    <x v="3"/>
    <n v="36921"/>
    <n v="1"/>
    <n v="1"/>
    <s v="2013-07-28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38"/>
    <n v="7"/>
    <n v="2"/>
    <n v="60"/>
    <x v="0"/>
    <n v="0"/>
    <s v="No Campaign Acceptance"/>
  </r>
  <r>
    <n v="821"/>
    <n v="1992"/>
    <x v="2"/>
    <x v="0"/>
    <n v="92859"/>
    <n v="0"/>
    <n v="0"/>
    <s v="2012-10-19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2077"/>
    <n v="22"/>
    <n v="0"/>
    <n v="33"/>
    <x v="3"/>
    <n v="0"/>
    <s v="No Campaign Acceptance"/>
  </r>
  <r>
    <n v="11084"/>
    <n v="1976"/>
    <x v="2"/>
    <x v="1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1053"/>
    <n v="17"/>
    <n v="1"/>
    <n v="49"/>
    <x v="1"/>
    <n v="0"/>
    <s v="No Campaign Acceptance"/>
  </r>
  <r>
    <n v="8690"/>
    <n v="1962"/>
    <x v="0"/>
    <x v="2"/>
    <n v="86111"/>
    <n v="0"/>
    <n v="0"/>
    <s v="2013-04-19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1385"/>
    <n v="23"/>
    <n v="0"/>
    <n v="63"/>
    <x v="0"/>
    <n v="0"/>
    <s v="No Campaign Acceptance"/>
  </r>
  <r>
    <n v="2937"/>
    <n v="1974"/>
    <x v="1"/>
    <x v="0"/>
    <n v="68352"/>
    <n v="0"/>
    <n v="1"/>
    <s v="2013-08-28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871"/>
    <n v="25"/>
    <n v="1"/>
    <n v="51"/>
    <x v="2"/>
    <n v="0"/>
    <s v="No Campaign Acceptance"/>
  </r>
  <r>
    <n v="9701"/>
    <n v="1988"/>
    <x v="0"/>
    <x v="1"/>
    <n v="41883"/>
    <n v="1"/>
    <n v="0"/>
    <s v="2013-03-19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12"/>
    <n v="12"/>
    <n v="1"/>
    <n v="37"/>
    <x v="3"/>
    <n v="0"/>
    <s v="No Campaign Acceptance"/>
  </r>
  <r>
    <n v="9949"/>
    <n v="1976"/>
    <x v="0"/>
    <x v="2"/>
    <n v="59809"/>
    <n v="0"/>
    <n v="2"/>
    <s v="2012-10-18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877"/>
    <n v="15"/>
    <n v="2"/>
    <n v="49"/>
    <x v="1"/>
    <n v="0"/>
    <s v="No Campaign Acceptance"/>
  </r>
  <r>
    <n v="10837"/>
    <n v="1975"/>
    <x v="0"/>
    <x v="2"/>
    <n v="23957"/>
    <n v="1"/>
    <n v="0"/>
    <s v="2012-10-28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68"/>
    <n v="6"/>
    <n v="1"/>
    <n v="50"/>
    <x v="2"/>
    <n v="0"/>
    <s v="No Campaign Acceptance"/>
  </r>
  <r>
    <n v="3120"/>
    <n v="1981"/>
    <x v="0"/>
    <x v="1"/>
    <n v="38547"/>
    <n v="1"/>
    <n v="0"/>
    <s v="2013-08-28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22"/>
    <n v="4"/>
    <n v="1"/>
    <n v="44"/>
    <x v="1"/>
    <n v="0"/>
    <s v="No Campaign Acceptance"/>
  </r>
  <r>
    <n v="5885"/>
    <n v="1973"/>
    <x v="4"/>
    <x v="2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211"/>
    <n v="16"/>
    <n v="3"/>
    <n v="52"/>
    <x v="2"/>
    <n v="0"/>
    <s v="No Campaign Acceptance"/>
  </r>
  <r>
    <n v="4050"/>
    <n v="1966"/>
    <x v="2"/>
    <x v="2"/>
    <n v="49605"/>
    <n v="0"/>
    <n v="0"/>
    <s v="2014-06-21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127"/>
    <n v="8"/>
    <n v="0"/>
    <n v="59"/>
    <x v="2"/>
    <n v="0"/>
    <s v="No Campaign Acceptance"/>
  </r>
  <r>
    <n v="3830"/>
    <n v="1953"/>
    <x v="2"/>
    <x v="2"/>
    <n v="59354"/>
    <n v="0"/>
    <n v="2"/>
    <s v="2014-04-2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459"/>
    <n v="16"/>
    <n v="2"/>
    <n v="72"/>
    <x v="0"/>
    <n v="0"/>
    <s v="No Campaign Acceptance"/>
  </r>
  <r>
    <n v="7987"/>
    <n v="1969"/>
    <x v="0"/>
    <x v="2"/>
    <n v="65747"/>
    <n v="0"/>
    <n v="1"/>
    <s v="2014-03-07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460"/>
    <n v="19"/>
    <n v="1"/>
    <n v="56"/>
    <x v="2"/>
    <n v="1"/>
    <s v="1 Campaign"/>
  </r>
  <r>
    <n v="7798"/>
    <n v="1972"/>
    <x v="4"/>
    <x v="1"/>
    <n v="46344"/>
    <n v="0"/>
    <n v="1"/>
    <s v="2012-12-14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429"/>
    <n v="17"/>
    <n v="1"/>
    <n v="53"/>
    <x v="2"/>
    <n v="0"/>
    <s v="No Campaign Acceptance"/>
  </r>
  <r>
    <n v="92"/>
    <n v="1988"/>
    <x v="0"/>
    <x v="5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89"/>
    <n v="11"/>
    <n v="1"/>
    <n v="37"/>
    <x v="3"/>
    <n v="0"/>
    <s v="No Campaign Acceptance"/>
  </r>
  <r>
    <n v="7055"/>
    <n v="1952"/>
    <x v="1"/>
    <x v="1"/>
    <n v="61010"/>
    <n v="0"/>
    <n v="1"/>
    <s v="2012-10-09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1021"/>
    <n v="26"/>
    <n v="1"/>
    <n v="73"/>
    <x v="0"/>
    <n v="0"/>
    <s v="No Campaign Acceptance"/>
  </r>
  <r>
    <n v="10240"/>
    <n v="1949"/>
    <x v="0"/>
    <x v="1"/>
    <n v="69372"/>
    <n v="0"/>
    <n v="0"/>
    <s v="2013-02-19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1381"/>
    <n v="21"/>
    <n v="0"/>
    <n v="76"/>
    <x v="0"/>
    <n v="2"/>
    <s v="2 Campaigns"/>
  </r>
  <r>
    <n v="3025"/>
    <n v="1958"/>
    <x v="0"/>
    <x v="0"/>
    <n v="49967"/>
    <n v="0"/>
    <n v="1"/>
    <s v="2013-07-08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306"/>
    <n v="15"/>
    <n v="1"/>
    <n v="67"/>
    <x v="0"/>
    <n v="0"/>
    <s v="No Campaign Acceptance"/>
  </r>
  <r>
    <n v="9283"/>
    <n v="1978"/>
    <x v="0"/>
    <x v="0"/>
    <n v="60199"/>
    <n v="1"/>
    <n v="2"/>
    <s v="2013-09-1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18"/>
    <n v="4"/>
    <n v="3"/>
    <n v="47"/>
    <x v="1"/>
    <n v="0"/>
    <s v="No Campaign Acceptance"/>
  </r>
  <r>
    <n v="9970"/>
    <n v="1977"/>
    <x v="0"/>
    <x v="1"/>
    <n v="55375"/>
    <n v="0"/>
    <n v="1"/>
    <s v="2013-10-17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162"/>
    <n v="9"/>
    <n v="1"/>
    <n v="48"/>
    <x v="1"/>
    <n v="0"/>
    <s v="No Campaign Acceptance"/>
  </r>
  <r>
    <n v="2730"/>
    <n v="1955"/>
    <x v="0"/>
    <x v="0"/>
    <n v="80317"/>
    <n v="0"/>
    <n v="0"/>
    <s v="2013-08-2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1231"/>
    <n v="18"/>
    <n v="0"/>
    <n v="70"/>
    <x v="0"/>
    <n v="0"/>
    <s v="No Campaign Acceptance"/>
  </r>
  <r>
    <n v="2795"/>
    <n v="1958"/>
    <x v="2"/>
    <x v="0"/>
    <n v="30523"/>
    <n v="2"/>
    <n v="1"/>
    <s v="2013-07-0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n v="4"/>
    <n v="3"/>
    <n v="67"/>
    <x v="0"/>
    <n v="0"/>
    <s v="No Campaign Acceptance"/>
  </r>
  <r>
    <n v="9260"/>
    <n v="1945"/>
    <x v="1"/>
    <x v="2"/>
    <n v="70356"/>
    <n v="0"/>
    <n v="0"/>
    <s v="2012-11-05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1706"/>
    <n v="27"/>
    <n v="0"/>
    <n v="80"/>
    <x v="0"/>
    <n v="0"/>
    <s v="No Campaign Acceptance"/>
  </r>
  <r>
    <n v="8182"/>
    <n v="1984"/>
    <x v="0"/>
    <x v="2"/>
    <n v="23228"/>
    <n v="1"/>
    <n v="0"/>
    <s v="2014-01-05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121"/>
    <n v="11"/>
    <n v="1"/>
    <n v="41"/>
    <x v="1"/>
    <n v="0"/>
    <s v="No Campaign Acceptance"/>
  </r>
  <r>
    <n v="10095"/>
    <n v="1975"/>
    <x v="1"/>
    <x v="3"/>
    <n v="74165"/>
    <n v="0"/>
    <n v="0"/>
    <s v="2013-05-01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1293"/>
    <n v="20"/>
    <n v="0"/>
    <n v="50"/>
    <x v="2"/>
    <n v="0"/>
    <s v="No Campaign Acceptance"/>
  </r>
  <r>
    <n v="8475"/>
    <n v="1973"/>
    <x v="1"/>
    <x v="2"/>
    <n v="157243"/>
    <n v="0"/>
    <n v="1"/>
    <s v="2014-03-0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1608"/>
    <n v="37"/>
    <n v="1"/>
    <n v="52"/>
    <x v="2"/>
    <n v="0"/>
    <s v="No Campaign Acceptance"/>
  </r>
  <r>
    <n v="4370"/>
    <n v="1966"/>
    <x v="0"/>
    <x v="1"/>
    <n v="43482"/>
    <n v="2"/>
    <n v="1"/>
    <s v="2013-11-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88"/>
    <n v="9"/>
    <n v="3"/>
    <n v="59"/>
    <x v="2"/>
    <n v="0"/>
    <s v="No Campaign Acceptance"/>
  </r>
  <r>
    <n v="10573"/>
    <n v="1953"/>
    <x v="0"/>
    <x v="3"/>
    <n v="62551"/>
    <n v="0"/>
    <n v="0"/>
    <s v="2013-11-18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421"/>
    <n v="18"/>
    <n v="0"/>
    <n v="72"/>
    <x v="0"/>
    <n v="1"/>
    <s v="1 Campaign"/>
  </r>
  <r>
    <n v="3712"/>
    <n v="1959"/>
    <x v="0"/>
    <x v="3"/>
    <n v="52332"/>
    <n v="0"/>
    <n v="0"/>
    <s v="2013-08-28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259"/>
    <n v="12"/>
    <n v="0"/>
    <n v="66"/>
    <x v="0"/>
    <n v="1"/>
    <s v="1 Campaign"/>
  </r>
  <r>
    <n v="6637"/>
    <n v="1988"/>
    <x v="0"/>
    <x v="0"/>
    <n v="66951"/>
    <n v="0"/>
    <n v="0"/>
    <s v="2013-11-02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1117"/>
    <n v="15"/>
    <n v="0"/>
    <n v="37"/>
    <x v="3"/>
    <n v="0"/>
    <s v="No Campaign Acceptance"/>
  </r>
  <r>
    <n v="3152"/>
    <n v="1957"/>
    <x v="0"/>
    <x v="1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9"/>
    <n v="9"/>
    <n v="2"/>
    <n v="68"/>
    <x v="0"/>
    <n v="0"/>
    <s v="No Campaign Acceptance"/>
  </r>
  <r>
    <n v="5610"/>
    <n v="1965"/>
    <x v="0"/>
    <x v="1"/>
    <n v="33456"/>
    <n v="1"/>
    <n v="1"/>
    <s v="2014-04-2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36"/>
    <n v="6"/>
    <n v="2"/>
    <n v="60"/>
    <x v="0"/>
    <n v="0"/>
    <s v="No Campaign Acceptance"/>
  </r>
  <r>
    <n v="6460"/>
    <n v="1982"/>
    <x v="0"/>
    <x v="2"/>
    <n v="28718"/>
    <n v="1"/>
    <n v="0"/>
    <s v="2013-07-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57"/>
    <n v="7"/>
    <n v="1"/>
    <n v="43"/>
    <x v="1"/>
    <n v="0"/>
    <s v="No Campaign Acceptance"/>
  </r>
  <r>
    <n v="1349"/>
    <n v="1970"/>
    <x v="0"/>
    <x v="2"/>
    <n v="50447"/>
    <n v="2"/>
    <n v="0"/>
    <s v="2014-04-21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148"/>
    <n v="8"/>
    <n v="2"/>
    <n v="55"/>
    <x v="2"/>
    <n v="0"/>
    <s v="No Campaign Acceptance"/>
  </r>
  <r>
    <n v="1880"/>
    <n v="1959"/>
    <x v="1"/>
    <x v="1"/>
    <n v="53537"/>
    <n v="1"/>
    <n v="1"/>
    <s v="2014-01-3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93"/>
    <n v="8"/>
    <n v="2"/>
    <n v="66"/>
    <x v="0"/>
    <n v="0"/>
    <s v="No Campaign Acceptance"/>
  </r>
  <r>
    <n v="641"/>
    <n v="1967"/>
    <x v="0"/>
    <x v="0"/>
    <n v="52074"/>
    <n v="0"/>
    <n v="1"/>
    <s v="2014-04-04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119"/>
    <n v="7"/>
    <n v="1"/>
    <n v="58"/>
    <x v="2"/>
    <n v="1"/>
    <s v="1 Campaign"/>
  </r>
  <r>
    <n v="8717"/>
    <n v="1975"/>
    <x v="1"/>
    <x v="2"/>
    <n v="80427"/>
    <n v="0"/>
    <n v="1"/>
    <s v="2012-09-12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1835"/>
    <n v="28"/>
    <n v="1"/>
    <n v="50"/>
    <x v="2"/>
    <n v="0"/>
    <s v="No Campaign Acceptance"/>
  </r>
  <r>
    <n v="10314"/>
    <n v="1948"/>
    <x v="1"/>
    <x v="2"/>
    <n v="83837"/>
    <n v="0"/>
    <n v="0"/>
    <s v="2012-12-16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1318"/>
    <n v="25"/>
    <n v="0"/>
    <n v="77"/>
    <x v="0"/>
    <n v="2"/>
    <s v="2 Campaigns"/>
  </r>
  <r>
    <n v="10854"/>
    <n v="1970"/>
    <x v="1"/>
    <x v="2"/>
    <n v="38853"/>
    <n v="1"/>
    <n v="1"/>
    <s v="2014-05-23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45"/>
    <n v="7"/>
    <n v="2"/>
    <n v="55"/>
    <x v="2"/>
    <n v="0"/>
    <s v="No Campaign Acceptance"/>
  </r>
  <r>
    <n v="10492"/>
    <n v="1959"/>
    <x v="0"/>
    <x v="1"/>
    <n v="38285"/>
    <n v="2"/>
    <n v="1"/>
    <s v="2014-06-2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10"/>
    <n v="4"/>
    <n v="3"/>
    <n v="66"/>
    <x v="0"/>
    <n v="0"/>
    <s v="No Campaign Acceptance"/>
  </r>
  <r>
    <n v="6935"/>
    <n v="1951"/>
    <x v="4"/>
    <x v="2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78"/>
    <n v="25"/>
    <n v="0"/>
    <n v="74"/>
    <x v="0"/>
    <n v="1"/>
    <s v="1 Campaign"/>
  </r>
  <r>
    <n v="7698"/>
    <n v="1976"/>
    <x v="1"/>
    <x v="2"/>
    <n v="51650"/>
    <n v="0"/>
    <n v="1"/>
    <s v="2014-05-1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191"/>
    <n v="10"/>
    <n v="1"/>
    <n v="49"/>
    <x v="1"/>
    <n v="0"/>
    <s v="No Campaign Acceptance"/>
  </r>
  <r>
    <n v="3559"/>
    <n v="1988"/>
    <x v="4"/>
    <x v="2"/>
    <n v="16248"/>
    <n v="1"/>
    <n v="0"/>
    <s v="2014-05-1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57"/>
    <n v="9"/>
    <n v="1"/>
    <n v="37"/>
    <x v="3"/>
    <n v="0"/>
    <s v="No Campaign Acceptance"/>
  </r>
  <r>
    <n v="10562"/>
    <n v="1946"/>
    <x v="2"/>
    <x v="2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1033"/>
    <n v="24"/>
    <n v="0"/>
    <n v="79"/>
    <x v="0"/>
    <n v="0"/>
    <s v="No Campaign Acceptance"/>
  </r>
  <r>
    <n v="10796"/>
    <n v="1984"/>
    <x v="2"/>
    <x v="2"/>
    <n v="30477"/>
    <n v="1"/>
    <n v="0"/>
    <s v="2014-01-22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66"/>
    <n v="6"/>
    <n v="1"/>
    <n v="41"/>
    <x v="1"/>
    <n v="0"/>
    <s v="No Campaign Acceptance"/>
  </r>
  <r>
    <n v="2563"/>
    <n v="1961"/>
    <x v="3"/>
    <x v="2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3"/>
    <n v="6"/>
    <n v="0"/>
    <n v="64"/>
    <x v="0"/>
    <n v="0"/>
    <s v="No Campaign Acceptance"/>
  </r>
  <r>
    <n v="3518"/>
    <n v="1983"/>
    <x v="0"/>
    <x v="2"/>
    <n v="25271"/>
    <n v="1"/>
    <n v="0"/>
    <s v="2012-12-05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50"/>
    <n v="5"/>
    <n v="1"/>
    <n v="42"/>
    <x v="1"/>
    <n v="0"/>
    <s v="No Campaign Acceptance"/>
  </r>
  <r>
    <n v="5823"/>
    <n v="1970"/>
    <x v="1"/>
    <x v="0"/>
    <n v="32303"/>
    <n v="0"/>
    <n v="1"/>
    <s v="2014-03-08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39"/>
    <n v="7"/>
    <n v="1"/>
    <n v="55"/>
    <x v="2"/>
    <n v="0"/>
    <s v="No Campaign Acceptance"/>
  </r>
  <r>
    <n v="3934"/>
    <n v="1966"/>
    <x v="0"/>
    <x v="2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8"/>
    <n v="18"/>
    <n v="1"/>
    <n v="59"/>
    <x v="2"/>
    <n v="0"/>
    <s v="No Campaign Acceptance"/>
  </r>
  <r>
    <n v="6982"/>
    <n v="1976"/>
    <x v="0"/>
    <x v="2"/>
    <n v="74068"/>
    <n v="0"/>
    <n v="0"/>
    <s v="2013-03-19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1581"/>
    <n v="24"/>
    <n v="0"/>
    <n v="49"/>
    <x v="1"/>
    <n v="0"/>
    <s v="No Campaign Acceptance"/>
  </r>
  <r>
    <n v="6431"/>
    <n v="1964"/>
    <x v="1"/>
    <x v="2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8"/>
    <n v="7"/>
    <n v="2"/>
    <n v="61"/>
    <x v="0"/>
    <n v="0"/>
    <s v="No Campaign Acceptance"/>
  </r>
  <r>
    <n v="9733"/>
    <n v="1978"/>
    <x v="3"/>
    <x v="1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80"/>
    <n v="5"/>
    <n v="1"/>
    <n v="47"/>
    <x v="1"/>
    <n v="1"/>
    <s v="1 Campaign"/>
  </r>
  <r>
    <n v="5602"/>
    <n v="1989"/>
    <x v="1"/>
    <x v="1"/>
    <n v="66973"/>
    <n v="0"/>
    <n v="0"/>
    <s v="2013-05-17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1282"/>
    <n v="28"/>
    <n v="0"/>
    <n v="36"/>
    <x v="3"/>
    <n v="0"/>
    <s v="No Campaign Acceptance"/>
  </r>
  <r>
    <n v="7829"/>
    <n v="1900"/>
    <x v="4"/>
    <x v="3"/>
    <n v="36640"/>
    <n v="1"/>
    <n v="0"/>
    <s v="2013-09-26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65"/>
    <n v="6"/>
    <n v="1"/>
    <n v="125"/>
    <x v="0"/>
    <n v="0"/>
    <s v="No Campaign Acceptance"/>
  </r>
  <r>
    <n v="1324"/>
    <n v="1988"/>
    <x v="0"/>
    <x v="2"/>
    <n v="38872"/>
    <n v="1"/>
    <n v="0"/>
    <s v="2013-05-3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91"/>
    <n v="8"/>
    <n v="1"/>
    <n v="37"/>
    <x v="3"/>
    <n v="0"/>
    <s v="No Campaign Acceptance"/>
  </r>
  <r>
    <n v="326"/>
    <n v="1973"/>
    <x v="0"/>
    <x v="2"/>
    <n v="51148"/>
    <n v="1"/>
    <n v="1"/>
    <s v="2013-02-18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315"/>
    <n v="16"/>
    <n v="2"/>
    <n v="52"/>
    <x v="2"/>
    <n v="0"/>
    <s v="No Campaign Acceptance"/>
  </r>
  <r>
    <n v="7224"/>
    <n v="1977"/>
    <x v="0"/>
    <x v="2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31"/>
    <n v="6"/>
    <n v="2"/>
    <n v="48"/>
    <x v="1"/>
    <n v="0"/>
    <s v="No Campaign Acceptance"/>
  </r>
  <r>
    <n v="6999"/>
    <n v="1980"/>
    <x v="2"/>
    <x v="2"/>
    <n v="69661"/>
    <n v="0"/>
    <n v="0"/>
    <s v="2014-05-13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834"/>
    <n v="23"/>
    <n v="0"/>
    <n v="45"/>
    <x v="1"/>
    <n v="0"/>
    <s v="No Campaign Acceptance"/>
  </r>
  <r>
    <n v="9938"/>
    <n v="1954"/>
    <x v="0"/>
    <x v="2"/>
    <n v="80067"/>
    <n v="0"/>
    <n v="0"/>
    <s v="2013-09-1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1600"/>
    <n v="17"/>
    <n v="0"/>
    <n v="71"/>
    <x v="0"/>
    <n v="1"/>
    <s v="1 Campaign"/>
  </r>
  <r>
    <n v="6422"/>
    <n v="1954"/>
    <x v="0"/>
    <x v="2"/>
    <n v="86718"/>
    <n v="0"/>
    <n v="0"/>
    <s v="2013-01-17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1270"/>
    <n v="17"/>
    <n v="0"/>
    <n v="71"/>
    <x v="0"/>
    <n v="0"/>
    <s v="No Campaign Acceptance"/>
  </r>
  <r>
    <n v="3182"/>
    <n v="1973"/>
    <x v="1"/>
    <x v="0"/>
    <n v="46854"/>
    <n v="1"/>
    <n v="1"/>
    <s v="2014-03-3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263"/>
    <n v="15"/>
    <n v="2"/>
    <n v="52"/>
    <x v="2"/>
    <n v="1"/>
    <s v="1 Campaign"/>
  </r>
  <r>
    <n v="7300"/>
    <n v="1952"/>
    <x v="0"/>
    <x v="3"/>
    <n v="69142"/>
    <n v="0"/>
    <n v="1"/>
    <s v="2014-06-29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535"/>
    <n v="19"/>
    <n v="1"/>
    <n v="73"/>
    <x v="0"/>
    <n v="1"/>
    <s v="1 Campaign"/>
  </r>
  <r>
    <n v="10424"/>
    <n v="1968"/>
    <x v="0"/>
    <x v="0"/>
    <n v="75922"/>
    <n v="0"/>
    <n v="0"/>
    <s v="2013-12-09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1295"/>
    <n v="18"/>
    <n v="0"/>
    <n v="57"/>
    <x v="2"/>
    <n v="0"/>
    <s v="No Campaign Acceptance"/>
  </r>
  <r>
    <n v="8727"/>
    <n v="1978"/>
    <x v="0"/>
    <x v="3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50"/>
    <n v="29"/>
    <n v="1"/>
    <n v="47"/>
    <x v="1"/>
    <n v="0"/>
    <s v="No Campaign Acceptance"/>
  </r>
  <r>
    <n v="2798"/>
    <n v="1977"/>
    <x v="1"/>
    <x v="1"/>
    <n v="102160"/>
    <n v="0"/>
    <n v="0"/>
    <s v="2012-11-02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1240"/>
    <n v="26"/>
    <n v="0"/>
    <n v="48"/>
    <x v="1"/>
    <n v="3"/>
    <s v="3+ Campaigns"/>
  </r>
  <r>
    <n v="1030"/>
    <n v="1965"/>
    <x v="1"/>
    <x v="0"/>
    <n v="40637"/>
    <n v="1"/>
    <n v="1"/>
    <s v="2013-07-17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38"/>
    <n v="6"/>
    <n v="2"/>
    <n v="60"/>
    <x v="0"/>
    <n v="0"/>
    <s v="No Campaign Acceptance"/>
  </r>
  <r>
    <n v="624"/>
    <n v="1984"/>
    <x v="2"/>
    <x v="0"/>
    <n v="18890"/>
    <n v="0"/>
    <n v="0"/>
    <s v="2012-11-1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35"/>
    <n v="4"/>
    <n v="0"/>
    <n v="41"/>
    <x v="1"/>
    <n v="1"/>
    <s v="1 Campaign"/>
  </r>
  <r>
    <n v="5176"/>
    <n v="1988"/>
    <x v="0"/>
    <x v="1"/>
    <n v="29604"/>
    <n v="1"/>
    <n v="0"/>
    <s v="2013-12-08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53"/>
    <n v="5"/>
    <n v="1"/>
    <n v="37"/>
    <x v="3"/>
    <n v="1"/>
    <s v="1 Campaign"/>
  </r>
  <r>
    <n v="5552"/>
    <n v="1963"/>
    <x v="2"/>
    <x v="3"/>
    <n v="48721"/>
    <n v="1"/>
    <n v="1"/>
    <s v="2013-05-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293"/>
    <n v="17"/>
    <n v="2"/>
    <n v="62"/>
    <x v="0"/>
    <n v="0"/>
    <s v="No Campaign Acceptance"/>
  </r>
  <r>
    <n v="868"/>
    <n v="1966"/>
    <x v="0"/>
    <x v="2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n v="6"/>
    <n v="1"/>
    <n v="59"/>
    <x v="2"/>
    <n v="0"/>
    <s v="No Campaign Acceptance"/>
  </r>
  <r>
    <n v="380"/>
    <n v="1954"/>
    <x v="0"/>
    <x v="3"/>
    <n v="64497"/>
    <n v="0"/>
    <n v="1"/>
    <s v="2012-09-1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1804"/>
    <n v="29"/>
    <n v="1"/>
    <n v="71"/>
    <x v="0"/>
    <n v="1"/>
    <s v="1 Campaign"/>
  </r>
  <r>
    <n v="2677"/>
    <n v="1956"/>
    <x v="0"/>
    <x v="1"/>
    <n v="46097"/>
    <n v="0"/>
    <n v="1"/>
    <s v="2013-03-3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241"/>
    <n v="15"/>
    <n v="1"/>
    <n v="69"/>
    <x v="0"/>
    <n v="0"/>
    <s v="No Campaign Acceptance"/>
  </r>
  <r>
    <n v="6521"/>
    <n v="1954"/>
    <x v="0"/>
    <x v="1"/>
    <n v="77972"/>
    <n v="0"/>
    <n v="0"/>
    <s v="2014-03-18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1101"/>
    <n v="20"/>
    <n v="0"/>
    <n v="71"/>
    <x v="0"/>
    <n v="0"/>
    <s v="No Campaign Acceptance"/>
  </r>
  <r>
    <n v="6927"/>
    <n v="1968"/>
    <x v="1"/>
    <x v="2"/>
    <n v="44377"/>
    <n v="1"/>
    <n v="1"/>
    <s v="2012-10-05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264"/>
    <n v="19"/>
    <n v="2"/>
    <n v="57"/>
    <x v="2"/>
    <n v="0"/>
    <s v="No Campaign Acceptance"/>
  </r>
  <r>
    <n v="2877"/>
    <n v="1974"/>
    <x v="2"/>
    <x v="1"/>
    <n v="46014"/>
    <n v="1"/>
    <n v="1"/>
    <s v="2013-01-2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41"/>
    <n v="26"/>
    <n v="2"/>
    <n v="51"/>
    <x v="2"/>
    <n v="0"/>
    <s v="No Campaign Acceptance"/>
  </r>
  <r>
    <n v="0"/>
    <n v="1985"/>
    <x v="0"/>
    <x v="2"/>
    <n v="70951"/>
    <n v="0"/>
    <n v="0"/>
    <s v="2013-05-04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1198"/>
    <n v="17"/>
    <n v="0"/>
    <n v="40"/>
    <x v="1"/>
    <n v="0"/>
    <s v="No Campaign Acceptance"/>
  </r>
  <r>
    <n v="1584"/>
    <n v="1977"/>
    <x v="0"/>
    <x v="2"/>
    <n v="41443"/>
    <n v="1"/>
    <n v="0"/>
    <s v="2014-04-01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82"/>
    <n v="20"/>
    <n v="1"/>
    <n v="48"/>
    <x v="1"/>
    <n v="0"/>
    <s v="No Campaign Acceptance"/>
  </r>
  <r>
    <n v="7264"/>
    <n v="1978"/>
    <x v="4"/>
    <x v="0"/>
    <n v="52195"/>
    <n v="2"/>
    <n v="1"/>
    <s v="2014-05-12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n v="4"/>
    <n v="3"/>
    <n v="47"/>
    <x v="1"/>
    <n v="0"/>
    <s v="No Campaign Acceptance"/>
  </r>
  <r>
    <n v="6274"/>
    <n v="1948"/>
    <x v="2"/>
    <x v="2"/>
    <n v="83790"/>
    <n v="0"/>
    <n v="0"/>
    <s v="2013-11-15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1615"/>
    <n v="25"/>
    <n v="0"/>
    <n v="77"/>
    <x v="0"/>
    <n v="2"/>
    <s v="2 Campaigns"/>
  </r>
  <r>
    <n v="1377"/>
    <n v="1954"/>
    <x v="2"/>
    <x v="4"/>
    <n v="44551"/>
    <n v="0"/>
    <n v="1"/>
    <s v="2013-08-3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285"/>
    <n v="12"/>
    <n v="1"/>
    <n v="71"/>
    <x v="0"/>
    <n v="0"/>
    <s v="No Campaign Acceptance"/>
  </r>
  <r>
    <n v="454"/>
    <n v="1980"/>
    <x v="0"/>
    <x v="1"/>
    <n v="69508"/>
    <n v="1"/>
    <n v="0"/>
    <s v="2012-11-14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1135"/>
    <n v="28"/>
    <n v="1"/>
    <n v="45"/>
    <x v="1"/>
    <n v="0"/>
    <s v="No Campaign Acceptance"/>
  </r>
  <r>
    <n v="1755"/>
    <n v="1988"/>
    <x v="4"/>
    <x v="1"/>
    <n v="45204"/>
    <n v="1"/>
    <n v="0"/>
    <s v="2014-04-11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114"/>
    <n v="7"/>
    <n v="1"/>
    <n v="37"/>
    <x v="3"/>
    <n v="0"/>
    <s v="No Campaign Acceptance"/>
  </r>
  <r>
    <n v="2075"/>
    <n v="1969"/>
    <x v="0"/>
    <x v="2"/>
    <n v="72460"/>
    <n v="0"/>
    <n v="0"/>
    <s v="2013-11-14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1047"/>
    <n v="16"/>
    <n v="0"/>
    <n v="56"/>
    <x v="2"/>
    <n v="0"/>
    <s v="No Campaign Acceptance"/>
  </r>
  <r>
    <n v="4785"/>
    <n v="1970"/>
    <x v="1"/>
    <x v="1"/>
    <n v="77622"/>
    <n v="0"/>
    <n v="2"/>
    <s v="2014-04-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714"/>
    <n v="22"/>
    <n v="2"/>
    <n v="55"/>
    <x v="2"/>
    <n v="0"/>
    <s v="No Campaign Acceptance"/>
  </r>
  <r>
    <n v="9076"/>
    <n v="1980"/>
    <x v="1"/>
    <x v="2"/>
    <n v="30732"/>
    <n v="1"/>
    <n v="0"/>
    <s v="2013-01-05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185"/>
    <n v="13"/>
    <n v="1"/>
    <n v="45"/>
    <x v="1"/>
    <n v="0"/>
    <s v="No Campaign Acceptance"/>
  </r>
  <r>
    <n v="7079"/>
    <n v="1962"/>
    <x v="0"/>
    <x v="3"/>
    <n v="63887"/>
    <n v="0"/>
    <n v="1"/>
    <s v="2012-09-08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1245"/>
    <n v="32"/>
    <n v="1"/>
    <n v="63"/>
    <x v="0"/>
    <n v="0"/>
    <s v="No Campaign Acceptance"/>
  </r>
  <r>
    <n v="4653"/>
    <n v="1978"/>
    <x v="0"/>
    <x v="1"/>
    <n v="42011"/>
    <n v="1"/>
    <n v="0"/>
    <s v="2013-03-26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189"/>
    <n v="12"/>
    <n v="1"/>
    <n v="47"/>
    <x v="1"/>
    <n v="0"/>
    <s v="No Campaign Acceptance"/>
  </r>
  <r>
    <n v="7375"/>
    <n v="1976"/>
    <x v="0"/>
    <x v="1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n v="16"/>
    <n v="1"/>
    <n v="49"/>
    <x v="1"/>
    <n v="0"/>
    <s v="No Campaign Acceptance"/>
  </r>
  <r>
    <n v="709"/>
    <n v="1952"/>
    <x v="0"/>
    <x v="3"/>
    <n v="51537"/>
    <n v="0"/>
    <n v="1"/>
    <s v="2012-12-09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1103"/>
    <n v="18"/>
    <n v="1"/>
    <n v="73"/>
    <x v="0"/>
    <n v="0"/>
    <s v="No Campaign Acceptance"/>
  </r>
  <r>
    <n v="460"/>
    <n v="1972"/>
    <x v="1"/>
    <x v="2"/>
    <n v="79930"/>
    <n v="0"/>
    <n v="0"/>
    <s v="2012-08-08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1753"/>
    <n v="17"/>
    <n v="0"/>
    <n v="53"/>
    <x v="2"/>
    <n v="0"/>
    <s v="No Campaign Acceptance"/>
  </r>
  <r>
    <n v="3726"/>
    <n v="1986"/>
    <x v="1"/>
    <x v="1"/>
    <n v="34320"/>
    <n v="1"/>
    <n v="0"/>
    <s v="2014-02-16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17"/>
    <n v="4"/>
    <n v="1"/>
    <n v="39"/>
    <x v="3"/>
    <n v="0"/>
    <s v="No Campaign Acceptance"/>
  </r>
  <r>
    <n v="6798"/>
    <n v="1966"/>
    <x v="0"/>
    <x v="0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33"/>
    <n v="23"/>
    <n v="2"/>
    <n v="59"/>
    <x v="2"/>
    <n v="0"/>
    <s v="No Campaign Acceptance"/>
  </r>
  <r>
    <n v="5341"/>
    <n v="1962"/>
    <x v="4"/>
    <x v="3"/>
    <n v="81975"/>
    <n v="0"/>
    <n v="1"/>
    <s v="2013-01-05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1588"/>
    <n v="14"/>
    <n v="1"/>
    <n v="63"/>
    <x v="0"/>
    <n v="1"/>
    <s v="1 Campaign"/>
  </r>
  <r>
    <n v="1606"/>
    <n v="1971"/>
    <x v="0"/>
    <x v="1"/>
    <n v="38590"/>
    <n v="1"/>
    <n v="0"/>
    <s v="2013-05-15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22"/>
    <n v="4"/>
    <n v="1"/>
    <n v="54"/>
    <x v="2"/>
    <n v="0"/>
    <s v="No Campaign Acceptance"/>
  </r>
  <r>
    <n v="9617"/>
    <n v="1951"/>
    <x v="0"/>
    <x v="0"/>
    <n v="15033"/>
    <n v="0"/>
    <n v="0"/>
    <s v="2014-04-16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19"/>
    <n v="5"/>
    <n v="0"/>
    <n v="74"/>
    <x v="0"/>
    <n v="0"/>
    <s v="No Campaign Acceptance"/>
  </r>
  <r>
    <n v="3233"/>
    <n v="1965"/>
    <x v="1"/>
    <x v="2"/>
    <n v="62745"/>
    <n v="0"/>
    <n v="1"/>
    <s v="2013-03-2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1117"/>
    <n v="29"/>
    <n v="1"/>
    <n v="60"/>
    <x v="0"/>
    <n v="0"/>
    <s v="No Campaign Acceptance"/>
  </r>
  <r>
    <n v="89"/>
    <n v="1975"/>
    <x v="4"/>
    <x v="2"/>
    <n v="22212"/>
    <n v="1"/>
    <n v="0"/>
    <s v="2013-12-09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69"/>
    <n v="8"/>
    <n v="1"/>
    <n v="50"/>
    <x v="2"/>
    <n v="0"/>
    <s v="No Campaign Acceptance"/>
  </r>
  <r>
    <n v="2936"/>
    <n v="1982"/>
    <x v="2"/>
    <x v="1"/>
    <n v="23661"/>
    <n v="1"/>
    <n v="0"/>
    <s v="2013-12-04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23"/>
    <n v="5"/>
    <n v="1"/>
    <n v="43"/>
    <x v="1"/>
    <n v="0"/>
    <s v="No Campaign Acceptance"/>
  </r>
  <r>
    <n v="9449"/>
    <n v="1958"/>
    <x v="1"/>
    <x v="0"/>
    <n v="79761"/>
    <n v="0"/>
    <n v="1"/>
    <s v="2013-10-04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05"/>
    <n v="19"/>
    <n v="1"/>
    <n v="67"/>
    <x v="0"/>
    <n v="0"/>
    <s v="No Campaign Acceptance"/>
  </r>
  <r>
    <n v="7297"/>
    <n v="1973"/>
    <x v="0"/>
    <x v="0"/>
    <n v="7500"/>
    <n v="1"/>
    <n v="0"/>
    <s v="2013-12-26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7"/>
    <n v="11"/>
    <n v="1"/>
    <n v="52"/>
    <x v="2"/>
    <n v="0"/>
    <s v="No Campaign Acceptance"/>
  </r>
  <r>
    <n v="11004"/>
    <n v="1893"/>
    <x v="4"/>
    <x v="0"/>
    <n v="60182"/>
    <n v="0"/>
    <n v="1"/>
    <s v="2014-05-17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22"/>
    <n v="4"/>
    <n v="1"/>
    <n v="132"/>
    <x v="0"/>
    <n v="0"/>
    <s v="No Campaign Acceptance"/>
  </r>
  <r>
    <n v="313"/>
    <n v="1968"/>
    <x v="0"/>
    <x v="4"/>
    <n v="73455"/>
    <n v="0"/>
    <n v="0"/>
    <s v="2013-10-28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2088"/>
    <n v="22"/>
    <n v="0"/>
    <n v="57"/>
    <x v="2"/>
    <n v="1"/>
    <s v="1 Campaign"/>
  </r>
  <r>
    <n v="9940"/>
    <n v="1958"/>
    <x v="0"/>
    <x v="1"/>
    <n v="64961"/>
    <n v="0"/>
    <n v="1"/>
    <s v="2012-12-23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1009"/>
    <n v="16"/>
    <n v="1"/>
    <n v="67"/>
    <x v="0"/>
    <n v="0"/>
    <s v="No Campaign Acceptance"/>
  </r>
  <r>
    <n v="10735"/>
    <n v="1971"/>
    <x v="0"/>
    <x v="0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6"/>
    <n v="5"/>
    <n v="1"/>
    <n v="54"/>
    <x v="2"/>
    <n v="0"/>
    <s v="No Campaign Acceptance"/>
  </r>
  <r>
    <n v="9529"/>
    <n v="1990"/>
    <x v="0"/>
    <x v="2"/>
    <n v="73687"/>
    <n v="0"/>
    <n v="0"/>
    <s v="2013-11-28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1627"/>
    <n v="22"/>
    <n v="0"/>
    <n v="35"/>
    <x v="3"/>
    <n v="1"/>
    <s v="1 Campaign"/>
  </r>
  <r>
    <n v="6439"/>
    <n v="1958"/>
    <x v="0"/>
    <x v="2"/>
    <n v="61074"/>
    <n v="0"/>
    <n v="1"/>
    <s v="2012-08-1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1102"/>
    <n v="31"/>
    <n v="1"/>
    <n v="67"/>
    <x v="0"/>
    <n v="0"/>
    <s v="No Campaign Acceptance"/>
  </r>
  <r>
    <n v="7411"/>
    <n v="1964"/>
    <x v="1"/>
    <x v="2"/>
    <n v="31686"/>
    <n v="1"/>
    <n v="1"/>
    <s v="2014-06-05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17"/>
    <n v="6"/>
    <n v="2"/>
    <n v="61"/>
    <x v="0"/>
    <n v="0"/>
    <s v="No Campaign Acceptance"/>
  </r>
  <r>
    <n v="2176"/>
    <n v="1972"/>
    <x v="0"/>
    <x v="2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690"/>
    <n v="16"/>
    <n v="1"/>
    <n v="53"/>
    <x v="2"/>
    <n v="3"/>
    <s v="3+ Campaigns"/>
  </r>
  <r>
    <n v="9265"/>
    <n v="1953"/>
    <x v="0"/>
    <x v="2"/>
    <n v="75027"/>
    <n v="0"/>
    <n v="1"/>
    <s v="2013-01-09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1390"/>
    <n v="21"/>
    <n v="1"/>
    <n v="72"/>
    <x v="0"/>
    <n v="0"/>
    <s v="No Campaign Acceptance"/>
  </r>
  <r>
    <n v="8867"/>
    <n v="1988"/>
    <x v="1"/>
    <x v="2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2126"/>
    <n v="20"/>
    <n v="0"/>
    <n v="37"/>
    <x v="3"/>
    <n v="0"/>
    <s v="No Campaign Acceptance"/>
  </r>
  <r>
    <n v="8932"/>
    <n v="1969"/>
    <x v="2"/>
    <x v="1"/>
    <n v="65176"/>
    <n v="0"/>
    <n v="1"/>
    <s v="2012-10-29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1531"/>
    <n v="25"/>
    <n v="1"/>
    <n v="56"/>
    <x v="2"/>
    <n v="0"/>
    <s v="No Campaign Acceptance"/>
  </r>
  <r>
    <n v="10236"/>
    <n v="1975"/>
    <x v="2"/>
    <x v="0"/>
    <n v="31160"/>
    <n v="1"/>
    <n v="0"/>
    <s v="2013-09-16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64"/>
    <n v="7"/>
    <n v="1"/>
    <n v="50"/>
    <x v="2"/>
    <n v="0"/>
    <s v="No Campaign Acceptance"/>
  </r>
  <r>
    <n v="6340"/>
    <n v="1985"/>
    <x v="0"/>
    <x v="0"/>
    <n v="29938"/>
    <n v="1"/>
    <n v="0"/>
    <s v="2013-10-27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26"/>
    <n v="6"/>
    <n v="1"/>
    <n v="40"/>
    <x v="1"/>
    <n v="0"/>
    <s v="No Campaign Acceptance"/>
  </r>
  <r>
    <n v="10089"/>
    <n v="1974"/>
    <x v="0"/>
    <x v="3"/>
    <n v="102692"/>
    <n v="0"/>
    <n v="0"/>
    <s v="2013-04-05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1112"/>
    <n v="29"/>
    <n v="0"/>
    <n v="51"/>
    <x v="2"/>
    <n v="4"/>
    <s v="3+ Campaigns"/>
  </r>
  <r>
    <n v="2227"/>
    <n v="1958"/>
    <x v="4"/>
    <x v="1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210"/>
    <n v="11"/>
    <n v="0"/>
    <n v="67"/>
    <x v="0"/>
    <n v="0"/>
    <s v="No Campaign Acceptance"/>
  </r>
  <r>
    <n v="10992"/>
    <n v="1967"/>
    <x v="0"/>
    <x v="1"/>
    <n v="75702"/>
    <n v="1"/>
    <n v="1"/>
    <s v="2012-08-29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1148"/>
    <n v="26"/>
    <n v="2"/>
    <n v="58"/>
    <x v="2"/>
    <n v="0"/>
    <s v="No Campaign Acceptance"/>
  </r>
  <r>
    <n v="5304"/>
    <n v="1974"/>
    <x v="1"/>
    <x v="0"/>
    <n v="30899"/>
    <n v="1"/>
    <n v="0"/>
    <s v="2012-10-13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33"/>
    <n v="6"/>
    <n v="1"/>
    <n v="51"/>
    <x v="2"/>
    <n v="0"/>
    <s v="No Campaign Acceptance"/>
  </r>
  <r>
    <n v="309"/>
    <n v="1961"/>
    <x v="1"/>
    <x v="1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1101"/>
    <n v="19"/>
    <n v="1"/>
    <n v="64"/>
    <x v="0"/>
    <n v="1"/>
    <s v="1 Campaign"/>
  </r>
  <r>
    <n v="3406"/>
    <n v="1964"/>
    <x v="0"/>
    <x v="0"/>
    <n v="45989"/>
    <n v="0"/>
    <n v="1"/>
    <s v="2012-10-2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322"/>
    <n v="16"/>
    <n v="1"/>
    <n v="61"/>
    <x v="0"/>
    <n v="0"/>
    <s v="No Campaign Acceptance"/>
  </r>
  <r>
    <n v="2661"/>
    <n v="1964"/>
    <x v="0"/>
    <x v="0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44"/>
    <n v="10"/>
    <n v="2"/>
    <n v="61"/>
    <x v="0"/>
    <n v="0"/>
    <s v="No Campaign Acceptance"/>
  </r>
  <r>
    <n v="3153"/>
    <n v="1957"/>
    <x v="1"/>
    <x v="0"/>
    <n v="40737"/>
    <n v="2"/>
    <n v="1"/>
    <s v="2013-12-08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17"/>
    <n v="4"/>
    <n v="3"/>
    <n v="68"/>
    <x v="0"/>
    <n v="0"/>
    <s v="No Campaign Acceptance"/>
  </r>
  <r>
    <n v="10264"/>
    <n v="1979"/>
    <x v="0"/>
    <x v="3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31"/>
    <n v="6"/>
    <n v="1"/>
    <n v="46"/>
    <x v="1"/>
    <n v="1"/>
    <s v="1 Campaign"/>
  </r>
  <r>
    <n v="1184"/>
    <n v="1968"/>
    <x v="1"/>
    <x v="3"/>
    <n v="69674"/>
    <n v="0"/>
    <n v="2"/>
    <s v="2013-05-2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845"/>
    <n v="25"/>
    <n v="2"/>
    <n v="57"/>
    <x v="2"/>
    <n v="0"/>
    <s v="No Campaign Acceptance"/>
  </r>
  <r>
    <n v="4200"/>
    <n v="1970"/>
    <x v="2"/>
    <x v="2"/>
    <n v="44159"/>
    <n v="1"/>
    <n v="0"/>
    <s v="2014-06-17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275"/>
    <n v="15"/>
    <n v="1"/>
    <n v="55"/>
    <x v="2"/>
    <n v="0"/>
    <s v="No Campaign Acceptance"/>
  </r>
  <r>
    <n v="9396"/>
    <n v="1978"/>
    <x v="1"/>
    <x v="2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5"/>
    <n v="4"/>
    <n v="1"/>
    <n v="47"/>
    <x v="1"/>
    <n v="0"/>
    <s v="No Campaign Acceptance"/>
  </r>
  <r>
    <n v="2387"/>
    <n v="1952"/>
    <x v="2"/>
    <x v="1"/>
    <n v="43776"/>
    <n v="1"/>
    <n v="1"/>
    <s v="2013-02-03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275"/>
    <n v="17"/>
    <n v="2"/>
    <n v="73"/>
    <x v="0"/>
    <n v="0"/>
    <s v="No Campaign Acceptance"/>
  </r>
  <r>
    <n v="6690"/>
    <n v="1966"/>
    <x v="2"/>
    <x v="2"/>
    <n v="38179"/>
    <n v="1"/>
    <n v="1"/>
    <s v="2013-03-14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90"/>
    <n v="11"/>
    <n v="2"/>
    <n v="59"/>
    <x v="2"/>
    <n v="0"/>
    <s v="No Campaign Acceptance"/>
  </r>
  <r>
    <n v="1225"/>
    <n v="1963"/>
    <x v="0"/>
    <x v="2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495"/>
    <n v="19"/>
    <n v="0"/>
    <n v="62"/>
    <x v="0"/>
    <n v="1"/>
    <s v="1 Campaign"/>
  </r>
  <r>
    <n v="9703"/>
    <n v="1970"/>
    <x v="1"/>
    <x v="2"/>
    <n v="38097"/>
    <n v="1"/>
    <n v="1"/>
    <s v="2012-10-15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184"/>
    <n v="11"/>
    <n v="2"/>
    <n v="55"/>
    <x v="2"/>
    <n v="1"/>
    <s v="1 Campaign"/>
  </r>
  <r>
    <n v="291"/>
    <n v="1970"/>
    <x v="0"/>
    <x v="2"/>
    <n v="72940"/>
    <n v="0"/>
    <n v="0"/>
    <s v="2013-06-19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981"/>
    <n v="13"/>
    <n v="0"/>
    <n v="55"/>
    <x v="2"/>
    <n v="0"/>
    <s v="No Campaign Acceptance"/>
  </r>
  <r>
    <n v="4557"/>
    <n v="1970"/>
    <x v="0"/>
    <x v="1"/>
    <n v="22070"/>
    <n v="1"/>
    <n v="0"/>
    <s v="2013-10-04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67"/>
    <n v="8"/>
    <n v="1"/>
    <n v="55"/>
    <x v="2"/>
    <n v="0"/>
    <s v="No Campaign Acceptance"/>
  </r>
  <r>
    <n v="2379"/>
    <n v="1953"/>
    <x v="0"/>
    <x v="0"/>
    <n v="69267"/>
    <n v="0"/>
    <n v="0"/>
    <s v="2012-09-2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1635"/>
    <n v="14"/>
    <n v="0"/>
    <n v="72"/>
    <x v="0"/>
    <n v="0"/>
    <s v="No Campaign Acceptance"/>
  </r>
  <r>
    <n v="5726"/>
    <n v="1983"/>
    <x v="2"/>
    <x v="0"/>
    <n v="31788"/>
    <n v="1"/>
    <n v="0"/>
    <s v="2014-03-2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60"/>
    <n v="10"/>
    <n v="1"/>
    <n v="42"/>
    <x v="1"/>
    <n v="0"/>
    <s v="No Campaign Acceptance"/>
  </r>
  <r>
    <n v="3066"/>
    <n v="1975"/>
    <x v="1"/>
    <x v="1"/>
    <n v="61905"/>
    <n v="0"/>
    <n v="1"/>
    <s v="2014-02-04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231"/>
    <n v="12"/>
    <n v="1"/>
    <n v="50"/>
    <x v="2"/>
    <n v="0"/>
    <s v="No Campaign Acceptance"/>
  </r>
  <r>
    <n v="6336"/>
    <n v="1960"/>
    <x v="0"/>
    <x v="2"/>
    <n v="29315"/>
    <n v="1"/>
    <n v="1"/>
    <s v="2014-04-06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48"/>
    <n v="10"/>
    <n v="2"/>
    <n v="65"/>
    <x v="0"/>
    <n v="0"/>
    <s v="No Campaign Acceptance"/>
  </r>
  <r>
    <n v="10967"/>
    <n v="1963"/>
    <x v="0"/>
    <x v="3"/>
    <n v="33378"/>
    <n v="1"/>
    <n v="1"/>
    <s v="2013-02-06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99"/>
    <n v="9"/>
    <n v="2"/>
    <n v="62"/>
    <x v="0"/>
    <n v="0"/>
    <s v="No Campaign Acceptance"/>
  </r>
  <r>
    <n v="2304"/>
    <n v="1963"/>
    <x v="1"/>
    <x v="1"/>
    <n v="66313"/>
    <n v="0"/>
    <n v="1"/>
    <s v="2013-09-16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770"/>
    <n v="23"/>
    <n v="1"/>
    <n v="62"/>
    <x v="0"/>
    <n v="0"/>
    <s v="No Campaign Acceptance"/>
  </r>
  <r>
    <n v="3445"/>
    <n v="1956"/>
    <x v="0"/>
    <x v="0"/>
    <n v="60714"/>
    <n v="0"/>
    <n v="0"/>
    <s v="2013-01-17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957"/>
    <n v="23"/>
    <n v="0"/>
    <n v="69"/>
    <x v="0"/>
    <n v="0"/>
    <s v="No Campaign Acceptance"/>
  </r>
  <r>
    <n v="7828"/>
    <n v="1981"/>
    <x v="2"/>
    <x v="1"/>
    <n v="77882"/>
    <n v="0"/>
    <n v="0"/>
    <s v="2014-04-3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818"/>
    <n v="12"/>
    <n v="0"/>
    <n v="44"/>
    <x v="1"/>
    <n v="0"/>
    <s v="No Campaign Acceptance"/>
  </r>
  <r>
    <n v="3762"/>
    <n v="1986"/>
    <x v="1"/>
    <x v="0"/>
    <n v="69867"/>
    <n v="0"/>
    <n v="0"/>
    <s v="2013-04-02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925"/>
    <n v="17"/>
    <n v="0"/>
    <n v="39"/>
    <x v="3"/>
    <n v="1"/>
    <s v="1 Campaign"/>
  </r>
  <r>
    <n v="4391"/>
    <n v="1968"/>
    <x v="2"/>
    <x v="3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x v="2"/>
    <n v="0"/>
    <s v="No Campaign Acceptance"/>
  </r>
  <r>
    <n v="4669"/>
    <n v="1981"/>
    <x v="3"/>
    <x v="2"/>
    <n v="24480"/>
    <n v="1"/>
    <n v="0"/>
    <s v="2013-02-11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102"/>
    <n v="10"/>
    <n v="1"/>
    <n v="44"/>
    <x v="1"/>
    <n v="0"/>
    <s v="No Campaign Acceptance"/>
  </r>
  <r>
    <n v="10144"/>
    <n v="1976"/>
    <x v="0"/>
    <x v="1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n v="16"/>
    <n v="1"/>
    <n v="49"/>
    <x v="1"/>
    <n v="0"/>
    <s v="No Campaign Acceptance"/>
  </r>
  <r>
    <n v="8652"/>
    <n v="1946"/>
    <x v="0"/>
    <x v="1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317"/>
    <n v="13"/>
    <n v="0"/>
    <n v="79"/>
    <x v="0"/>
    <n v="0"/>
    <s v="No Campaign Acceptance"/>
  </r>
  <r>
    <n v="1672"/>
    <n v="1974"/>
    <x v="1"/>
    <x v="1"/>
    <n v="65640"/>
    <n v="0"/>
    <n v="1"/>
    <s v="2014-03-0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461"/>
    <n v="15"/>
    <n v="1"/>
    <n v="51"/>
    <x v="2"/>
    <n v="0"/>
    <s v="No Campaign Acceptance"/>
  </r>
  <r>
    <n v="8962"/>
    <n v="1975"/>
    <x v="2"/>
    <x v="2"/>
    <n v="44319"/>
    <n v="1"/>
    <n v="1"/>
    <s v="2014-04-17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37"/>
    <n v="7"/>
    <n v="2"/>
    <n v="50"/>
    <x v="2"/>
    <n v="0"/>
    <s v="No Campaign Acceptance"/>
  </r>
  <r>
    <n v="9974"/>
    <n v="1974"/>
    <x v="0"/>
    <x v="2"/>
    <n v="30631"/>
    <n v="1"/>
    <n v="0"/>
    <s v="2013-07-1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70"/>
    <n v="7"/>
    <n v="1"/>
    <n v="51"/>
    <x v="2"/>
    <n v="0"/>
    <s v="No Campaign Acceptance"/>
  </r>
  <r>
    <n v="10983"/>
    <n v="1952"/>
    <x v="0"/>
    <x v="1"/>
    <n v="75278"/>
    <n v="0"/>
    <n v="0"/>
    <s v="2013-01-29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930"/>
    <n v="23"/>
    <n v="0"/>
    <n v="73"/>
    <x v="0"/>
    <n v="0"/>
    <s v="No Campaign Acceptance"/>
  </r>
  <r>
    <n v="8148"/>
    <n v="1956"/>
    <x v="2"/>
    <x v="1"/>
    <n v="50898"/>
    <n v="1"/>
    <n v="1"/>
    <s v="2013-01-08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859"/>
    <n v="33"/>
    <n v="2"/>
    <n v="69"/>
    <x v="0"/>
    <n v="0"/>
    <s v="No Campaign Acceptance"/>
  </r>
  <r>
    <n v="10102"/>
    <n v="1966"/>
    <x v="0"/>
    <x v="4"/>
    <n v="79946"/>
    <n v="0"/>
    <n v="0"/>
    <s v="2014-05-12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1478"/>
    <n v="22"/>
    <n v="0"/>
    <n v="59"/>
    <x v="2"/>
    <n v="0"/>
    <s v="No Campaign Acceptance"/>
  </r>
  <r>
    <n v="4697"/>
    <n v="1949"/>
    <x v="2"/>
    <x v="3"/>
    <n v="35416"/>
    <n v="0"/>
    <n v="0"/>
    <s v="2013-06-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390"/>
    <n v="16"/>
    <n v="0"/>
    <n v="76"/>
    <x v="0"/>
    <n v="0"/>
    <s v="No Campaign Acceptance"/>
  </r>
  <r>
    <n v="9262"/>
    <n v="1984"/>
    <x v="4"/>
    <x v="1"/>
    <n v="32414"/>
    <n v="0"/>
    <n v="0"/>
    <s v="2013-07-04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52"/>
    <n v="5"/>
    <n v="0"/>
    <n v="41"/>
    <x v="1"/>
    <n v="1"/>
    <s v="1 Campaign"/>
  </r>
  <r>
    <n v="7254"/>
    <n v="1969"/>
    <x v="0"/>
    <x v="1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37"/>
    <n v="10"/>
    <n v="1"/>
    <n v="56"/>
    <x v="2"/>
    <n v="0"/>
    <s v="No Campaign Acceptance"/>
  </r>
  <r>
    <n v="4543"/>
    <n v="1980"/>
    <x v="0"/>
    <x v="2"/>
    <n v="82497"/>
    <n v="0"/>
    <n v="0"/>
    <s v="2012-10-31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1919"/>
    <n v="19"/>
    <n v="0"/>
    <n v="45"/>
    <x v="1"/>
    <n v="1"/>
    <s v="1 Campaign"/>
  </r>
  <r>
    <n v="4927"/>
    <n v="1971"/>
    <x v="0"/>
    <x v="1"/>
    <n v="16626"/>
    <n v="2"/>
    <n v="0"/>
    <s v="2014-01-15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68"/>
    <n v="9"/>
    <n v="2"/>
    <n v="54"/>
    <x v="2"/>
    <n v="0"/>
    <s v="No Campaign Acceptance"/>
  </r>
  <r>
    <n v="10451"/>
    <n v="1965"/>
    <x v="0"/>
    <x v="1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n v="4"/>
    <n v="2"/>
    <n v="60"/>
    <x v="0"/>
    <n v="0"/>
    <s v="No Campaign Acceptance"/>
  </r>
  <r>
    <n v="2926"/>
    <n v="1952"/>
    <x v="2"/>
    <x v="1"/>
    <n v="55951"/>
    <n v="0"/>
    <n v="1"/>
    <s v="2012-08-23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1374"/>
    <n v="23"/>
    <n v="1"/>
    <n v="73"/>
    <x v="0"/>
    <n v="2"/>
    <s v="2 Campaigns"/>
  </r>
  <r>
    <n v="2874"/>
    <n v="1988"/>
    <x v="4"/>
    <x v="3"/>
    <n v="35388"/>
    <n v="1"/>
    <n v="0"/>
    <s v="2013-03-07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2"/>
    <n v="5"/>
    <n v="1"/>
    <n v="37"/>
    <x v="3"/>
    <n v="0"/>
    <s v="No Campaign Acceptance"/>
  </r>
  <r>
    <n v="9738"/>
    <n v="1986"/>
    <x v="2"/>
    <x v="1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n v="7"/>
    <n v="1"/>
    <n v="39"/>
    <x v="3"/>
    <n v="0"/>
    <s v="No Campaign Acceptance"/>
  </r>
  <r>
    <n v="7119"/>
    <n v="1982"/>
    <x v="0"/>
    <x v="0"/>
    <n v="68627"/>
    <n v="0"/>
    <n v="0"/>
    <s v="2013-01-1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825"/>
    <n v="12"/>
    <n v="0"/>
    <n v="43"/>
    <x v="1"/>
    <n v="0"/>
    <s v="No Campaign Acceptance"/>
  </r>
  <r>
    <n v="3924"/>
    <n v="1965"/>
    <x v="1"/>
    <x v="3"/>
    <n v="57912"/>
    <n v="0"/>
    <n v="1"/>
    <s v="2014-03-17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916"/>
    <n v="28"/>
    <n v="1"/>
    <n v="60"/>
    <x v="0"/>
    <n v="1"/>
    <s v="1 Campaign"/>
  </r>
  <r>
    <n v="5827"/>
    <n v="1958"/>
    <x v="0"/>
    <x v="3"/>
    <n v="35246"/>
    <n v="1"/>
    <n v="1"/>
    <s v="2014-04-16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2"/>
    <n v="11"/>
    <n v="2"/>
    <n v="67"/>
    <x v="0"/>
    <n v="0"/>
    <s v="No Campaign Acceptance"/>
  </r>
  <r>
    <n v="5596"/>
    <n v="1956"/>
    <x v="4"/>
    <x v="1"/>
    <n v="58821"/>
    <n v="0"/>
    <n v="1"/>
    <s v="2013-10-12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28"/>
    <n v="21"/>
    <n v="1"/>
    <n v="69"/>
    <x v="0"/>
    <n v="0"/>
    <s v="No Campaign Acceptance"/>
  </r>
  <r>
    <n v="10812"/>
    <n v="1978"/>
    <x v="1"/>
    <x v="2"/>
    <n v="46377"/>
    <n v="1"/>
    <n v="0"/>
    <s v="2014-03-01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90"/>
    <n v="7"/>
    <n v="1"/>
    <n v="47"/>
    <x v="1"/>
    <n v="0"/>
    <s v="No Campaign Acceptance"/>
  </r>
  <r>
    <n v="1717"/>
    <n v="1988"/>
    <x v="0"/>
    <x v="0"/>
    <n v="39747"/>
    <n v="1"/>
    <n v="0"/>
    <s v="2014-04-13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273"/>
    <n v="13"/>
    <n v="1"/>
    <n v="37"/>
    <x v="3"/>
    <n v="0"/>
    <s v="No Campaign Acceptance"/>
  </r>
  <r>
    <n v="9491"/>
    <n v="1984"/>
    <x v="0"/>
    <x v="1"/>
    <n v="23976"/>
    <n v="1"/>
    <n v="0"/>
    <s v="2013-12-27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66"/>
    <n v="10"/>
    <n v="1"/>
    <n v="41"/>
    <x v="1"/>
    <n v="0"/>
    <s v="No Campaign Acceptance"/>
  </r>
  <r>
    <n v="9274"/>
    <n v="1961"/>
    <x v="2"/>
    <x v="2"/>
    <n v="80950"/>
    <n v="0"/>
    <n v="0"/>
    <s v="2013-03-28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1213"/>
    <n v="23"/>
    <n v="0"/>
    <n v="64"/>
    <x v="0"/>
    <n v="1"/>
    <s v="1 Campaign"/>
  </r>
  <r>
    <n v="6609"/>
    <n v="1966"/>
    <x v="0"/>
    <x v="4"/>
    <n v="27038"/>
    <n v="0"/>
    <n v="0"/>
    <s v="2012-09-18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107"/>
    <n v="7"/>
    <n v="0"/>
    <n v="59"/>
    <x v="2"/>
    <n v="0"/>
    <s v="No Campaign Acceptance"/>
  </r>
  <r>
    <n v="6963"/>
    <n v="1947"/>
    <x v="0"/>
    <x v="0"/>
    <n v="77457"/>
    <n v="0"/>
    <n v="0"/>
    <s v="2014-03-05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1157"/>
    <n v="18"/>
    <n v="0"/>
    <n v="78"/>
    <x v="0"/>
    <n v="1"/>
    <s v="1 Campaign"/>
  </r>
  <r>
    <n v="4440"/>
    <n v="1964"/>
    <x v="2"/>
    <x v="2"/>
    <n v="64100"/>
    <n v="0"/>
    <n v="1"/>
    <s v="2013-09-1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546"/>
    <n v="18"/>
    <n v="1"/>
    <n v="61"/>
    <x v="0"/>
    <n v="1"/>
    <s v="1 Campaign"/>
  </r>
  <r>
    <n v="1379"/>
    <n v="1992"/>
    <x v="2"/>
    <x v="1"/>
    <n v="42670"/>
    <n v="0"/>
    <n v="0"/>
    <s v="2013-04-27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241"/>
    <n v="11"/>
    <n v="0"/>
    <n v="33"/>
    <x v="3"/>
    <n v="0"/>
    <s v="No Campaign Acceptance"/>
  </r>
  <r>
    <n v="10032"/>
    <n v="1976"/>
    <x v="0"/>
    <x v="3"/>
    <n v="12571"/>
    <n v="1"/>
    <n v="0"/>
    <s v="2014-01-18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3"/>
    <n v="11"/>
    <n v="1"/>
    <n v="49"/>
    <x v="1"/>
    <n v="0"/>
    <s v="No Campaign Acceptance"/>
  </r>
  <r>
    <n v="2826"/>
    <n v="1967"/>
    <x v="0"/>
    <x v="2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7"/>
    <n v="7"/>
    <n v="3"/>
    <n v="58"/>
    <x v="2"/>
    <n v="0"/>
    <s v="No Campaign Acceptance"/>
  </r>
  <r>
    <n v="2437"/>
    <n v="1989"/>
    <x v="0"/>
    <x v="2"/>
    <n v="51381.5"/>
    <n v="0"/>
    <n v="0"/>
    <s v="2013-06-03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1611"/>
    <n v="24"/>
    <n v="0"/>
    <n v="36"/>
    <x v="3"/>
    <n v="2"/>
    <s v="2 Campaigns"/>
  </r>
  <r>
    <n v="6320"/>
    <n v="1976"/>
    <x v="2"/>
    <x v="0"/>
    <n v="70893"/>
    <n v="0"/>
    <n v="0"/>
    <s v="2013-02-06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1508"/>
    <n v="23"/>
    <n v="0"/>
    <n v="49"/>
    <x v="1"/>
    <n v="0"/>
    <s v="No Campaign Acceptance"/>
  </r>
  <r>
    <n v="3050"/>
    <n v="1966"/>
    <x v="0"/>
    <x v="2"/>
    <n v="54198"/>
    <n v="1"/>
    <n v="1"/>
    <s v="2013-12-17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235"/>
    <n v="16"/>
    <n v="2"/>
    <n v="59"/>
    <x v="2"/>
    <n v="0"/>
    <s v="No Campaign Acceptance"/>
  </r>
  <r>
    <n v="231"/>
    <n v="1956"/>
    <x v="2"/>
    <x v="1"/>
    <n v="28839"/>
    <n v="1"/>
    <n v="1"/>
    <s v="2014-03-1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32"/>
    <n v="7"/>
    <n v="2"/>
    <n v="69"/>
    <x v="0"/>
    <n v="0"/>
    <s v="No Campaign Acceptance"/>
  </r>
  <r>
    <n v="2392"/>
    <n v="1972"/>
    <x v="0"/>
    <x v="2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102"/>
    <n v="8"/>
    <n v="2"/>
    <n v="53"/>
    <x v="2"/>
    <n v="0"/>
    <s v="No Campaign Acceptance"/>
  </r>
  <r>
    <n v="9478"/>
    <n v="1985"/>
    <x v="0"/>
    <x v="0"/>
    <n v="66503"/>
    <n v="1"/>
    <n v="0"/>
    <s v="2012-08-1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401"/>
    <n v="15"/>
    <n v="1"/>
    <n v="40"/>
    <x v="1"/>
    <n v="0"/>
    <s v="No Campaign Acceptance"/>
  </r>
  <r>
    <n v="113"/>
    <n v="1951"/>
    <x v="0"/>
    <x v="2"/>
    <n v="30833"/>
    <n v="1"/>
    <n v="1"/>
    <s v="2013-07-16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28"/>
    <n v="6"/>
    <n v="2"/>
    <n v="74"/>
    <x v="0"/>
    <n v="0"/>
    <s v="No Campaign Acceptance"/>
  </r>
  <r>
    <n v="2863"/>
    <n v="1970"/>
    <x v="0"/>
    <x v="0"/>
    <n v="51381.5"/>
    <n v="1"/>
    <n v="2"/>
    <s v="2013-08-2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1052"/>
    <n v="21"/>
    <n v="3"/>
    <n v="55"/>
    <x v="2"/>
    <n v="2"/>
    <s v="2 Campaigns"/>
  </r>
  <r>
    <n v="1802"/>
    <n v="1971"/>
    <x v="0"/>
    <x v="2"/>
    <n v="64795"/>
    <n v="0"/>
    <n v="1"/>
    <s v="2013-01-17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680"/>
    <n v="21"/>
    <n v="1"/>
    <n v="54"/>
    <x v="2"/>
    <n v="0"/>
    <s v="No Campaign Acceptance"/>
  </r>
  <r>
    <n v="520"/>
    <n v="1974"/>
    <x v="0"/>
    <x v="2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30"/>
    <n v="4"/>
    <n v="1"/>
    <n v="51"/>
    <x v="2"/>
    <n v="0"/>
    <s v="No Campaign Acceptance"/>
  </r>
  <r>
    <n v="8275"/>
    <n v="1965"/>
    <x v="1"/>
    <x v="3"/>
    <n v="47025"/>
    <n v="1"/>
    <n v="1"/>
    <s v="2014-02-09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20"/>
    <n v="4"/>
    <n v="2"/>
    <n v="60"/>
    <x v="0"/>
    <n v="0"/>
    <s v="No Campaign Acceptance"/>
  </r>
  <r>
    <n v="9750"/>
    <n v="1961"/>
    <x v="1"/>
    <x v="3"/>
    <n v="64325"/>
    <n v="0"/>
    <n v="1"/>
    <s v="2013-02-0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1307"/>
    <n v="23"/>
    <n v="1"/>
    <n v="64"/>
    <x v="0"/>
    <n v="0"/>
    <s v="No Campaign Acceptance"/>
  </r>
  <r>
    <n v="2607"/>
    <n v="1953"/>
    <x v="0"/>
    <x v="0"/>
    <n v="40464"/>
    <n v="0"/>
    <n v="1"/>
    <s v="2013-01-1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630"/>
    <n v="24"/>
    <n v="1"/>
    <n v="72"/>
    <x v="0"/>
    <n v="0"/>
    <s v="No Campaign Acceptance"/>
  </r>
  <r>
    <n v="7214"/>
    <n v="1957"/>
    <x v="0"/>
    <x v="2"/>
    <n v="62187"/>
    <n v="0"/>
    <n v="0"/>
    <s v="2013-07-05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1283"/>
    <n v="18"/>
    <n v="0"/>
    <n v="68"/>
    <x v="0"/>
    <n v="0"/>
    <s v="No Campaign Acceptance"/>
  </r>
  <r>
    <n v="5835"/>
    <n v="1976"/>
    <x v="1"/>
    <x v="3"/>
    <n v="14849"/>
    <n v="1"/>
    <n v="0"/>
    <s v="2013-07-02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65"/>
    <n v="9"/>
    <n v="1"/>
    <n v="49"/>
    <x v="1"/>
    <n v="0"/>
    <s v="No Campaign Acceptance"/>
  </r>
  <r>
    <n v="3896"/>
    <n v="1984"/>
    <x v="0"/>
    <x v="2"/>
    <n v="27255"/>
    <n v="1"/>
    <n v="0"/>
    <s v="2013-11-07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37"/>
    <n v="5"/>
    <n v="1"/>
    <n v="41"/>
    <x v="1"/>
    <n v="0"/>
    <s v="No Campaign Acceptance"/>
  </r>
  <r>
    <n v="10350"/>
    <n v="1950"/>
    <x v="1"/>
    <x v="2"/>
    <n v="54432"/>
    <n v="2"/>
    <n v="1"/>
    <s v="2013-05-09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38"/>
    <n v="5"/>
    <n v="3"/>
    <n v="75"/>
    <x v="0"/>
    <n v="0"/>
    <s v="No Campaign Acceptance"/>
  </r>
  <r>
    <n v="7786"/>
    <n v="1986"/>
    <x v="1"/>
    <x v="0"/>
    <n v="29999"/>
    <n v="1"/>
    <n v="0"/>
    <s v="2013-02-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160"/>
    <n v="12"/>
    <n v="1"/>
    <n v="39"/>
    <x v="3"/>
    <n v="0"/>
    <s v="No Campaign Acceptance"/>
  </r>
  <r>
    <n v="2861"/>
    <n v="1983"/>
    <x v="0"/>
    <x v="0"/>
    <n v="24072"/>
    <n v="1"/>
    <n v="0"/>
    <s v="2013-04-16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23"/>
    <n v="4"/>
    <n v="1"/>
    <n v="42"/>
    <x v="1"/>
    <n v="0"/>
    <s v="No Campaign Acceptance"/>
  </r>
  <r>
    <n v="663"/>
    <n v="1989"/>
    <x v="1"/>
    <x v="0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71"/>
    <n v="6"/>
    <n v="0"/>
    <n v="36"/>
    <x v="3"/>
    <n v="0"/>
    <s v="No Campaign Acceptance"/>
  </r>
  <r>
    <n v="10675"/>
    <n v="1956"/>
    <x v="1"/>
    <x v="2"/>
    <n v="66334"/>
    <n v="0"/>
    <n v="1"/>
    <s v="2013-04-03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1161"/>
    <n v="19"/>
    <n v="1"/>
    <n v="69"/>
    <x v="0"/>
    <n v="0"/>
    <s v="No Campaign Acceptance"/>
  </r>
  <r>
    <n v="2521"/>
    <n v="1971"/>
    <x v="2"/>
    <x v="2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9"/>
    <n v="5"/>
    <n v="1"/>
    <n v="54"/>
    <x v="2"/>
    <n v="1"/>
    <s v="1 Campaign"/>
  </r>
  <r>
    <n v="9592"/>
    <n v="1983"/>
    <x v="0"/>
    <x v="1"/>
    <n v="22010"/>
    <n v="1"/>
    <n v="0"/>
    <s v="2013-06-3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33"/>
    <n v="7"/>
    <n v="1"/>
    <n v="42"/>
    <x v="1"/>
    <n v="0"/>
    <s v="No Campaign Acceptance"/>
  </r>
  <r>
    <n v="10151"/>
    <n v="1960"/>
    <x v="0"/>
    <x v="3"/>
    <n v="62204"/>
    <n v="0"/>
    <n v="2"/>
    <s v="2012-09-1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946"/>
    <n v="22"/>
    <n v="2"/>
    <n v="65"/>
    <x v="0"/>
    <n v="0"/>
    <s v="No Campaign Acceptance"/>
  </r>
  <r>
    <n v="7381"/>
    <n v="1968"/>
    <x v="0"/>
    <x v="3"/>
    <n v="75693"/>
    <n v="0"/>
    <n v="0"/>
    <s v="2012-12-06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1442"/>
    <n v="22"/>
    <n v="0"/>
    <n v="57"/>
    <x v="2"/>
    <n v="3"/>
    <s v="3+ Campaigns"/>
  </r>
  <r>
    <n v="4099"/>
    <n v="1972"/>
    <x v="0"/>
    <x v="2"/>
    <n v="30675"/>
    <n v="1"/>
    <n v="0"/>
    <s v="2012-11-1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62"/>
    <n v="5"/>
    <n v="1"/>
    <n v="53"/>
    <x v="2"/>
    <n v="0"/>
    <s v="No Campaign Acceptance"/>
  </r>
  <r>
    <n v="9560"/>
    <n v="1965"/>
    <x v="0"/>
    <x v="1"/>
    <n v="83003"/>
    <n v="0"/>
    <n v="0"/>
    <s v="2013-03-0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1674"/>
    <n v="22"/>
    <n v="0"/>
    <n v="60"/>
    <x v="0"/>
    <n v="1"/>
    <s v="1 Campaign"/>
  </r>
  <r>
    <n v="1150"/>
    <n v="1899"/>
    <x v="1"/>
    <x v="1"/>
    <n v="83532"/>
    <n v="0"/>
    <n v="0"/>
    <s v="2013-09-26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853"/>
    <n v="15"/>
    <n v="0"/>
    <n v="126"/>
    <x v="0"/>
    <n v="1"/>
    <s v="1 Campaign"/>
  </r>
  <r>
    <n v="10172"/>
    <n v="1988"/>
    <x v="0"/>
    <x v="0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538"/>
    <n v="21"/>
    <n v="0"/>
    <n v="37"/>
    <x v="3"/>
    <n v="0"/>
    <s v="No Campaign Acceptance"/>
  </r>
  <r>
    <n v="11191"/>
    <n v="1986"/>
    <x v="0"/>
    <x v="3"/>
    <n v="41411"/>
    <n v="0"/>
    <n v="0"/>
    <s v="2013-12-07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139"/>
    <n v="8"/>
    <n v="0"/>
    <n v="39"/>
    <x v="3"/>
    <n v="0"/>
    <s v="No Campaign Acceptance"/>
  </r>
  <r>
    <n v="9707"/>
    <n v="1969"/>
    <x v="1"/>
    <x v="2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n v="20"/>
    <n v="1"/>
    <n v="56"/>
    <x v="2"/>
    <n v="2"/>
    <s v="2 Campaigns"/>
  </r>
  <r>
    <n v="6245"/>
    <n v="1950"/>
    <x v="1"/>
    <x v="1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507"/>
    <n v="18"/>
    <n v="1"/>
    <n v="75"/>
    <x v="0"/>
    <n v="0"/>
    <s v="No Campaign Acceptance"/>
  </r>
  <r>
    <n v="8234"/>
    <n v="1973"/>
    <x v="3"/>
    <x v="1"/>
    <n v="27190"/>
    <n v="1"/>
    <n v="0"/>
    <s v="2013-08-15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18"/>
    <n v="4"/>
    <n v="1"/>
    <n v="52"/>
    <x v="2"/>
    <n v="1"/>
    <s v="1 Campaign"/>
  </r>
  <r>
    <n v="1411"/>
    <n v="1952"/>
    <x v="0"/>
    <x v="3"/>
    <n v="82623"/>
    <n v="0"/>
    <n v="0"/>
    <s v="2013-11-1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940"/>
    <n v="16"/>
    <n v="0"/>
    <n v="73"/>
    <x v="0"/>
    <n v="0"/>
    <s v="No Campaign Acceptance"/>
  </r>
  <r>
    <n v="8553"/>
    <n v="1965"/>
    <x v="0"/>
    <x v="2"/>
    <n v="44300"/>
    <n v="1"/>
    <n v="1"/>
    <s v="2013-06-2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42"/>
    <n v="6"/>
    <n v="2"/>
    <n v="60"/>
    <x v="0"/>
    <n v="0"/>
    <s v="No Campaign Acceptance"/>
  </r>
  <r>
    <n v="1826"/>
    <n v="1970"/>
    <x v="0"/>
    <x v="3"/>
    <n v="84835"/>
    <n v="0"/>
    <n v="0"/>
    <s v="2014-06-1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1190"/>
    <n v="15"/>
    <n v="0"/>
    <n v="55"/>
    <x v="2"/>
    <n v="0"/>
    <s v="No Campaign Acceptance"/>
  </r>
  <r>
    <n v="8842"/>
    <n v="1971"/>
    <x v="0"/>
    <x v="4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4"/>
    <n v="8"/>
    <n v="2"/>
    <n v="54"/>
    <x v="2"/>
    <n v="0"/>
    <s v="No Campaign Acceptance"/>
  </r>
  <r>
    <n v="11030"/>
    <n v="1976"/>
    <x v="2"/>
    <x v="2"/>
    <n v="33181"/>
    <n v="1"/>
    <n v="0"/>
    <s v="2014-01-03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16"/>
    <n v="4"/>
    <n v="1"/>
    <n v="49"/>
    <x v="1"/>
    <n v="1"/>
    <s v="1 Campaign"/>
  </r>
  <r>
    <n v="2579"/>
    <n v="1957"/>
    <x v="0"/>
    <x v="2"/>
    <n v="71113"/>
    <n v="0"/>
    <n v="1"/>
    <s v="2013-12-17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835"/>
    <n v="26"/>
    <n v="1"/>
    <n v="68"/>
    <x v="0"/>
    <n v="0"/>
    <s v="No Campaign Acceptance"/>
  </r>
  <r>
    <n v="175"/>
    <n v="1986"/>
    <x v="0"/>
    <x v="2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443"/>
    <n v="22"/>
    <n v="1"/>
    <n v="39"/>
    <x v="3"/>
    <n v="2"/>
    <s v="2 Campaigns"/>
  </r>
  <r>
    <n v="9185"/>
    <n v="1966"/>
    <x v="1"/>
    <x v="0"/>
    <n v="69759"/>
    <n v="0"/>
    <n v="0"/>
    <s v="2013-10-28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1029"/>
    <n v="18"/>
    <n v="0"/>
    <n v="59"/>
    <x v="2"/>
    <n v="0"/>
    <s v="No Campaign Acceptance"/>
  </r>
  <r>
    <n v="11056"/>
    <n v="1974"/>
    <x v="0"/>
    <x v="2"/>
    <n v="72099"/>
    <n v="0"/>
    <n v="0"/>
    <s v="2012-10-27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1188"/>
    <n v="18"/>
    <n v="0"/>
    <n v="51"/>
    <x v="2"/>
    <n v="0"/>
    <s v="No Campaign Acceptance"/>
  </r>
  <r>
    <n v="9365"/>
    <n v="1976"/>
    <x v="1"/>
    <x v="0"/>
    <n v="60000"/>
    <n v="0"/>
    <n v="1"/>
    <s v="2012-12-2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1277"/>
    <n v="24"/>
    <n v="1"/>
    <n v="49"/>
    <x v="1"/>
    <n v="0"/>
    <s v="No Campaign Acceptance"/>
  </r>
  <r>
    <n v="6201"/>
    <n v="1978"/>
    <x v="0"/>
    <x v="0"/>
    <n v="38643"/>
    <n v="1"/>
    <n v="1"/>
    <s v="2013-11-29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9"/>
    <n v="7"/>
    <n v="2"/>
    <n v="47"/>
    <x v="1"/>
    <n v="0"/>
    <s v="No Campaign Acceptance"/>
  </r>
  <r>
    <n v="2061"/>
    <n v="1955"/>
    <x v="0"/>
    <x v="2"/>
    <n v="50737"/>
    <n v="0"/>
    <n v="1"/>
    <s v="2013-05-1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99"/>
    <n v="7"/>
    <n v="1"/>
    <n v="70"/>
    <x v="0"/>
    <n v="1"/>
    <s v="1 Campaign"/>
  </r>
  <r>
    <n v="6184"/>
    <n v="1969"/>
    <x v="1"/>
    <x v="2"/>
    <n v="68462"/>
    <n v="0"/>
    <n v="0"/>
    <s v="2012-12-12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1670"/>
    <n v="15"/>
    <n v="0"/>
    <n v="56"/>
    <x v="2"/>
    <n v="0"/>
    <s v="No Campaign Acceptance"/>
  </r>
  <r>
    <n v="6142"/>
    <n v="1943"/>
    <x v="2"/>
    <x v="2"/>
    <n v="65073"/>
    <n v="0"/>
    <n v="0"/>
    <s v="2013-08-2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900"/>
    <n v="14"/>
    <n v="0"/>
    <n v="82"/>
    <x v="0"/>
    <n v="0"/>
    <s v="No Campaign Acceptance"/>
  </r>
  <r>
    <n v="4107"/>
    <n v="1948"/>
    <x v="1"/>
    <x v="1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25"/>
    <n v="16"/>
    <n v="2"/>
    <n v="77"/>
    <x v="0"/>
    <n v="0"/>
    <s v="No Campaign Acceptance"/>
  </r>
  <r>
    <n v="7274"/>
    <n v="1957"/>
    <x v="0"/>
    <x v="2"/>
    <n v="78618"/>
    <n v="0"/>
    <n v="0"/>
    <s v="2012-09-28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2153"/>
    <n v="22"/>
    <n v="0"/>
    <n v="68"/>
    <x v="0"/>
    <n v="1"/>
    <s v="1 Campaign"/>
  </r>
  <r>
    <n v="9336"/>
    <n v="1969"/>
    <x v="1"/>
    <x v="4"/>
    <n v="62187"/>
    <n v="0"/>
    <n v="1"/>
    <s v="2014-03-22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636"/>
    <n v="21"/>
    <n v="1"/>
    <n v="56"/>
    <x v="2"/>
    <n v="0"/>
    <s v="No Campaign Acceptance"/>
  </r>
  <r>
    <n v="2958"/>
    <n v="1978"/>
    <x v="0"/>
    <x v="2"/>
    <n v="28442"/>
    <n v="2"/>
    <n v="0"/>
    <s v="2014-02-2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57"/>
    <n v="10"/>
    <n v="2"/>
    <n v="47"/>
    <x v="1"/>
    <n v="0"/>
    <s v="No Campaign Acceptance"/>
  </r>
  <r>
    <n v="933"/>
    <n v="1978"/>
    <x v="1"/>
    <x v="2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5"/>
    <n v="4"/>
    <n v="1"/>
    <n v="47"/>
    <x v="1"/>
    <n v="0"/>
    <s v="No Campaign Acceptance"/>
  </r>
  <r>
    <n v="5837"/>
    <n v="1967"/>
    <x v="0"/>
    <x v="2"/>
    <n v="51479"/>
    <n v="1"/>
    <n v="1"/>
    <s v="2012-12-28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494"/>
    <n v="22"/>
    <n v="2"/>
    <n v="58"/>
    <x v="2"/>
    <n v="0"/>
    <s v="No Campaign Acceptance"/>
  </r>
  <r>
    <n v="10704"/>
    <n v="1969"/>
    <x v="0"/>
    <x v="0"/>
    <n v="54803"/>
    <n v="0"/>
    <n v="1"/>
    <s v="2012-08-2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693"/>
    <n v="19"/>
    <n v="1"/>
    <n v="56"/>
    <x v="2"/>
    <n v="0"/>
    <s v="No Campaign Acceptance"/>
  </r>
  <r>
    <n v="5125"/>
    <n v="1960"/>
    <x v="0"/>
    <x v="2"/>
    <n v="79530"/>
    <n v="0"/>
    <n v="0"/>
    <s v="2013-05-17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1348"/>
    <n v="26"/>
    <n v="0"/>
    <n v="65"/>
    <x v="0"/>
    <n v="0"/>
    <s v="No Campaign Acceptance"/>
  </r>
  <r>
    <n v="4432"/>
    <n v="1976"/>
    <x v="0"/>
    <x v="3"/>
    <n v="31615"/>
    <n v="1"/>
    <n v="0"/>
    <s v="2013-03-16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51"/>
    <n v="7"/>
    <n v="1"/>
    <n v="49"/>
    <x v="1"/>
    <n v="0"/>
    <s v="No Campaign Acceptance"/>
  </r>
  <r>
    <n v="5955"/>
    <n v="1962"/>
    <x v="0"/>
    <x v="1"/>
    <n v="72025"/>
    <n v="0"/>
    <n v="0"/>
    <s v="2012-11-17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1932"/>
    <n v="16"/>
    <n v="0"/>
    <n v="63"/>
    <x v="0"/>
    <n v="0"/>
    <s v="No Campaign Acceptance"/>
  </r>
  <r>
    <n v="2928"/>
    <n v="1975"/>
    <x v="1"/>
    <x v="0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90"/>
    <n v="16"/>
    <n v="1"/>
    <n v="50"/>
    <x v="2"/>
    <n v="0"/>
    <s v="No Campaign Acceptance"/>
  </r>
  <r>
    <n v="5680"/>
    <n v="1984"/>
    <x v="4"/>
    <x v="2"/>
    <n v="35684"/>
    <n v="1"/>
    <n v="0"/>
    <s v="2014-04-22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30"/>
    <n v="5"/>
    <n v="1"/>
    <n v="41"/>
    <x v="1"/>
    <n v="0"/>
    <s v="No Campaign Acceptance"/>
  </r>
  <r>
    <n v="10313"/>
    <n v="1975"/>
    <x v="0"/>
    <x v="2"/>
    <n v="48178"/>
    <n v="1"/>
    <n v="1"/>
    <s v="2012-10-28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254"/>
    <n v="16"/>
    <n v="2"/>
    <n v="50"/>
    <x v="2"/>
    <n v="0"/>
    <s v="No Campaign Acceptance"/>
  </r>
  <r>
    <n v="2557"/>
    <n v="1970"/>
    <x v="2"/>
    <x v="0"/>
    <n v="29548"/>
    <n v="1"/>
    <n v="0"/>
    <s v="2013-08-29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29"/>
    <n v="5"/>
    <n v="1"/>
    <n v="55"/>
    <x v="2"/>
    <n v="1"/>
    <s v="1 Campaign"/>
  </r>
  <r>
    <n v="1245"/>
    <n v="1966"/>
    <x v="0"/>
    <x v="0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71"/>
    <n v="23"/>
    <n v="1"/>
    <n v="59"/>
    <x v="2"/>
    <n v="1"/>
    <s v="1 Campaign"/>
  </r>
  <r>
    <n v="1519"/>
    <n v="1972"/>
    <x v="1"/>
    <x v="0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73"/>
    <n v="9"/>
    <n v="2"/>
    <n v="53"/>
    <x v="2"/>
    <n v="0"/>
    <s v="No Campaign Acceptance"/>
  </r>
  <r>
    <n v="10703"/>
    <n v="1975"/>
    <x v="2"/>
    <x v="0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n v="11"/>
    <n v="2"/>
    <n v="50"/>
    <x v="2"/>
    <n v="0"/>
    <s v="No Campaign Acceptance"/>
  </r>
  <r>
    <n v="1726"/>
    <n v="1970"/>
    <x v="0"/>
    <x v="0"/>
    <n v="22585"/>
    <n v="0"/>
    <n v="0"/>
    <s v="2013-03-18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81"/>
    <n v="5"/>
    <n v="0"/>
    <n v="55"/>
    <x v="2"/>
    <n v="1"/>
    <s v="1 Campaign"/>
  </r>
  <r>
    <n v="4459"/>
    <n v="1989"/>
    <x v="0"/>
    <x v="0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5"/>
    <n v="1"/>
    <n v="36"/>
    <x v="3"/>
    <n v="0"/>
    <s v="No Campaign Acceptance"/>
  </r>
  <r>
    <n v="1729"/>
    <n v="1961"/>
    <x v="1"/>
    <x v="1"/>
    <n v="66426"/>
    <n v="0"/>
    <n v="1"/>
    <s v="2013-10-02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1377"/>
    <n v="20"/>
    <n v="1"/>
    <n v="64"/>
    <x v="0"/>
    <n v="0"/>
    <s v="No Campaign Acceptance"/>
  </r>
  <r>
    <n v="1517"/>
    <n v="1969"/>
    <x v="0"/>
    <x v="0"/>
    <n v="30822"/>
    <n v="1"/>
    <n v="0"/>
    <s v="2013-06-14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1"/>
    <n v="5"/>
    <n v="1"/>
    <n v="56"/>
    <x v="2"/>
    <n v="0"/>
    <s v="No Campaign Acceptance"/>
  </r>
  <r>
    <n v="2098"/>
    <n v="1969"/>
    <x v="1"/>
    <x v="2"/>
    <n v="33581"/>
    <n v="2"/>
    <n v="0"/>
    <s v="2013-01-08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n v="4"/>
    <n v="2"/>
    <n v="56"/>
    <x v="2"/>
    <n v="0"/>
    <s v="No Campaign Acceptance"/>
  </r>
  <r>
    <n v="9543"/>
    <n v="1985"/>
    <x v="0"/>
    <x v="2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n v="4"/>
    <n v="1"/>
    <n v="40"/>
    <x v="1"/>
    <n v="0"/>
    <s v="No Campaign Acceptance"/>
  </r>
  <r>
    <n v="6878"/>
    <n v="1954"/>
    <x v="0"/>
    <x v="4"/>
    <n v="27421"/>
    <n v="0"/>
    <n v="0"/>
    <s v="2012-12-12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324"/>
    <n v="14"/>
    <n v="0"/>
    <n v="71"/>
    <x v="0"/>
    <n v="0"/>
    <s v="No Campaign Acceptance"/>
  </r>
  <r>
    <n v="3310"/>
    <n v="1973"/>
    <x v="4"/>
    <x v="2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211"/>
    <n v="16"/>
    <n v="3"/>
    <n v="52"/>
    <x v="2"/>
    <n v="0"/>
    <s v="No Campaign Acceptance"/>
  </r>
  <r>
    <n v="2724"/>
    <n v="1981"/>
    <x v="2"/>
    <x v="0"/>
    <n v="36143"/>
    <n v="1"/>
    <n v="0"/>
    <s v="2014-03-3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19"/>
    <n v="4"/>
    <n v="1"/>
    <n v="44"/>
    <x v="1"/>
    <n v="0"/>
    <s v="No Campaign Acceptance"/>
  </r>
  <r>
    <n v="948"/>
    <n v="1971"/>
    <x v="0"/>
    <x v="0"/>
    <n v="10245"/>
    <n v="1"/>
    <n v="0"/>
    <s v="2013-05-15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41"/>
    <n v="8"/>
    <n v="1"/>
    <n v="54"/>
    <x v="2"/>
    <n v="0"/>
    <s v="No Campaign Acceptance"/>
  </r>
  <r>
    <n v="6720"/>
    <n v="1968"/>
    <x v="2"/>
    <x v="1"/>
    <n v="43795"/>
    <n v="0"/>
    <n v="1"/>
    <s v="2013-10-1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492"/>
    <n v="17"/>
    <n v="1"/>
    <n v="57"/>
    <x v="2"/>
    <n v="1"/>
    <s v="1 Campaign"/>
  </r>
  <r>
    <n v="6202"/>
    <n v="1960"/>
    <x v="0"/>
    <x v="1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1005"/>
    <n v="26"/>
    <n v="1"/>
    <n v="65"/>
    <x v="0"/>
    <n v="0"/>
    <s v="No Campaign Acceptance"/>
  </r>
  <r>
    <n v="2066"/>
    <n v="1949"/>
    <x v="0"/>
    <x v="1"/>
    <n v="38823"/>
    <n v="0"/>
    <n v="1"/>
    <s v="2012-08-3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114"/>
    <n v="7"/>
    <n v="1"/>
    <n v="76"/>
    <x v="0"/>
    <n v="0"/>
    <s v="No Campaign Acceptance"/>
  </r>
  <r>
    <n v="9799"/>
    <n v="1968"/>
    <x v="1"/>
    <x v="3"/>
    <n v="83664"/>
    <n v="1"/>
    <n v="1"/>
    <s v="2013-05-08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1173"/>
    <n v="19"/>
    <n v="2"/>
    <n v="57"/>
    <x v="2"/>
    <n v="0"/>
    <s v="No Campaign Acceptance"/>
  </r>
  <r>
    <n v="8318"/>
    <n v="1979"/>
    <x v="0"/>
    <x v="1"/>
    <n v="90300"/>
    <n v="0"/>
    <n v="0"/>
    <s v="2014-01-03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1738"/>
    <n v="19"/>
    <n v="0"/>
    <n v="46"/>
    <x v="1"/>
    <n v="1"/>
    <s v="1 Campaign"/>
  </r>
  <r>
    <n v="5642"/>
    <n v="1979"/>
    <x v="2"/>
    <x v="1"/>
    <n v="62499"/>
    <n v="1"/>
    <n v="0"/>
    <s v="2013-12-09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222"/>
    <n v="12"/>
    <n v="1"/>
    <n v="46"/>
    <x v="1"/>
    <n v="0"/>
    <s v="No Campaign Acceptance"/>
  </r>
  <r>
    <n v="2669"/>
    <n v="1993"/>
    <x v="0"/>
    <x v="0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127"/>
    <n v="16"/>
    <n v="0"/>
    <n v="32"/>
    <x v="3"/>
    <n v="0"/>
    <s v="No Campaign Acceptance"/>
  </r>
  <r>
    <n v="455"/>
    <n v="1946"/>
    <x v="1"/>
    <x v="2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9"/>
    <n v="10"/>
    <n v="0"/>
    <n v="79"/>
    <x v="0"/>
    <n v="0"/>
    <s v="No Campaign Acceptance"/>
  </r>
  <r>
    <n v="7683"/>
    <n v="1968"/>
    <x v="2"/>
    <x v="2"/>
    <n v="70777"/>
    <n v="0"/>
    <n v="1"/>
    <s v="2014-02-2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787"/>
    <n v="23"/>
    <n v="1"/>
    <n v="57"/>
    <x v="2"/>
    <n v="0"/>
    <s v="No Campaign Acceptance"/>
  </r>
  <r>
    <n v="3428"/>
    <n v="1991"/>
    <x v="1"/>
    <x v="1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598"/>
    <n v="24"/>
    <n v="0"/>
    <n v="34"/>
    <x v="3"/>
    <n v="0"/>
    <s v="No Campaign Acceptance"/>
  </r>
  <r>
    <n v="7414"/>
    <n v="1971"/>
    <x v="0"/>
    <x v="2"/>
    <n v="43824"/>
    <n v="1"/>
    <n v="1"/>
    <s v="2012-09-15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186"/>
    <n v="12"/>
    <n v="2"/>
    <n v="54"/>
    <x v="2"/>
    <n v="0"/>
    <s v="No Campaign Acceptance"/>
  </r>
  <r>
    <n v="6354"/>
    <n v="1984"/>
    <x v="0"/>
    <x v="1"/>
    <n v="15345"/>
    <n v="1"/>
    <n v="0"/>
    <s v="2012-08-31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7"/>
    <n v="6"/>
    <n v="1"/>
    <n v="41"/>
    <x v="1"/>
    <n v="0"/>
    <s v="No Campaign Acceptance"/>
  </r>
  <r>
    <n v="798"/>
    <n v="1987"/>
    <x v="0"/>
    <x v="0"/>
    <n v="23442"/>
    <n v="1"/>
    <n v="0"/>
    <s v="2012-12-24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27"/>
    <n v="5"/>
    <n v="1"/>
    <n v="38"/>
    <x v="3"/>
    <n v="0"/>
    <s v="No Campaign Acceptance"/>
  </r>
  <r>
    <n v="8213"/>
    <n v="1980"/>
    <x v="4"/>
    <x v="1"/>
    <n v="14515"/>
    <n v="1"/>
    <n v="0"/>
    <s v="2012-11-09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96"/>
    <n v="11"/>
    <n v="1"/>
    <n v="45"/>
    <x v="1"/>
    <n v="0"/>
    <s v="No Campaign Acceptance"/>
  </r>
  <r>
    <n v="2488"/>
    <n v="1956"/>
    <x v="4"/>
    <x v="3"/>
    <n v="31395"/>
    <n v="1"/>
    <n v="1"/>
    <s v="2013-03-2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4"/>
    <n v="10"/>
    <n v="2"/>
    <n v="69"/>
    <x v="0"/>
    <n v="0"/>
    <s v="No Campaign Acceptance"/>
  </r>
  <r>
    <n v="9999"/>
    <n v="1965"/>
    <x v="0"/>
    <x v="1"/>
    <n v="75276"/>
    <n v="0"/>
    <n v="0"/>
    <s v="2012-09-27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1040"/>
    <n v="23"/>
    <n v="0"/>
    <n v="60"/>
    <x v="0"/>
    <n v="0"/>
    <s v="No Campaign Acceptance"/>
  </r>
  <r>
    <n v="7617"/>
    <n v="1974"/>
    <x v="0"/>
    <x v="0"/>
    <n v="42373"/>
    <n v="1"/>
    <n v="1"/>
    <s v="2013-08-15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163"/>
    <n v="13"/>
    <n v="2"/>
    <n v="51"/>
    <x v="2"/>
    <n v="0"/>
    <s v="No Campaign Acceptance"/>
  </r>
  <r>
    <n v="615"/>
    <n v="1960"/>
    <x v="0"/>
    <x v="1"/>
    <n v="30507"/>
    <n v="0"/>
    <n v="0"/>
    <s v="2013-03-11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343"/>
    <n v="11"/>
    <n v="0"/>
    <n v="65"/>
    <x v="0"/>
    <n v="0"/>
    <s v="No Campaign Acceptance"/>
  </r>
  <r>
    <n v="2552"/>
    <n v="1955"/>
    <x v="1"/>
    <x v="0"/>
    <n v="55521"/>
    <n v="1"/>
    <n v="2"/>
    <s v="2013-10-2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446"/>
    <n v="24"/>
    <n v="3"/>
    <n v="70"/>
    <x v="0"/>
    <n v="1"/>
    <s v="1 Campaign"/>
  </r>
  <r>
    <n v="194"/>
    <n v="1965"/>
    <x v="0"/>
    <x v="2"/>
    <n v="48006"/>
    <n v="1"/>
    <n v="1"/>
    <s v="2014-06-09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41"/>
    <n v="5"/>
    <n v="2"/>
    <n v="60"/>
    <x v="0"/>
    <n v="0"/>
    <s v="No Campaign Acceptance"/>
  </r>
  <r>
    <n v="3645"/>
    <n v="1972"/>
    <x v="1"/>
    <x v="0"/>
    <n v="27213"/>
    <n v="1"/>
    <n v="0"/>
    <s v="2012-08-3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70"/>
    <n v="9"/>
    <n v="1"/>
    <n v="53"/>
    <x v="2"/>
    <n v="0"/>
    <s v="No Campaign Acceptance"/>
  </r>
  <r>
    <n v="8890"/>
    <n v="1971"/>
    <x v="1"/>
    <x v="3"/>
    <n v="65808"/>
    <n v="1"/>
    <n v="1"/>
    <s v="2014-05-3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272"/>
    <n v="14"/>
    <n v="2"/>
    <n v="54"/>
    <x v="2"/>
    <n v="0"/>
    <s v="No Campaign Acceptance"/>
  </r>
  <r>
    <n v="5049"/>
    <n v="1974"/>
    <x v="1"/>
    <x v="1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46"/>
    <n v="6"/>
    <n v="1"/>
    <n v="51"/>
    <x v="2"/>
    <n v="0"/>
    <s v="No Campaign Acceptance"/>
  </r>
  <r>
    <n v="9973"/>
    <n v="1963"/>
    <x v="0"/>
    <x v="2"/>
    <n v="50437"/>
    <n v="0"/>
    <n v="2"/>
    <s v="2012-10-1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490"/>
    <n v="19"/>
    <n v="2"/>
    <n v="62"/>
    <x v="0"/>
    <n v="0"/>
    <s v="No Campaign Acceptance"/>
  </r>
  <r>
    <n v="7301"/>
    <n v="1982"/>
    <x v="4"/>
    <x v="0"/>
    <n v="23616"/>
    <n v="1"/>
    <n v="0"/>
    <s v="2012-11-17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79"/>
    <n v="8"/>
    <n v="1"/>
    <n v="43"/>
    <x v="1"/>
    <n v="0"/>
    <s v="No Campaign Acceptance"/>
  </r>
  <r>
    <n v="10882"/>
    <n v="1976"/>
    <x v="0"/>
    <x v="2"/>
    <n v="53858"/>
    <n v="0"/>
    <n v="1"/>
    <s v="2012-11-09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915"/>
    <n v="17"/>
    <n v="1"/>
    <n v="49"/>
    <x v="1"/>
    <n v="0"/>
    <s v="No Campaign Acceptance"/>
  </r>
  <r>
    <n v="7030"/>
    <n v="1955"/>
    <x v="1"/>
    <x v="2"/>
    <n v="66465"/>
    <n v="0"/>
    <n v="1"/>
    <s v="2013-03-3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1485"/>
    <n v="35"/>
    <n v="1"/>
    <n v="70"/>
    <x v="0"/>
    <n v="1"/>
    <s v="1 Campaign"/>
  </r>
  <r>
    <n v="7422"/>
    <n v="1987"/>
    <x v="0"/>
    <x v="0"/>
    <n v="46923"/>
    <n v="1"/>
    <n v="0"/>
    <s v="2012-08-2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69"/>
    <n v="16"/>
    <n v="1"/>
    <n v="38"/>
    <x v="3"/>
    <n v="0"/>
    <s v="No Campaign Acceptance"/>
  </r>
  <r>
    <n v="3523"/>
    <n v="1962"/>
    <x v="0"/>
    <x v="1"/>
    <n v="75072"/>
    <n v="0"/>
    <n v="1"/>
    <s v="2013-01-2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1073"/>
    <n v="19"/>
    <n v="1"/>
    <n v="63"/>
    <x v="0"/>
    <n v="0"/>
    <s v="No Campaign Acceptance"/>
  </r>
  <r>
    <n v="7106"/>
    <n v="1943"/>
    <x v="1"/>
    <x v="2"/>
    <n v="75865"/>
    <n v="0"/>
    <n v="0"/>
    <s v="2014-03-3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1242"/>
    <n v="19"/>
    <n v="0"/>
    <n v="82"/>
    <x v="0"/>
    <n v="0"/>
    <s v="No Campaign Acceptance"/>
  </r>
  <r>
    <n v="6504"/>
    <n v="1975"/>
    <x v="4"/>
    <x v="1"/>
    <n v="19789"/>
    <n v="1"/>
    <n v="0"/>
    <s v="2013-11-2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78"/>
    <n v="9"/>
    <n v="1"/>
    <n v="50"/>
    <x v="2"/>
    <n v="1"/>
    <s v="1 Campaign"/>
  </r>
  <r>
    <n v="5067"/>
    <n v="1994"/>
    <x v="0"/>
    <x v="1"/>
    <n v="80134"/>
    <n v="0"/>
    <n v="0"/>
    <s v="2014-02-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1378"/>
    <n v="21"/>
    <n v="0"/>
    <n v="31"/>
    <x v="3"/>
    <n v="4"/>
    <s v="3+ Campaigns"/>
  </r>
  <r>
    <n v="4216"/>
    <n v="1981"/>
    <x v="0"/>
    <x v="0"/>
    <n v="91065"/>
    <n v="0"/>
    <n v="0"/>
    <s v="2013-02-2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1474"/>
    <n v="26"/>
    <n v="0"/>
    <n v="44"/>
    <x v="1"/>
    <n v="2"/>
    <s v="2 Campaigns"/>
  </r>
  <r>
    <n v="8581"/>
    <n v="1971"/>
    <x v="2"/>
    <x v="2"/>
    <n v="49505"/>
    <n v="1"/>
    <n v="1"/>
    <s v="2013-03-0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751"/>
    <n v="29"/>
    <n v="2"/>
    <n v="54"/>
    <x v="2"/>
    <n v="0"/>
    <s v="No Campaign Acceptance"/>
  </r>
  <r>
    <n v="5929"/>
    <n v="1973"/>
    <x v="1"/>
    <x v="2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8"/>
    <n v="7"/>
    <n v="1"/>
    <n v="52"/>
    <x v="2"/>
    <n v="0"/>
    <s v="No Campaign Acceptance"/>
  </r>
  <r>
    <n v="3129"/>
    <n v="1983"/>
    <x v="0"/>
    <x v="2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5"/>
    <n v="6"/>
    <n v="1"/>
    <n v="42"/>
    <x v="1"/>
    <n v="0"/>
    <s v="No Campaign Acceptance"/>
  </r>
  <r>
    <n v="6528"/>
    <n v="1982"/>
    <x v="2"/>
    <x v="1"/>
    <n v="18492"/>
    <n v="1"/>
    <n v="0"/>
    <s v="2014-06-05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10"/>
    <n v="4"/>
    <n v="1"/>
    <n v="43"/>
    <x v="1"/>
    <n v="0"/>
    <s v="No Campaign Acceptance"/>
  </r>
  <r>
    <n v="1361"/>
    <n v="1974"/>
    <x v="2"/>
    <x v="2"/>
    <n v="82584"/>
    <n v="0"/>
    <n v="0"/>
    <s v="2013-06-04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1435"/>
    <n v="16"/>
    <n v="0"/>
    <n v="51"/>
    <x v="2"/>
    <n v="2"/>
    <s v="2 Campaigns"/>
  </r>
  <r>
    <n v="6932"/>
    <n v="1941"/>
    <x v="1"/>
    <x v="2"/>
    <n v="93027"/>
    <n v="0"/>
    <n v="0"/>
    <s v="2013-04-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2119"/>
    <n v="22"/>
    <n v="0"/>
    <n v="84"/>
    <x v="0"/>
    <n v="1"/>
    <s v="1 Campaign"/>
  </r>
  <r>
    <n v="7284"/>
    <n v="1953"/>
    <x v="0"/>
    <x v="2"/>
    <n v="48686"/>
    <n v="1"/>
    <n v="2"/>
    <s v="2013-12-04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20"/>
    <n v="4"/>
    <n v="3"/>
    <n v="72"/>
    <x v="0"/>
    <n v="0"/>
    <s v="No Campaign Acceptance"/>
  </r>
  <r>
    <n v="1340"/>
    <n v="1986"/>
    <x v="0"/>
    <x v="2"/>
    <n v="92910"/>
    <n v="0"/>
    <n v="0"/>
    <s v="2014-04-2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1795"/>
    <n v="27"/>
    <n v="0"/>
    <n v="39"/>
    <x v="3"/>
    <n v="3"/>
    <s v="3+ Campaigns"/>
  </r>
  <r>
    <n v="8746"/>
    <n v="1989"/>
    <x v="0"/>
    <x v="2"/>
    <n v="75433"/>
    <n v="1"/>
    <n v="0"/>
    <s v="2014-04-05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1188"/>
    <n v="19"/>
    <n v="1"/>
    <n v="36"/>
    <x v="3"/>
    <n v="2"/>
    <s v="2 Campaigns"/>
  </r>
  <r>
    <n v="5987"/>
    <n v="1989"/>
    <x v="4"/>
    <x v="1"/>
    <n v="10404"/>
    <n v="1"/>
    <n v="0"/>
    <s v="2014-05-04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43"/>
    <n v="7"/>
    <n v="1"/>
    <n v="36"/>
    <x v="3"/>
    <n v="0"/>
    <s v="No Campaign Acceptance"/>
  </r>
  <r>
    <n v="3767"/>
    <n v="1968"/>
    <x v="0"/>
    <x v="2"/>
    <n v="61314"/>
    <n v="0"/>
    <n v="1"/>
    <s v="2013-04-25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1008"/>
    <n v="24"/>
    <n v="1"/>
    <n v="57"/>
    <x v="2"/>
    <n v="0"/>
    <s v="No Campaign Acceptance"/>
  </r>
  <r>
    <n v="3725"/>
    <n v="1961"/>
    <x v="1"/>
    <x v="0"/>
    <n v="84865"/>
    <n v="0"/>
    <n v="0"/>
    <s v="2013-05-09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1688"/>
    <n v="16"/>
    <n v="0"/>
    <n v="64"/>
    <x v="0"/>
    <n v="4"/>
    <s v="3+ Campaigns"/>
  </r>
  <r>
    <n v="4324"/>
    <n v="1989"/>
    <x v="0"/>
    <x v="2"/>
    <n v="42387"/>
    <n v="1"/>
    <n v="0"/>
    <s v="2012-10-29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684"/>
    <n v="21"/>
    <n v="1"/>
    <n v="36"/>
    <x v="3"/>
    <n v="0"/>
    <s v="No Campaign Acceptance"/>
  </r>
  <r>
    <n v="238"/>
    <n v="1967"/>
    <x v="4"/>
    <x v="1"/>
    <n v="67309"/>
    <n v="1"/>
    <n v="1"/>
    <s v="2013-01-2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1082"/>
    <n v="39"/>
    <n v="2"/>
    <n v="58"/>
    <x v="2"/>
    <n v="0"/>
    <s v="No Campaign Acceptance"/>
  </r>
  <r>
    <n v="6694"/>
    <n v="1964"/>
    <x v="0"/>
    <x v="2"/>
    <n v="75236"/>
    <n v="0"/>
    <n v="1"/>
    <s v="2013-11-25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1068"/>
    <n v="25"/>
    <n v="1"/>
    <n v="61"/>
    <x v="0"/>
    <n v="0"/>
    <s v="No Campaign Acceptance"/>
  </r>
  <r>
    <n v="498"/>
    <n v="1970"/>
    <x v="0"/>
    <x v="0"/>
    <n v="30015"/>
    <n v="1"/>
    <n v="0"/>
    <s v="2014-02-02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7"/>
    <n v="7"/>
    <n v="1"/>
    <n v="55"/>
    <x v="2"/>
    <n v="0"/>
    <s v="No Campaign Acceptance"/>
  </r>
  <r>
    <n v="9347"/>
    <n v="1956"/>
    <x v="2"/>
    <x v="1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6"/>
    <n v="5"/>
    <n v="1"/>
    <n v="69"/>
    <x v="0"/>
    <n v="0"/>
    <s v="No Campaign Acceptance"/>
  </r>
  <r>
    <n v="9699"/>
    <n v="1966"/>
    <x v="0"/>
    <x v="3"/>
    <n v="67272"/>
    <n v="0"/>
    <n v="1"/>
    <s v="2013-12-2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733"/>
    <n v="23"/>
    <n v="1"/>
    <n v="59"/>
    <x v="2"/>
    <n v="0"/>
    <s v="No Campaign Acceptance"/>
  </r>
  <r>
    <n v="10664"/>
    <n v="1949"/>
    <x v="2"/>
    <x v="4"/>
    <n v="51529"/>
    <n v="0"/>
    <n v="1"/>
    <s v="2013-09-07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467"/>
    <n v="17"/>
    <n v="1"/>
    <n v="76"/>
    <x v="0"/>
    <n v="0"/>
    <s v="No Campaign Acceptance"/>
  </r>
  <r>
    <n v="5455"/>
    <n v="1971"/>
    <x v="1"/>
    <x v="2"/>
    <n v="32011"/>
    <n v="1"/>
    <n v="0"/>
    <s v="2013-08-22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122"/>
    <n v="10"/>
    <n v="1"/>
    <n v="54"/>
    <x v="2"/>
    <n v="0"/>
    <s v="No Campaign Acceptance"/>
  </r>
  <r>
    <n v="456"/>
    <n v="1986"/>
    <x v="4"/>
    <x v="2"/>
    <n v="7500"/>
    <n v="1"/>
    <n v="0"/>
    <s v="2013-02-0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6"/>
    <n v="7"/>
    <n v="1"/>
    <n v="39"/>
    <x v="3"/>
    <n v="0"/>
    <s v="No Campaign Acceptance"/>
  </r>
  <r>
    <n v="5012"/>
    <n v="1989"/>
    <x v="0"/>
    <x v="2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4"/>
    <n v="5"/>
    <n v="1"/>
    <n v="36"/>
    <x v="3"/>
    <n v="0"/>
    <s v="No Campaign Acceptance"/>
  </r>
  <r>
    <n v="7495"/>
    <n v="1948"/>
    <x v="1"/>
    <x v="2"/>
    <n v="56223"/>
    <n v="0"/>
    <n v="1"/>
    <s v="2013-12-2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156"/>
    <n v="10"/>
    <n v="1"/>
    <n v="77"/>
    <x v="0"/>
    <n v="0"/>
    <s v="No Campaign Acceptance"/>
  </r>
  <r>
    <n v="5029"/>
    <n v="1946"/>
    <x v="0"/>
    <x v="2"/>
    <n v="18100"/>
    <n v="0"/>
    <n v="0"/>
    <s v="2013-08-06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14"/>
    <n v="4"/>
    <n v="0"/>
    <n v="79"/>
    <x v="0"/>
    <n v="0"/>
    <s v="No Campaign Acceptance"/>
  </r>
  <r>
    <n v="10642"/>
    <n v="1989"/>
    <x v="0"/>
    <x v="0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5"/>
    <n v="1"/>
    <n v="36"/>
    <x v="3"/>
    <n v="0"/>
    <s v="No Campaign Acceptance"/>
  </r>
  <r>
    <n v="2106"/>
    <n v="1974"/>
    <x v="4"/>
    <x v="2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34"/>
    <n v="5"/>
    <n v="0"/>
    <n v="51"/>
    <x v="2"/>
    <n v="0"/>
    <s v="No Campaign Acceptance"/>
  </r>
  <r>
    <n v="10364"/>
    <n v="1959"/>
    <x v="0"/>
    <x v="3"/>
    <n v="23295"/>
    <n v="0"/>
    <n v="0"/>
    <s v="2013-07-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20"/>
    <n v="4"/>
    <n v="0"/>
    <n v="66"/>
    <x v="0"/>
    <n v="0"/>
    <s v="No Campaign Acceptance"/>
  </r>
  <r>
    <n v="5954"/>
    <n v="1972"/>
    <x v="2"/>
    <x v="3"/>
    <n v="42618"/>
    <n v="1"/>
    <n v="0"/>
    <s v="2013-10-09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192"/>
    <n v="11"/>
    <n v="1"/>
    <n v="53"/>
    <x v="2"/>
    <n v="0"/>
    <s v="No Campaign Acceptance"/>
  </r>
  <r>
    <n v="1137"/>
    <n v="1964"/>
    <x v="0"/>
    <x v="0"/>
    <n v="81246"/>
    <n v="0"/>
    <n v="0"/>
    <s v="2013-12-29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1379"/>
    <n v="17"/>
    <n v="0"/>
    <n v="61"/>
    <x v="0"/>
    <n v="2"/>
    <s v="2 Campaigns"/>
  </r>
  <r>
    <n v="2541"/>
    <n v="1976"/>
    <x v="0"/>
    <x v="2"/>
    <n v="24027"/>
    <n v="1"/>
    <n v="0"/>
    <s v="2013-06-0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8"/>
    <n v="7"/>
    <n v="1"/>
    <n v="49"/>
    <x v="1"/>
    <n v="0"/>
    <s v="No Campaign Acceptance"/>
  </r>
  <r>
    <n v="1142"/>
    <n v="1953"/>
    <x v="1"/>
    <x v="2"/>
    <n v="55707"/>
    <n v="0"/>
    <n v="1"/>
    <s v="2013-12-22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428"/>
    <n v="16"/>
    <n v="1"/>
    <n v="72"/>
    <x v="0"/>
    <n v="0"/>
    <s v="No Campaign Acceptance"/>
  </r>
  <r>
    <n v="2276"/>
    <n v="1955"/>
    <x v="0"/>
    <x v="0"/>
    <n v="57959"/>
    <n v="0"/>
    <n v="1"/>
    <s v="2013-05-02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868"/>
    <n v="27"/>
    <n v="1"/>
    <n v="70"/>
    <x v="0"/>
    <n v="0"/>
    <s v="No Campaign Acceptance"/>
  </r>
  <r>
    <n v="2807"/>
    <n v="1969"/>
    <x v="0"/>
    <x v="2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1001"/>
    <n v="27"/>
    <n v="1"/>
    <n v="56"/>
    <x v="2"/>
    <n v="0"/>
    <s v="No Campaign Acceptance"/>
  </r>
  <r>
    <n v="6471"/>
    <n v="1971"/>
    <x v="2"/>
    <x v="0"/>
    <n v="36230"/>
    <n v="1"/>
    <n v="0"/>
    <s v="2013-10-17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9"/>
    <n v="7"/>
    <n v="1"/>
    <n v="54"/>
    <x v="2"/>
    <n v="0"/>
    <s v="No Campaign Acceptance"/>
  </r>
  <r>
    <n v="6131"/>
    <n v="1980"/>
    <x v="4"/>
    <x v="2"/>
    <n v="70829"/>
    <n v="1"/>
    <n v="1"/>
    <s v="2013-12-0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31"/>
    <n v="16"/>
    <n v="2"/>
    <n v="45"/>
    <x v="1"/>
    <n v="0"/>
    <s v="No Campaign Acceptance"/>
  </r>
  <r>
    <n v="6233"/>
    <n v="1976"/>
    <x v="0"/>
    <x v="2"/>
    <n v="65991"/>
    <n v="0"/>
    <n v="1"/>
    <s v="2012-09-07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971"/>
    <n v="27"/>
    <n v="1"/>
    <n v="49"/>
    <x v="1"/>
    <n v="0"/>
    <s v="No Campaign Acceptance"/>
  </r>
  <r>
    <n v="4148"/>
    <n v="1972"/>
    <x v="0"/>
    <x v="2"/>
    <n v="38988"/>
    <n v="1"/>
    <n v="2"/>
    <s v="2012-08-2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348"/>
    <n v="19"/>
    <n v="3"/>
    <n v="53"/>
    <x v="2"/>
    <n v="0"/>
    <s v="No Campaign Acceptance"/>
  </r>
  <r>
    <n v="4947"/>
    <n v="1966"/>
    <x v="4"/>
    <x v="0"/>
    <n v="89572"/>
    <n v="0"/>
    <n v="0"/>
    <s v="2012-09-15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2059"/>
    <n v="24"/>
    <n v="0"/>
    <n v="59"/>
    <x v="2"/>
    <n v="2"/>
    <s v="2 Campaigns"/>
  </r>
  <r>
    <n v="3225"/>
    <n v="1984"/>
    <x v="2"/>
    <x v="2"/>
    <n v="42207"/>
    <n v="1"/>
    <n v="0"/>
    <s v="2013-04-01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265"/>
    <n v="14"/>
    <n v="1"/>
    <n v="41"/>
    <x v="1"/>
    <n v="1"/>
    <s v="1 Campaign"/>
  </r>
  <r>
    <n v="7540"/>
    <n v="1952"/>
    <x v="0"/>
    <x v="2"/>
    <n v="50300"/>
    <n v="0"/>
    <n v="1"/>
    <s v="2014-05-25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270"/>
    <n v="13"/>
    <n v="1"/>
    <n v="73"/>
    <x v="0"/>
    <n v="0"/>
    <s v="No Campaign Acceptance"/>
  </r>
  <r>
    <n v="10648"/>
    <n v="1982"/>
    <x v="4"/>
    <x v="1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289"/>
    <n v="19"/>
    <n v="0"/>
    <n v="43"/>
    <x v="1"/>
    <n v="0"/>
    <s v="No Campaign Acceptance"/>
  </r>
  <r>
    <n v="1992"/>
    <n v="1964"/>
    <x v="0"/>
    <x v="2"/>
    <n v="60597"/>
    <n v="0"/>
    <n v="1"/>
    <s v="2014-01-0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893"/>
    <n v="16"/>
    <n v="1"/>
    <n v="61"/>
    <x v="0"/>
    <n v="1"/>
    <s v="1 Campaign"/>
  </r>
  <r>
    <n v="7851"/>
    <n v="1949"/>
    <x v="0"/>
    <x v="4"/>
    <n v="70165"/>
    <n v="0"/>
    <n v="0"/>
    <s v="2013-09-22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926"/>
    <n v="22"/>
    <n v="0"/>
    <n v="76"/>
    <x v="0"/>
    <n v="0"/>
    <s v="No Campaign Acceptance"/>
  </r>
  <r>
    <n v="8594"/>
    <n v="1958"/>
    <x v="1"/>
    <x v="4"/>
    <n v="50520"/>
    <n v="0"/>
    <n v="1"/>
    <s v="2014-01-28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135"/>
    <n v="9"/>
    <n v="1"/>
    <n v="67"/>
    <x v="0"/>
    <n v="0"/>
    <s v="No Campaign Acceptance"/>
  </r>
  <r>
    <n v="7059"/>
    <n v="1963"/>
    <x v="0"/>
    <x v="2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495"/>
    <n v="19"/>
    <n v="0"/>
    <n v="62"/>
    <x v="0"/>
    <n v="1"/>
    <s v="1 Campaign"/>
  </r>
  <r>
    <n v="2815"/>
    <n v="1975"/>
    <x v="0"/>
    <x v="2"/>
    <n v="33183"/>
    <n v="1"/>
    <n v="0"/>
    <s v="2014-02-2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120"/>
    <n v="9"/>
    <n v="1"/>
    <n v="50"/>
    <x v="2"/>
    <n v="0"/>
    <s v="No Campaign Acceptance"/>
  </r>
  <r>
    <n v="2416"/>
    <n v="1969"/>
    <x v="1"/>
    <x v="0"/>
    <n v="66582"/>
    <n v="0"/>
    <n v="0"/>
    <s v="2014-03-03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1288"/>
    <n v="20"/>
    <n v="0"/>
    <n v="56"/>
    <x v="2"/>
    <n v="0"/>
    <s v="No Campaign Acceptance"/>
  </r>
  <r>
    <n v="7999"/>
    <n v="1955"/>
    <x v="1"/>
    <x v="1"/>
    <n v="75261"/>
    <n v="0"/>
    <n v="0"/>
    <s v="2013-04-2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1743"/>
    <n v="17"/>
    <n v="0"/>
    <n v="70"/>
    <x v="0"/>
    <n v="2"/>
    <s v="2 Campaigns"/>
  </r>
  <r>
    <n v="9213"/>
    <n v="1970"/>
    <x v="0"/>
    <x v="4"/>
    <n v="31880"/>
    <n v="1"/>
    <n v="0"/>
    <s v="2012-10-31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15"/>
    <n v="4"/>
    <n v="1"/>
    <n v="55"/>
    <x v="2"/>
    <n v="0"/>
    <s v="No Campaign Acceptance"/>
  </r>
  <r>
    <n v="9697"/>
    <n v="1951"/>
    <x v="0"/>
    <x v="2"/>
    <n v="53790"/>
    <n v="0"/>
    <n v="2"/>
    <s v="2014-03-06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542"/>
    <n v="20"/>
    <n v="2"/>
    <n v="74"/>
    <x v="0"/>
    <n v="0"/>
    <s v="No Campaign Acceptance"/>
  </r>
  <r>
    <n v="3916"/>
    <n v="1971"/>
    <x v="1"/>
    <x v="1"/>
    <n v="49269"/>
    <n v="1"/>
    <n v="0"/>
    <s v="2012-08-15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890"/>
    <n v="25"/>
    <n v="1"/>
    <n v="54"/>
    <x v="2"/>
    <n v="0"/>
    <s v="No Campaign Acceptance"/>
  </r>
  <r>
    <n v="2021"/>
    <n v="1975"/>
    <x v="0"/>
    <x v="2"/>
    <n v="61456"/>
    <n v="0"/>
    <n v="1"/>
    <s v="2013-03-27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1388"/>
    <n v="33"/>
    <n v="1"/>
    <n v="50"/>
    <x v="2"/>
    <n v="0"/>
    <s v="No Campaign Acceptance"/>
  </r>
  <r>
    <n v="1581"/>
    <n v="1980"/>
    <x v="0"/>
    <x v="2"/>
    <n v="37406"/>
    <n v="1"/>
    <n v="0"/>
    <s v="2013-10-1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17"/>
    <n v="4"/>
    <n v="1"/>
    <n v="45"/>
    <x v="1"/>
    <n v="0"/>
    <s v="No Campaign Acceptance"/>
  </r>
  <r>
    <n v="564"/>
    <n v="1981"/>
    <x v="1"/>
    <x v="1"/>
    <n v="56937"/>
    <n v="1"/>
    <n v="0"/>
    <s v="2012-08-04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906"/>
    <n v="30"/>
    <n v="1"/>
    <n v="44"/>
    <x v="1"/>
    <n v="1"/>
    <s v="1 Campaign"/>
  </r>
  <r>
    <n v="6619"/>
    <n v="1978"/>
    <x v="0"/>
    <x v="2"/>
    <n v="38415"/>
    <n v="1"/>
    <n v="1"/>
    <s v="2013-01-0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4"/>
    <n v="6"/>
    <n v="2"/>
    <n v="47"/>
    <x v="1"/>
    <n v="0"/>
    <s v="No Campaign Acceptance"/>
  </r>
  <r>
    <n v="9081"/>
    <n v="1988"/>
    <x v="0"/>
    <x v="0"/>
    <n v="20518"/>
    <n v="1"/>
    <n v="0"/>
    <s v="2014-05-18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25"/>
    <n v="5"/>
    <n v="1"/>
    <n v="37"/>
    <x v="3"/>
    <n v="0"/>
    <s v="No Campaign Acceptance"/>
  </r>
  <r>
    <n v="178"/>
    <n v="1956"/>
    <x v="0"/>
    <x v="2"/>
    <n v="62503"/>
    <n v="0"/>
    <n v="1"/>
    <s v="2013-02-18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973"/>
    <n v="26"/>
    <n v="1"/>
    <n v="69"/>
    <x v="0"/>
    <n v="0"/>
    <s v="No Campaign Acceptance"/>
  </r>
  <r>
    <n v="916"/>
    <n v="1972"/>
    <x v="1"/>
    <x v="0"/>
    <n v="41644"/>
    <n v="1"/>
    <n v="1"/>
    <s v="2014-05-09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31"/>
    <n v="6"/>
    <n v="2"/>
    <n v="53"/>
    <x v="2"/>
    <n v="0"/>
    <s v="No Campaign Acceptance"/>
  </r>
  <r>
    <n v="5512"/>
    <n v="1977"/>
    <x v="2"/>
    <x v="2"/>
    <n v="55842"/>
    <n v="0"/>
    <n v="1"/>
    <s v="2014-05-23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518"/>
    <n v="17"/>
    <n v="1"/>
    <n v="48"/>
    <x v="1"/>
    <n v="0"/>
    <s v="No Campaign Acceptance"/>
  </r>
  <r>
    <n v="8970"/>
    <n v="1972"/>
    <x v="1"/>
    <x v="2"/>
    <n v="62010"/>
    <n v="0"/>
    <n v="1"/>
    <s v="2012-10-23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30"/>
    <n v="19"/>
    <n v="1"/>
    <n v="53"/>
    <x v="2"/>
    <n v="0"/>
    <s v="No Campaign Acceptance"/>
  </r>
  <r>
    <n v="10581"/>
    <n v="1977"/>
    <x v="0"/>
    <x v="2"/>
    <n v="41124"/>
    <n v="1"/>
    <n v="0"/>
    <s v="2012-10-31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506"/>
    <n v="21"/>
    <n v="1"/>
    <n v="48"/>
    <x v="1"/>
    <n v="0"/>
    <s v="No Campaign Acceptance"/>
  </r>
  <r>
    <n v="5300"/>
    <n v="1973"/>
    <x v="2"/>
    <x v="2"/>
    <n v="38961"/>
    <n v="1"/>
    <n v="0"/>
    <s v="2013-12-3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70"/>
    <n v="6"/>
    <n v="1"/>
    <n v="52"/>
    <x v="2"/>
    <n v="0"/>
    <s v="No Campaign Acceptance"/>
  </r>
  <r>
    <n v="5154"/>
    <n v="1972"/>
    <x v="2"/>
    <x v="3"/>
    <n v="37760"/>
    <n v="1"/>
    <n v="0"/>
    <s v="2013-08-11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4"/>
    <n v="6"/>
    <n v="1"/>
    <n v="53"/>
    <x v="2"/>
    <n v="0"/>
    <s v="No Campaign Acceptance"/>
  </r>
  <r>
    <n v="8346"/>
    <n v="1974"/>
    <x v="0"/>
    <x v="0"/>
    <n v="32233"/>
    <n v="1"/>
    <n v="0"/>
    <s v="2012-08-19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296"/>
    <n v="12"/>
    <n v="1"/>
    <n v="51"/>
    <x v="2"/>
    <n v="1"/>
    <s v="1 Campaign"/>
  </r>
  <r>
    <n v="1676"/>
    <n v="1975"/>
    <x v="0"/>
    <x v="2"/>
    <n v="43057"/>
    <n v="0"/>
    <n v="1"/>
    <s v="2013-10-3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266"/>
    <n v="15"/>
    <n v="1"/>
    <n v="50"/>
    <x v="2"/>
    <n v="0"/>
    <s v="No Campaign Acceptance"/>
  </r>
  <r>
    <n v="9286"/>
    <n v="1960"/>
    <x v="2"/>
    <x v="1"/>
    <n v="83151"/>
    <n v="0"/>
    <n v="0"/>
    <s v="2012-10-1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747"/>
    <n v="19"/>
    <n v="0"/>
    <n v="65"/>
    <x v="0"/>
    <n v="0"/>
    <s v="No Campaign Acceptance"/>
  </r>
  <r>
    <n v="2426"/>
    <n v="1964"/>
    <x v="1"/>
    <x v="3"/>
    <n v="78825"/>
    <n v="0"/>
    <n v="0"/>
    <s v="2012-09-14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895"/>
    <n v="29"/>
    <n v="0"/>
    <n v="61"/>
    <x v="0"/>
    <n v="0"/>
    <s v="No Campaign Acceptance"/>
  </r>
  <r>
    <n v="5172"/>
    <n v="1976"/>
    <x v="2"/>
    <x v="1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1053"/>
    <n v="17"/>
    <n v="1"/>
    <n v="49"/>
    <x v="1"/>
    <n v="0"/>
    <s v="No Campaign Acceptance"/>
  </r>
  <r>
    <n v="5562"/>
    <n v="1974"/>
    <x v="0"/>
    <x v="2"/>
    <n v="60093"/>
    <n v="0"/>
    <n v="1"/>
    <s v="2013-06-26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735"/>
    <n v="21"/>
    <n v="1"/>
    <n v="51"/>
    <x v="2"/>
    <n v="0"/>
    <s v="No Campaign Acceptance"/>
  </r>
  <r>
    <n v="3436"/>
    <n v="1969"/>
    <x v="0"/>
    <x v="2"/>
    <n v="14045"/>
    <n v="1"/>
    <n v="0"/>
    <s v="2014-01-26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20"/>
    <n v="5"/>
    <n v="1"/>
    <n v="56"/>
    <x v="2"/>
    <n v="0"/>
    <s v="No Campaign Acceptance"/>
  </r>
  <r>
    <n v="3921"/>
    <n v="1952"/>
    <x v="4"/>
    <x v="4"/>
    <n v="28457"/>
    <n v="0"/>
    <n v="0"/>
    <s v="2012-10-28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205"/>
    <n v="10"/>
    <n v="0"/>
    <n v="73"/>
    <x v="0"/>
    <n v="0"/>
    <s v="No Campaign Acceptance"/>
  </r>
  <r>
    <n v="3403"/>
    <n v="1958"/>
    <x v="1"/>
    <x v="1"/>
    <n v="78952"/>
    <n v="0"/>
    <n v="1"/>
    <s v="2012-09-24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2092"/>
    <n v="21"/>
    <n v="1"/>
    <n v="67"/>
    <x v="0"/>
    <n v="0"/>
    <s v="No Campaign Acceptance"/>
  </r>
  <r>
    <n v="22"/>
    <n v="1976"/>
    <x v="0"/>
    <x v="3"/>
    <n v="46310"/>
    <n v="1"/>
    <n v="0"/>
    <s v="2012-12-03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309"/>
    <n v="14"/>
    <n v="1"/>
    <n v="49"/>
    <x v="1"/>
    <n v="0"/>
    <s v="No Campaign Acceptance"/>
  </r>
  <r>
    <n v="10965"/>
    <n v="1955"/>
    <x v="0"/>
    <x v="1"/>
    <n v="76005"/>
    <n v="0"/>
    <n v="0"/>
    <s v="2013-02-2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1722"/>
    <n v="22"/>
    <n v="0"/>
    <n v="70"/>
    <x v="0"/>
    <n v="1"/>
    <s v="1 Campaign"/>
  </r>
  <r>
    <n v="9426"/>
    <n v="1964"/>
    <x v="2"/>
    <x v="0"/>
    <n v="58308"/>
    <n v="0"/>
    <n v="1"/>
    <s v="2013-01-1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900"/>
    <n v="15"/>
    <n v="1"/>
    <n v="61"/>
    <x v="0"/>
    <n v="0"/>
    <s v="No Campaign Acceptance"/>
  </r>
  <r>
    <n v="6605"/>
    <n v="1944"/>
    <x v="1"/>
    <x v="3"/>
    <n v="55614"/>
    <n v="0"/>
    <n v="0"/>
    <s v="2013-11-27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682"/>
    <n v="20"/>
    <n v="0"/>
    <n v="81"/>
    <x v="0"/>
    <n v="1"/>
    <s v="1 Campaign"/>
  </r>
  <r>
    <n v="3136"/>
    <n v="1962"/>
    <x v="2"/>
    <x v="3"/>
    <n v="59432"/>
    <n v="0"/>
    <n v="1"/>
    <s v="2013-04-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63"/>
    <n v="22"/>
    <n v="1"/>
    <n v="63"/>
    <x v="0"/>
    <n v="0"/>
    <s v="No Campaign Acceptance"/>
  </r>
  <r>
    <n v="8737"/>
    <n v="1978"/>
    <x v="0"/>
    <x v="3"/>
    <n v="55563"/>
    <n v="0"/>
    <n v="1"/>
    <s v="2014-04-05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3"/>
    <n v="6"/>
    <n v="1"/>
    <n v="47"/>
    <x v="1"/>
    <n v="0"/>
    <s v="No Campaign Acceptance"/>
  </r>
  <r>
    <n v="11088"/>
    <n v="1971"/>
    <x v="1"/>
    <x v="1"/>
    <n v="78642"/>
    <n v="0"/>
    <n v="1"/>
    <s v="2013-04-2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1816"/>
    <n v="18"/>
    <n v="1"/>
    <n v="54"/>
    <x v="2"/>
    <n v="0"/>
    <s v="No Campaign Acceptance"/>
  </r>
  <r>
    <n v="716"/>
    <n v="1949"/>
    <x v="1"/>
    <x v="1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76"/>
    <n v="27"/>
    <n v="1"/>
    <n v="76"/>
    <x v="0"/>
    <n v="0"/>
    <s v="No Campaign Acceptance"/>
  </r>
  <r>
    <n v="466"/>
    <n v="1944"/>
    <x v="0"/>
    <x v="2"/>
    <n v="65275"/>
    <n v="0"/>
    <n v="0"/>
    <s v="2013-04-03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746"/>
    <n v="21"/>
    <n v="0"/>
    <n v="81"/>
    <x v="0"/>
    <n v="0"/>
    <s v="No Campaign Acceptance"/>
  </r>
  <r>
    <n v="9135"/>
    <n v="1950"/>
    <x v="0"/>
    <x v="1"/>
    <n v="27203"/>
    <n v="1"/>
    <n v="1"/>
    <s v="2012-08-06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64"/>
    <n v="6"/>
    <n v="2"/>
    <n v="75"/>
    <x v="0"/>
    <n v="0"/>
    <s v="No Campaign Acceptance"/>
  </r>
  <r>
    <n v="10623"/>
    <n v="1961"/>
    <x v="2"/>
    <x v="1"/>
    <n v="48330"/>
    <n v="0"/>
    <n v="1"/>
    <s v="2013-11-15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32"/>
    <n v="5"/>
    <n v="1"/>
    <n v="64"/>
    <x v="0"/>
    <n v="0"/>
    <s v="No Campaign Acceptance"/>
  </r>
  <r>
    <n v="8151"/>
    <n v="1990"/>
    <x v="3"/>
    <x v="2"/>
    <n v="24279"/>
    <n v="0"/>
    <n v="0"/>
    <s v="2012-12-29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263"/>
    <n v="9"/>
    <n v="0"/>
    <n v="35"/>
    <x v="3"/>
    <n v="0"/>
    <s v="No Campaign Acceptance"/>
  </r>
  <r>
    <n v="5140"/>
    <n v="1985"/>
    <x v="1"/>
    <x v="2"/>
    <n v="64355"/>
    <n v="1"/>
    <n v="0"/>
    <s v="2012-08-24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1445"/>
    <n v="21"/>
    <n v="1"/>
    <n v="40"/>
    <x v="1"/>
    <n v="0"/>
    <s v="No Campaign Acceptance"/>
  </r>
  <r>
    <n v="10160"/>
    <n v="1956"/>
    <x v="2"/>
    <x v="1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6"/>
    <n v="5"/>
    <n v="1"/>
    <n v="69"/>
    <x v="0"/>
    <n v="0"/>
    <s v="No Campaign Acceptance"/>
  </r>
  <r>
    <n v="4945"/>
    <n v="1953"/>
    <x v="0"/>
    <x v="4"/>
    <n v="53653"/>
    <n v="0"/>
    <n v="0"/>
    <s v="2012-11-07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1210"/>
    <n v="28"/>
    <n v="0"/>
    <n v="72"/>
    <x v="0"/>
    <n v="0"/>
    <s v="No Campaign Acceptance"/>
  </r>
  <r>
    <n v="10584"/>
    <n v="1976"/>
    <x v="0"/>
    <x v="2"/>
    <n v="65665"/>
    <n v="0"/>
    <n v="1"/>
    <s v="2013-12-02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945"/>
    <n v="24"/>
    <n v="1"/>
    <n v="49"/>
    <x v="1"/>
    <n v="0"/>
    <s v="No Campaign Acceptance"/>
  </r>
  <r>
    <n v="6071"/>
    <n v="1989"/>
    <x v="0"/>
    <x v="0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157"/>
    <n v="22"/>
    <n v="0"/>
    <n v="36"/>
    <x v="3"/>
    <n v="0"/>
    <s v="No Campaign Acceptance"/>
  </r>
  <r>
    <n v="3386"/>
    <n v="1992"/>
    <x v="0"/>
    <x v="2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7"/>
    <n v="8"/>
    <n v="0"/>
    <n v="33"/>
    <x v="3"/>
    <n v="0"/>
    <s v="No Campaign Acceptance"/>
  </r>
  <r>
    <n v="8939"/>
    <n v="1959"/>
    <x v="0"/>
    <x v="3"/>
    <n v="61250"/>
    <n v="0"/>
    <n v="1"/>
    <s v="2012-12-16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730"/>
    <n v="25"/>
    <n v="1"/>
    <n v="66"/>
    <x v="0"/>
    <n v="0"/>
    <s v="No Campaign Acceptance"/>
  </r>
  <r>
    <n v="9925"/>
    <n v="1981"/>
    <x v="1"/>
    <x v="1"/>
    <n v="39665"/>
    <n v="1"/>
    <n v="0"/>
    <s v="2013-05-25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216"/>
    <n v="12"/>
    <n v="1"/>
    <n v="44"/>
    <x v="1"/>
    <n v="1"/>
    <s v="1 Campaign"/>
  </r>
  <r>
    <n v="4320"/>
    <n v="1979"/>
    <x v="0"/>
    <x v="0"/>
    <n v="60152"/>
    <n v="0"/>
    <n v="1"/>
    <s v="2013-03-28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943"/>
    <n v="23"/>
    <n v="1"/>
    <n v="46"/>
    <x v="1"/>
    <n v="0"/>
    <s v="No Campaign Acceptance"/>
  </r>
  <r>
    <n v="5389"/>
    <n v="1964"/>
    <x v="0"/>
    <x v="2"/>
    <n v="48920"/>
    <n v="0"/>
    <n v="2"/>
    <s v="2013-10-2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347"/>
    <n v="16"/>
    <n v="2"/>
    <n v="61"/>
    <x v="0"/>
    <n v="1"/>
    <s v="1 Campaign"/>
  </r>
  <r>
    <n v="6036"/>
    <n v="1959"/>
    <x v="2"/>
    <x v="1"/>
    <n v="89120"/>
    <n v="0"/>
    <n v="0"/>
    <s v="2014-03-17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1924"/>
    <n v="19"/>
    <n v="0"/>
    <n v="66"/>
    <x v="0"/>
    <n v="1"/>
    <s v="1 Campaign"/>
  </r>
  <r>
    <n v="182"/>
    <n v="1946"/>
    <x v="1"/>
    <x v="1"/>
    <n v="44124"/>
    <n v="0"/>
    <n v="1"/>
    <s v="2013-05-1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397"/>
    <n v="17"/>
    <n v="1"/>
    <n v="79"/>
    <x v="0"/>
    <n v="0"/>
    <s v="No Campaign Acceptance"/>
  </r>
  <r>
    <n v="203"/>
    <n v="1975"/>
    <x v="2"/>
    <x v="0"/>
    <n v="81169"/>
    <n v="0"/>
    <n v="0"/>
    <s v="2013-04-14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2089"/>
    <n v="22"/>
    <n v="0"/>
    <n v="50"/>
    <x v="2"/>
    <n v="0"/>
    <s v="No Campaign Acceptance"/>
  </r>
  <r>
    <n v="11025"/>
    <n v="1961"/>
    <x v="0"/>
    <x v="2"/>
    <n v="36443"/>
    <n v="1"/>
    <n v="1"/>
    <s v="2013-02-03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138"/>
    <n v="11"/>
    <n v="2"/>
    <n v="64"/>
    <x v="0"/>
    <n v="0"/>
    <s v="No Campaign Acceptance"/>
  </r>
  <r>
    <n v="10203"/>
    <n v="1990"/>
    <x v="0"/>
    <x v="0"/>
    <n v="26095"/>
    <n v="1"/>
    <n v="0"/>
    <s v="2013-06-3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42"/>
    <n v="5"/>
    <n v="1"/>
    <n v="35"/>
    <x v="3"/>
    <n v="0"/>
    <s v="No Campaign Acceptance"/>
  </r>
  <r>
    <n v="4607"/>
    <n v="1959"/>
    <x v="0"/>
    <x v="1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77"/>
    <n v="17"/>
    <n v="0"/>
    <n v="66"/>
    <x v="0"/>
    <n v="0"/>
    <s v="No Campaign Acceptance"/>
  </r>
  <r>
    <n v="3711"/>
    <n v="1944"/>
    <x v="2"/>
    <x v="2"/>
    <n v="80184"/>
    <n v="0"/>
    <n v="0"/>
    <s v="2014-03-01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1902"/>
    <n v="20"/>
    <n v="0"/>
    <n v="81"/>
    <x v="0"/>
    <n v="2"/>
    <s v="2 Campaigns"/>
  </r>
  <r>
    <n v="3696"/>
    <n v="1965"/>
    <x v="0"/>
    <x v="3"/>
    <n v="30630"/>
    <n v="1"/>
    <n v="1"/>
    <s v="2014-01-27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2"/>
    <n v="7"/>
    <n v="2"/>
    <n v="60"/>
    <x v="0"/>
    <n v="0"/>
    <s v="No Campaign Acceptance"/>
  </r>
  <r>
    <n v="2532"/>
    <n v="1987"/>
    <x v="2"/>
    <x v="0"/>
    <n v="73454"/>
    <n v="0"/>
    <n v="0"/>
    <s v="2014-03-01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1651"/>
    <n v="13"/>
    <n v="0"/>
    <n v="38"/>
    <x v="3"/>
    <n v="1"/>
    <s v="1 Campaign"/>
  </r>
  <r>
    <n v="9214"/>
    <n v="1991"/>
    <x v="0"/>
    <x v="2"/>
    <n v="42691"/>
    <n v="0"/>
    <n v="0"/>
    <s v="2013-08-16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58"/>
    <n v="13"/>
    <n v="0"/>
    <n v="34"/>
    <x v="3"/>
    <n v="0"/>
    <s v="No Campaign Acceptance"/>
  </r>
  <r>
    <n v="4943"/>
    <n v="1953"/>
    <x v="0"/>
    <x v="2"/>
    <n v="70503"/>
    <n v="0"/>
    <n v="0"/>
    <s v="2012-09-3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1727"/>
    <n v="16"/>
    <n v="0"/>
    <n v="72"/>
    <x v="0"/>
    <n v="2"/>
    <s v="2 Campaigns"/>
  </r>
  <r>
    <n v="35"/>
    <n v="1987"/>
    <x v="0"/>
    <x v="2"/>
    <n v="25545"/>
    <n v="1"/>
    <n v="0"/>
    <s v="2012-09-08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210"/>
    <n v="10"/>
    <n v="1"/>
    <n v="38"/>
    <x v="3"/>
    <n v="0"/>
    <s v="No Campaign Acceptance"/>
  </r>
  <r>
    <n v="2258"/>
    <n v="1986"/>
    <x v="0"/>
    <x v="2"/>
    <n v="32880"/>
    <n v="1"/>
    <n v="0"/>
    <s v="2012-12-04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42"/>
    <n v="5"/>
    <n v="1"/>
    <n v="39"/>
    <x v="3"/>
    <n v="0"/>
    <s v="No Campaign Acceptance"/>
  </r>
  <r>
    <n v="4322"/>
    <n v="1958"/>
    <x v="1"/>
    <x v="1"/>
    <n v="77863"/>
    <n v="0"/>
    <n v="0"/>
    <s v="2013-11-27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1291"/>
    <n v="20"/>
    <n v="0"/>
    <n v="67"/>
    <x v="0"/>
    <n v="0"/>
    <s v="No Campaign Acceptance"/>
  </r>
  <r>
    <n v="713"/>
    <n v="1977"/>
    <x v="2"/>
    <x v="2"/>
    <n v="50353"/>
    <n v="0"/>
    <n v="0"/>
    <s v="2014-06-08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42"/>
    <n v="15"/>
    <n v="0"/>
    <n v="48"/>
    <x v="1"/>
    <n v="0"/>
    <s v="No Campaign Acceptance"/>
  </r>
  <r>
    <n v="4702"/>
    <n v="1964"/>
    <x v="0"/>
    <x v="0"/>
    <n v="61839"/>
    <n v="0"/>
    <n v="0"/>
    <s v="2012-08-1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1895"/>
    <n v="17"/>
    <n v="0"/>
    <n v="61"/>
    <x v="0"/>
    <n v="0"/>
    <s v="No Campaign Acceptance"/>
  </r>
  <r>
    <n v="3281"/>
    <n v="1960"/>
    <x v="1"/>
    <x v="2"/>
    <n v="49154"/>
    <n v="1"/>
    <n v="1"/>
    <s v="2013-11-0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411"/>
    <n v="19"/>
    <n v="2"/>
    <n v="65"/>
    <x v="0"/>
    <n v="0"/>
    <s v="No Campaign Acceptance"/>
  </r>
  <r>
    <n v="702"/>
    <n v="1975"/>
    <x v="4"/>
    <x v="4"/>
    <n v="47682"/>
    <n v="0"/>
    <n v="1"/>
    <s v="2013-02-15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521"/>
    <n v="19"/>
    <n v="1"/>
    <n v="50"/>
    <x v="2"/>
    <n v="0"/>
    <s v="No Campaign Acceptance"/>
  </r>
  <r>
    <n v="2004"/>
    <n v="1969"/>
    <x v="0"/>
    <x v="0"/>
    <n v="72679"/>
    <n v="0"/>
    <n v="1"/>
    <s v="2013-09-18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1168"/>
    <n v="17"/>
    <n v="1"/>
    <n v="56"/>
    <x v="2"/>
    <n v="0"/>
    <s v="No Campaign Acceptance"/>
  </r>
  <r>
    <n v="4769"/>
    <n v="1977"/>
    <x v="2"/>
    <x v="1"/>
    <n v="57954"/>
    <n v="1"/>
    <n v="1"/>
    <s v="2014-06-18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3"/>
    <n v="23"/>
    <n v="2"/>
    <n v="48"/>
    <x v="1"/>
    <n v="1"/>
    <s v="1 Campaign"/>
  </r>
  <r>
    <n v="4437"/>
    <n v="1962"/>
    <x v="0"/>
    <x v="2"/>
    <n v="65316"/>
    <n v="1"/>
    <n v="1"/>
    <s v="2013-04-24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260"/>
    <n v="12"/>
    <n v="2"/>
    <n v="63"/>
    <x v="0"/>
    <n v="0"/>
    <s v="No Campaign Acceptance"/>
  </r>
  <r>
    <n v="8724"/>
    <n v="1982"/>
    <x v="0"/>
    <x v="0"/>
    <n v="28567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6"/>
    <n v="7"/>
    <n v="1"/>
    <n v="43"/>
    <x v="1"/>
    <n v="0"/>
    <s v="No Campaign Acceptance"/>
  </r>
  <r>
    <n v="10741"/>
    <n v="1951"/>
    <x v="2"/>
    <x v="1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9"/>
    <n v="16"/>
    <n v="1"/>
    <n v="74"/>
    <x v="0"/>
    <n v="0"/>
    <s v="No Campaign Acceptance"/>
  </r>
  <r>
    <n v="1991"/>
    <n v="1967"/>
    <x v="0"/>
    <x v="1"/>
    <n v="44931"/>
    <n v="0"/>
    <n v="1"/>
    <s v="2014-01-18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96"/>
    <n v="7"/>
    <n v="1"/>
    <n v="58"/>
    <x v="2"/>
    <n v="0"/>
    <s v="No Campaign Acceptance"/>
  </r>
  <r>
    <n v="6931"/>
    <n v="1967"/>
    <x v="0"/>
    <x v="3"/>
    <n v="76982"/>
    <n v="0"/>
    <n v="0"/>
    <s v="2014-02-15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1062"/>
    <n v="16"/>
    <n v="0"/>
    <n v="58"/>
    <x v="2"/>
    <n v="1"/>
    <s v="1 Campaign"/>
  </r>
  <r>
    <n v="11096"/>
    <n v="1952"/>
    <x v="4"/>
    <x v="1"/>
    <n v="57247"/>
    <n v="0"/>
    <n v="1"/>
    <s v="2013-08-08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232"/>
    <n v="12"/>
    <n v="1"/>
    <n v="73"/>
    <x v="0"/>
    <n v="0"/>
    <s v="No Campaign Acceptance"/>
  </r>
  <r>
    <n v="304"/>
    <n v="1981"/>
    <x v="2"/>
    <x v="0"/>
    <n v="22944"/>
    <n v="1"/>
    <n v="0"/>
    <s v="2013-12-2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76"/>
    <n v="9"/>
    <n v="1"/>
    <n v="44"/>
    <x v="1"/>
    <n v="0"/>
    <s v="No Campaign Acceptance"/>
  </r>
  <r>
    <n v="3665"/>
    <n v="1977"/>
    <x v="4"/>
    <x v="1"/>
    <n v="25315"/>
    <n v="1"/>
    <n v="0"/>
    <s v="2013-11-07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54"/>
    <n v="9"/>
    <n v="1"/>
    <n v="48"/>
    <x v="1"/>
    <n v="0"/>
    <s v="No Campaign Acceptance"/>
  </r>
  <r>
    <n v="10591"/>
    <n v="1969"/>
    <x v="0"/>
    <x v="4"/>
    <n v="43638"/>
    <n v="0"/>
    <n v="1"/>
    <s v="2012-08-06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201"/>
    <n v="11"/>
    <n v="1"/>
    <n v="56"/>
    <x v="2"/>
    <n v="0"/>
    <s v="No Campaign Acceptance"/>
  </r>
  <r>
    <n v="5036"/>
    <n v="1984"/>
    <x v="1"/>
    <x v="0"/>
    <n v="42710"/>
    <n v="1"/>
    <n v="0"/>
    <s v="2012-11-28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6"/>
    <n v="14"/>
    <n v="1"/>
    <n v="41"/>
    <x v="1"/>
    <n v="0"/>
    <s v="No Campaign Acceptance"/>
  </r>
  <r>
    <n v="5547"/>
    <n v="1982"/>
    <x v="1"/>
    <x v="2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n v="20"/>
    <n v="0"/>
    <n v="43"/>
    <x v="1"/>
    <n v="2"/>
    <s v="2 Campaigns"/>
  </r>
  <r>
    <n v="7822"/>
    <n v="1976"/>
    <x v="0"/>
    <x v="1"/>
    <n v="54058"/>
    <n v="0"/>
    <n v="1"/>
    <s v="2013-06-04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662"/>
    <n v="20"/>
    <n v="1"/>
    <n v="49"/>
    <x v="1"/>
    <n v="0"/>
    <s v="No Campaign Acceptance"/>
  </r>
  <r>
    <n v="8541"/>
    <n v="1990"/>
    <x v="4"/>
    <x v="2"/>
    <n v="24683"/>
    <n v="1"/>
    <n v="0"/>
    <s v="2014-03-08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41"/>
    <n v="8"/>
    <n v="1"/>
    <n v="35"/>
    <x v="3"/>
    <n v="0"/>
    <s v="No Campaign Acceptance"/>
  </r>
  <r>
    <n v="10955"/>
    <n v="1964"/>
    <x v="0"/>
    <x v="4"/>
    <n v="85620"/>
    <n v="0"/>
    <n v="0"/>
    <s v="2014-01-07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1600"/>
    <n v="14"/>
    <n v="0"/>
    <n v="61"/>
    <x v="0"/>
    <n v="0"/>
    <s v="No Campaign Acceptance"/>
  </r>
  <r>
    <n v="4368"/>
    <n v="1980"/>
    <x v="0"/>
    <x v="2"/>
    <n v="47850"/>
    <n v="1"/>
    <n v="0"/>
    <s v="2013-12-03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134"/>
    <n v="8"/>
    <n v="1"/>
    <n v="45"/>
    <x v="1"/>
    <n v="0"/>
    <s v="No Campaign Acceptance"/>
  </r>
  <r>
    <n v="9671"/>
    <n v="1968"/>
    <x v="0"/>
    <x v="2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69"/>
    <n v="10"/>
    <n v="2"/>
    <n v="57"/>
    <x v="2"/>
    <n v="1"/>
    <s v="1 Campaign"/>
  </r>
  <r>
    <n v="2256"/>
    <n v="1973"/>
    <x v="2"/>
    <x v="2"/>
    <n v="27159"/>
    <n v="1"/>
    <n v="1"/>
    <s v="2014-03-29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21"/>
    <n v="6"/>
    <n v="2"/>
    <n v="52"/>
    <x v="2"/>
    <n v="0"/>
    <s v="No Campaign Acceptance"/>
  </r>
  <r>
    <n v="4279"/>
    <n v="1963"/>
    <x v="4"/>
    <x v="0"/>
    <n v="39548"/>
    <n v="1"/>
    <n v="1"/>
    <s v="2014-03-3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54"/>
    <n v="7"/>
    <n v="2"/>
    <n v="62"/>
    <x v="0"/>
    <n v="0"/>
    <s v="No Campaign Acceptance"/>
  </r>
  <r>
    <n v="5371"/>
    <n v="1989"/>
    <x v="0"/>
    <x v="0"/>
    <n v="21474"/>
    <n v="1"/>
    <n v="0"/>
    <s v="2014-04-08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91"/>
    <n v="8"/>
    <n v="1"/>
    <n v="36"/>
    <x v="3"/>
    <n v="1"/>
    <s v="1 Campaign"/>
  </r>
  <r>
    <n v="9240"/>
    <n v="1971"/>
    <x v="1"/>
    <x v="0"/>
    <n v="60504"/>
    <n v="0"/>
    <n v="1"/>
    <s v="2014-02-07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26"/>
    <n v="18"/>
    <n v="1"/>
    <n v="54"/>
    <x v="2"/>
    <n v="0"/>
    <s v="No Campaign Acceptance"/>
  </r>
  <r>
    <n v="9460"/>
    <n v="1963"/>
    <x v="0"/>
    <x v="2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62"/>
    <n v="8"/>
    <n v="0"/>
    <n v="62"/>
    <x v="0"/>
    <n v="0"/>
    <s v="No Campaign Acceptance"/>
  </r>
  <r>
    <n v="9504"/>
    <n v="1949"/>
    <x v="2"/>
    <x v="2"/>
    <n v="81698"/>
    <n v="0"/>
    <n v="0"/>
    <s v="2013-11-06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1008"/>
    <n v="25"/>
    <n v="0"/>
    <n v="76"/>
    <x v="0"/>
    <n v="0"/>
    <s v="No Campaign Acceptance"/>
  </r>
  <r>
    <n v="8692"/>
    <n v="1952"/>
    <x v="0"/>
    <x v="1"/>
    <n v="43462"/>
    <n v="1"/>
    <n v="1"/>
    <s v="2012-09-12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240"/>
    <n v="16"/>
    <n v="2"/>
    <n v="73"/>
    <x v="0"/>
    <n v="0"/>
    <s v="No Campaign Acceptance"/>
  </r>
  <r>
    <n v="448"/>
    <n v="1978"/>
    <x v="1"/>
    <x v="0"/>
    <n v="54880"/>
    <n v="1"/>
    <n v="0"/>
    <s v="2013-03-01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795"/>
    <n v="21"/>
    <n v="1"/>
    <n v="47"/>
    <x v="1"/>
    <n v="0"/>
    <s v="No Campaign Acceptance"/>
  </r>
  <r>
    <n v="8314"/>
    <n v="1982"/>
    <x v="0"/>
    <x v="2"/>
    <n v="79908"/>
    <n v="0"/>
    <n v="0"/>
    <s v="2013-04-05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1772"/>
    <n v="19"/>
    <n v="0"/>
    <n v="43"/>
    <x v="1"/>
    <n v="1"/>
    <s v="1 Campaign"/>
  </r>
  <r>
    <n v="8420"/>
    <n v="1970"/>
    <x v="4"/>
    <x v="2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64"/>
    <n v="8"/>
    <n v="0"/>
    <n v="55"/>
    <x v="2"/>
    <n v="0"/>
    <s v="No Campaign Acceptance"/>
  </r>
  <r>
    <n v="3174"/>
    <n v="1959"/>
    <x v="0"/>
    <x v="1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57"/>
    <n v="20"/>
    <n v="1"/>
    <n v="66"/>
    <x v="0"/>
    <n v="4"/>
    <s v="3+ Campaigns"/>
  </r>
  <r>
    <n v="7685"/>
    <n v="1978"/>
    <x v="0"/>
    <x v="2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8"/>
    <n v="7"/>
    <n v="1"/>
    <n v="47"/>
    <x v="1"/>
    <n v="0"/>
    <s v="No Campaign Acceptance"/>
  </r>
  <r>
    <n v="3179"/>
    <n v="1980"/>
    <x v="0"/>
    <x v="0"/>
    <n v="81741"/>
    <n v="0"/>
    <n v="0"/>
    <s v="2013-06-16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1572"/>
    <n v="19"/>
    <n v="0"/>
    <n v="45"/>
    <x v="1"/>
    <n v="0"/>
    <s v="No Campaign Acceptance"/>
  </r>
  <r>
    <n v="9780"/>
    <n v="1971"/>
    <x v="2"/>
    <x v="1"/>
    <n v="71499"/>
    <n v="0"/>
    <n v="1"/>
    <s v="2013-06-25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795"/>
    <n v="26"/>
    <n v="1"/>
    <n v="54"/>
    <x v="2"/>
    <n v="0"/>
    <s v="No Campaign Acceptance"/>
  </r>
  <r>
    <n v="10681"/>
    <n v="1970"/>
    <x v="4"/>
    <x v="2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889"/>
    <n v="26"/>
    <n v="1"/>
    <n v="55"/>
    <x v="2"/>
    <n v="0"/>
    <s v="No Campaign Acceptance"/>
  </r>
  <r>
    <n v="10232"/>
    <n v="1963"/>
    <x v="1"/>
    <x v="3"/>
    <n v="48799"/>
    <n v="0"/>
    <n v="1"/>
    <s v="2013-11-05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331"/>
    <n v="15"/>
    <n v="1"/>
    <n v="62"/>
    <x v="0"/>
    <n v="0"/>
    <s v="No Campaign Acceptance"/>
  </r>
  <r>
    <n v="4184"/>
    <n v="1950"/>
    <x v="1"/>
    <x v="1"/>
    <n v="52157"/>
    <n v="0"/>
    <n v="1"/>
    <s v="2014-06-07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265"/>
    <n v="12"/>
    <n v="1"/>
    <n v="75"/>
    <x v="0"/>
    <n v="0"/>
    <s v="No Campaign Acceptance"/>
  </r>
  <r>
    <n v="9120"/>
    <n v="1962"/>
    <x v="0"/>
    <x v="0"/>
    <n v="66565"/>
    <n v="0"/>
    <n v="1"/>
    <s v="2012-12-05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1065"/>
    <n v="19"/>
    <n v="1"/>
    <n v="63"/>
    <x v="0"/>
    <n v="0"/>
    <s v="No Campaign Acceptance"/>
  </r>
  <r>
    <n v="891"/>
    <n v="1951"/>
    <x v="2"/>
    <x v="1"/>
    <n v="29298"/>
    <n v="1"/>
    <n v="1"/>
    <s v="2013-09-07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11"/>
    <n v="4"/>
    <n v="2"/>
    <n v="74"/>
    <x v="0"/>
    <n v="0"/>
    <s v="No Campaign Acceptance"/>
  </r>
  <r>
    <n v="10381"/>
    <n v="1979"/>
    <x v="0"/>
    <x v="0"/>
    <n v="47691"/>
    <n v="0"/>
    <n v="1"/>
    <s v="2013-07-05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21"/>
    <n v="4"/>
    <n v="1"/>
    <n v="46"/>
    <x v="1"/>
    <n v="0"/>
    <s v="No Campaign Acceptance"/>
  </r>
  <r>
    <n v="3525"/>
    <n v="1970"/>
    <x v="0"/>
    <x v="1"/>
    <n v="38200"/>
    <n v="1"/>
    <n v="1"/>
    <s v="2012-12-07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n v="4"/>
    <n v="2"/>
    <n v="55"/>
    <x v="2"/>
    <n v="0"/>
    <s v="No Campaign Acceptance"/>
  </r>
  <r>
    <n v="6818"/>
    <n v="1974"/>
    <x v="0"/>
    <x v="2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69"/>
    <n v="16"/>
    <n v="1"/>
    <n v="51"/>
    <x v="2"/>
    <n v="0"/>
    <s v="No Campaign Acceptance"/>
  </r>
  <r>
    <n v="3526"/>
    <n v="1968"/>
    <x v="1"/>
    <x v="2"/>
    <n v="38443"/>
    <n v="1"/>
    <n v="1"/>
    <s v="2014-01-27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38"/>
    <n v="6"/>
    <n v="2"/>
    <n v="57"/>
    <x v="2"/>
    <n v="0"/>
    <s v="No Campaign Acceptance"/>
  </r>
  <r>
    <n v="8181"/>
    <n v="1978"/>
    <x v="4"/>
    <x v="0"/>
    <n v="38593"/>
    <n v="1"/>
    <n v="0"/>
    <s v="2013-09-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177"/>
    <n v="11"/>
    <n v="1"/>
    <n v="47"/>
    <x v="1"/>
    <n v="0"/>
    <s v="No Campaign Acceptance"/>
  </r>
  <r>
    <n v="1029"/>
    <n v="1970"/>
    <x v="1"/>
    <x v="1"/>
    <n v="64413"/>
    <n v="0"/>
    <n v="1"/>
    <s v="2013-08-0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279"/>
    <n v="12"/>
    <n v="1"/>
    <n v="55"/>
    <x v="2"/>
    <n v="0"/>
    <s v="No Campaign Acceptance"/>
  </r>
  <r>
    <n v="7369"/>
    <n v="1981"/>
    <x v="2"/>
    <x v="2"/>
    <n v="36959"/>
    <n v="1"/>
    <n v="0"/>
    <s v="2013-10-02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62"/>
    <n v="7"/>
    <n v="1"/>
    <n v="44"/>
    <x v="1"/>
    <n v="0"/>
    <s v="No Campaign Acceptance"/>
  </r>
  <r>
    <n v="2574"/>
    <n v="1977"/>
    <x v="1"/>
    <x v="2"/>
    <n v="61996"/>
    <n v="0"/>
    <n v="1"/>
    <s v="2013-01-3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1230"/>
    <n v="21"/>
    <n v="1"/>
    <n v="48"/>
    <x v="1"/>
    <n v="3"/>
    <s v="3+ Campaigns"/>
  </r>
  <r>
    <n v="8159"/>
    <n v="1968"/>
    <x v="0"/>
    <x v="2"/>
    <n v="51287"/>
    <n v="1"/>
    <n v="1"/>
    <s v="2014-04-0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182"/>
    <n v="11"/>
    <n v="2"/>
    <n v="57"/>
    <x v="2"/>
    <n v="0"/>
    <s v="No Campaign Acceptance"/>
  </r>
  <r>
    <n v="1160"/>
    <n v="1970"/>
    <x v="0"/>
    <x v="2"/>
    <n v="13260"/>
    <n v="1"/>
    <n v="1"/>
    <s v="2013-08-2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49"/>
    <n v="10"/>
    <n v="2"/>
    <n v="55"/>
    <x v="2"/>
    <n v="0"/>
    <s v="No Campaign Acceptance"/>
  </r>
  <r>
    <n v="10242"/>
    <n v="1966"/>
    <x v="1"/>
    <x v="1"/>
    <n v="47472"/>
    <n v="1"/>
    <n v="1"/>
    <s v="2013-09-16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75"/>
    <n v="8"/>
    <n v="2"/>
    <n v="59"/>
    <x v="2"/>
    <n v="0"/>
    <s v="No Campaign Acceptance"/>
  </r>
  <r>
    <n v="5253"/>
    <n v="1956"/>
    <x v="2"/>
    <x v="1"/>
    <n v="54603"/>
    <n v="1"/>
    <n v="1"/>
    <s v="2013-07-09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227"/>
    <n v="16"/>
    <n v="2"/>
    <n v="69"/>
    <x v="0"/>
    <n v="0"/>
    <s v="No Campaign Acceptance"/>
  </r>
  <r>
    <n v="5966"/>
    <n v="1974"/>
    <x v="1"/>
    <x v="2"/>
    <n v="45207"/>
    <n v="1"/>
    <n v="1"/>
    <s v="2012-11-1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215"/>
    <n v="15"/>
    <n v="2"/>
    <n v="51"/>
    <x v="2"/>
    <n v="1"/>
    <s v="1 Campaign"/>
  </r>
  <r>
    <n v="5314"/>
    <n v="1951"/>
    <x v="0"/>
    <x v="1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44"/>
    <n v="20"/>
    <n v="1"/>
    <n v="74"/>
    <x v="0"/>
    <n v="0"/>
    <s v="No Campaign Acceptance"/>
  </r>
  <r>
    <n v="5081"/>
    <n v="1967"/>
    <x v="4"/>
    <x v="1"/>
    <n v="47821"/>
    <n v="1"/>
    <n v="1"/>
    <s v="2013-10-2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47"/>
    <n v="5"/>
    <n v="2"/>
    <n v="58"/>
    <x v="2"/>
    <n v="0"/>
    <s v="No Campaign Acceptance"/>
  </r>
  <r>
    <n v="5123"/>
    <n v="1951"/>
    <x v="2"/>
    <x v="2"/>
    <n v="27450"/>
    <n v="0"/>
    <n v="0"/>
    <s v="2013-04-15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143"/>
    <n v="7"/>
    <n v="0"/>
    <n v="74"/>
    <x v="0"/>
    <n v="0"/>
    <s v="No Campaign Acceptance"/>
  </r>
  <r>
    <n v="5756"/>
    <n v="1983"/>
    <x v="0"/>
    <x v="1"/>
    <n v="39453"/>
    <n v="1"/>
    <n v="0"/>
    <s v="2014-04-03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55"/>
    <n v="7"/>
    <n v="1"/>
    <n v="42"/>
    <x v="1"/>
    <n v="0"/>
    <s v="No Campaign Acceptance"/>
  </r>
  <r>
    <n v="8036"/>
    <n v="1971"/>
    <x v="4"/>
    <x v="1"/>
    <n v="26850"/>
    <n v="1"/>
    <n v="1"/>
    <s v="2014-04-18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63"/>
    <n v="11"/>
    <n v="2"/>
    <n v="54"/>
    <x v="2"/>
    <n v="0"/>
    <s v="No Campaign Acceptance"/>
  </r>
  <r>
    <n v="9058"/>
    <n v="1955"/>
    <x v="0"/>
    <x v="4"/>
    <n v="79800"/>
    <n v="0"/>
    <n v="0"/>
    <s v="2012-09-23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1867"/>
    <n v="22"/>
    <n v="0"/>
    <n v="70"/>
    <x v="0"/>
    <n v="3"/>
    <s v="3+ Campaigns"/>
  </r>
  <r>
    <n v="5057"/>
    <n v="1961"/>
    <x v="2"/>
    <x v="2"/>
    <n v="61794"/>
    <n v="0"/>
    <n v="1"/>
    <s v="2013-09-14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11"/>
    <n v="20"/>
    <n v="1"/>
    <n v="64"/>
    <x v="0"/>
    <n v="0"/>
    <s v="No Campaign Acceptance"/>
  </r>
  <r>
    <n v="254"/>
    <n v="1955"/>
    <x v="0"/>
    <x v="1"/>
    <n v="53863"/>
    <n v="0"/>
    <n v="1"/>
    <s v="2014-05-17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473"/>
    <n v="18"/>
    <n v="1"/>
    <n v="70"/>
    <x v="0"/>
    <n v="1"/>
    <s v="1 Campaign"/>
  </r>
  <r>
    <n v="4179"/>
    <n v="1959"/>
    <x v="0"/>
    <x v="1"/>
    <n v="24221"/>
    <n v="0"/>
    <n v="0"/>
    <s v="2013-08-2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55"/>
    <n v="6"/>
    <n v="0"/>
    <n v="66"/>
    <x v="0"/>
    <n v="0"/>
    <s v="No Campaign Acceptance"/>
  </r>
  <r>
    <n v="3710"/>
    <n v="1984"/>
    <x v="1"/>
    <x v="0"/>
    <n v="39684"/>
    <n v="1"/>
    <n v="0"/>
    <s v="2012-10-12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81"/>
    <n v="7"/>
    <n v="1"/>
    <n v="41"/>
    <x v="1"/>
    <n v="0"/>
    <s v="No Campaign Acceptance"/>
  </r>
  <r>
    <n v="7627"/>
    <n v="1975"/>
    <x v="2"/>
    <x v="2"/>
    <n v="92163"/>
    <n v="0"/>
    <n v="0"/>
    <s v="2012-12-12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2086"/>
    <n v="21"/>
    <n v="0"/>
    <n v="50"/>
    <x v="2"/>
    <n v="2"/>
    <s v="2 Campaigns"/>
  </r>
  <r>
    <n v="4501"/>
    <n v="1965"/>
    <x v="2"/>
    <x v="0"/>
    <n v="69882"/>
    <n v="0"/>
    <n v="0"/>
    <s v="2013-11-1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1478"/>
    <n v="20"/>
    <n v="0"/>
    <n v="60"/>
    <x v="0"/>
    <n v="0"/>
    <s v="No Campaign Acceptance"/>
  </r>
  <r>
    <n v="6424"/>
    <n v="1977"/>
    <x v="0"/>
    <x v="1"/>
    <n v="33178"/>
    <n v="1"/>
    <n v="0"/>
    <s v="2014-01-3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9"/>
    <n v="5"/>
    <n v="1"/>
    <n v="48"/>
    <x v="1"/>
    <n v="0"/>
    <s v="No Campaign Acceptance"/>
  </r>
  <r>
    <n v="3075"/>
    <n v="1972"/>
    <x v="1"/>
    <x v="2"/>
    <n v="59973"/>
    <n v="0"/>
    <n v="0"/>
    <s v="2013-09-11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382"/>
    <n v="15"/>
    <n v="0"/>
    <n v="53"/>
    <x v="2"/>
    <n v="0"/>
    <s v="No Campaign Acceptance"/>
  </r>
  <r>
    <n v="4992"/>
    <n v="1975"/>
    <x v="2"/>
    <x v="1"/>
    <n v="17459"/>
    <n v="1"/>
    <n v="0"/>
    <s v="2013-09-1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69"/>
    <n v="9"/>
    <n v="1"/>
    <n v="50"/>
    <x v="2"/>
    <n v="0"/>
    <s v="No Campaign Acceptance"/>
  </r>
  <r>
    <n v="5252"/>
    <n v="1969"/>
    <x v="0"/>
    <x v="3"/>
    <n v="23910"/>
    <n v="1"/>
    <n v="0"/>
    <s v="2012-10-26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67"/>
    <n v="6"/>
    <n v="1"/>
    <n v="56"/>
    <x v="2"/>
    <n v="0"/>
    <s v="No Campaign Acceptance"/>
  </r>
  <r>
    <n v="7444"/>
    <n v="1969"/>
    <x v="2"/>
    <x v="2"/>
    <n v="42169"/>
    <n v="1"/>
    <n v="1"/>
    <s v="2013-10-19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30"/>
    <n v="6"/>
    <n v="2"/>
    <n v="56"/>
    <x v="2"/>
    <n v="0"/>
    <s v="No Campaign Acceptance"/>
  </r>
  <r>
    <n v="6919"/>
    <n v="1978"/>
    <x v="4"/>
    <x v="2"/>
    <n v="26224"/>
    <n v="1"/>
    <n v="0"/>
    <s v="2013-06-04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63"/>
    <n v="9"/>
    <n v="1"/>
    <n v="47"/>
    <x v="1"/>
    <n v="0"/>
    <s v="No Campaign Acceptance"/>
  </r>
  <r>
    <n v="3537"/>
    <n v="1981"/>
    <x v="0"/>
    <x v="1"/>
    <n v="31089"/>
    <n v="1"/>
    <n v="0"/>
    <s v="2012-08-1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79"/>
    <n v="10"/>
    <n v="1"/>
    <n v="44"/>
    <x v="1"/>
    <n v="0"/>
    <s v="No Campaign Acceptance"/>
  </r>
  <r>
    <n v="10277"/>
    <n v="1961"/>
    <x v="0"/>
    <x v="0"/>
    <n v="30081"/>
    <n v="0"/>
    <n v="1"/>
    <s v="2013-02-2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42"/>
    <n v="5"/>
    <n v="1"/>
    <n v="64"/>
    <x v="0"/>
    <n v="0"/>
    <s v="No Campaign Acceptance"/>
  </r>
  <r>
    <n v="2453"/>
    <n v="1960"/>
    <x v="0"/>
    <x v="1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19"/>
    <n v="23"/>
    <n v="1"/>
    <n v="65"/>
    <x v="0"/>
    <n v="0"/>
    <s v="No Campaign Acceptance"/>
  </r>
  <r>
    <n v="7972"/>
    <n v="1955"/>
    <x v="0"/>
    <x v="0"/>
    <n v="72906"/>
    <n v="0"/>
    <n v="0"/>
    <s v="2013-09-17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1151"/>
    <n v="17"/>
    <n v="0"/>
    <n v="70"/>
    <x v="0"/>
    <n v="0"/>
    <s v="No Campaign Acceptance"/>
  </r>
  <r>
    <n v="895"/>
    <n v="1948"/>
    <x v="1"/>
    <x v="2"/>
    <n v="61467"/>
    <n v="0"/>
    <n v="2"/>
    <s v="2012-12-09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594"/>
    <n v="20"/>
    <n v="2"/>
    <n v="77"/>
    <x v="0"/>
    <n v="0"/>
    <s v="No Campaign Acceptance"/>
  </r>
  <r>
    <n v="1177"/>
    <n v="1966"/>
    <x v="2"/>
    <x v="1"/>
    <n v="49618"/>
    <n v="1"/>
    <n v="1"/>
    <s v="2013-01-26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129"/>
    <n v="11"/>
    <n v="2"/>
    <n v="59"/>
    <x v="2"/>
    <n v="0"/>
    <s v="No Campaign Acceptance"/>
  </r>
  <r>
    <n v="7141"/>
    <n v="1986"/>
    <x v="2"/>
    <x v="0"/>
    <n v="21888"/>
    <n v="1"/>
    <n v="0"/>
    <s v="2012-12-29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213"/>
    <n v="12"/>
    <n v="1"/>
    <n v="39"/>
    <x v="3"/>
    <n v="0"/>
    <s v="No Campaign Acceptance"/>
  </r>
  <r>
    <n v="7232"/>
    <n v="1973"/>
    <x v="0"/>
    <x v="4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7"/>
    <n v="7"/>
    <n v="1"/>
    <n v="52"/>
    <x v="2"/>
    <n v="0"/>
    <s v="No Campaign Acceptance"/>
  </r>
  <r>
    <n v="8477"/>
    <n v="1956"/>
    <x v="0"/>
    <x v="3"/>
    <n v="26150"/>
    <n v="2"/>
    <n v="1"/>
    <s v="2013-03-1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28"/>
    <n v="5"/>
    <n v="3"/>
    <n v="69"/>
    <x v="0"/>
    <n v="0"/>
    <s v="No Campaign Acceptance"/>
  </r>
  <r>
    <n v="2457"/>
    <n v="1975"/>
    <x v="3"/>
    <x v="2"/>
    <n v="30801"/>
    <n v="0"/>
    <n v="1"/>
    <s v="2012-10-26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5"/>
    <n v="6"/>
    <n v="1"/>
    <n v="50"/>
    <x v="2"/>
    <n v="0"/>
    <s v="No Campaign Acceptance"/>
  </r>
  <r>
    <n v="988"/>
    <n v="1965"/>
    <x v="0"/>
    <x v="2"/>
    <n v="81168"/>
    <n v="0"/>
    <n v="0"/>
    <s v="2014-05-07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1193"/>
    <n v="18"/>
    <n v="0"/>
    <n v="60"/>
    <x v="0"/>
    <n v="1"/>
    <s v="1 Campaign"/>
  </r>
  <r>
    <n v="7930"/>
    <n v="1969"/>
    <x v="2"/>
    <x v="0"/>
    <n v="26877"/>
    <n v="0"/>
    <n v="0"/>
    <s v="2013-08-19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268"/>
    <n v="12"/>
    <n v="0"/>
    <n v="56"/>
    <x v="2"/>
    <n v="0"/>
    <s v="No Campaign Acceptance"/>
  </r>
  <r>
    <n v="4587"/>
    <n v="1944"/>
    <x v="2"/>
    <x v="4"/>
    <n v="45006"/>
    <n v="0"/>
    <n v="0"/>
    <s v="2013-07-18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266"/>
    <n v="12"/>
    <n v="0"/>
    <n v="81"/>
    <x v="0"/>
    <n v="0"/>
    <s v="No Campaign Acceptance"/>
  </r>
  <r>
    <n v="6682"/>
    <n v="1973"/>
    <x v="3"/>
    <x v="2"/>
    <n v="18978"/>
    <n v="1"/>
    <n v="0"/>
    <s v="2012-12-11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37"/>
    <n v="5"/>
    <n v="1"/>
    <n v="52"/>
    <x v="2"/>
    <n v="0"/>
    <s v="No Campaign Acceptance"/>
  </r>
  <r>
    <n v="6222"/>
    <n v="1967"/>
    <x v="0"/>
    <x v="2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7"/>
    <n v="7"/>
    <n v="3"/>
    <n v="58"/>
    <x v="2"/>
    <n v="0"/>
    <s v="No Campaign Acceptance"/>
  </r>
  <r>
    <n v="10299"/>
    <n v="1969"/>
    <x v="1"/>
    <x v="0"/>
    <n v="48240"/>
    <n v="0"/>
    <n v="0"/>
    <s v="2012-11-09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882"/>
    <n v="25"/>
    <n v="0"/>
    <n v="56"/>
    <x v="2"/>
    <n v="0"/>
    <s v="No Campaign Acceptance"/>
  </r>
  <r>
    <n v="3083"/>
    <n v="1974"/>
    <x v="0"/>
    <x v="2"/>
    <n v="45837"/>
    <n v="1"/>
    <n v="1"/>
    <s v="2013-07-26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373"/>
    <n v="18"/>
    <n v="2"/>
    <n v="51"/>
    <x v="2"/>
    <n v="0"/>
    <s v="No Campaign Acceptance"/>
  </r>
  <r>
    <n v="8953"/>
    <n v="1965"/>
    <x v="2"/>
    <x v="0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n v="6"/>
    <n v="3"/>
    <n v="60"/>
    <x v="0"/>
    <n v="0"/>
    <s v="No Campaign Acceptance"/>
  </r>
  <r>
    <n v="1503"/>
    <n v="1976"/>
    <x v="1"/>
    <x v="1"/>
    <n v="162397"/>
    <n v="1"/>
    <n v="1"/>
    <s v="2013-06-03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107"/>
    <n v="1"/>
    <n v="2"/>
    <n v="49"/>
    <x v="1"/>
    <n v="0"/>
    <s v="No Campaign Acceptance"/>
  </r>
  <r>
    <n v="8650"/>
    <n v="1978"/>
    <x v="0"/>
    <x v="4"/>
    <n v="54162"/>
    <n v="1"/>
    <n v="1"/>
    <s v="2013-03-18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2"/>
    <n v="5"/>
    <n v="2"/>
    <n v="47"/>
    <x v="1"/>
    <n v="0"/>
    <s v="No Campaign Acceptance"/>
  </r>
  <r>
    <n v="10862"/>
    <n v="1960"/>
    <x v="2"/>
    <x v="2"/>
    <n v="30522"/>
    <n v="0"/>
    <n v="1"/>
    <s v="2012-08-1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326"/>
    <n v="17"/>
    <n v="1"/>
    <n v="65"/>
    <x v="0"/>
    <n v="0"/>
    <s v="No Campaign Acceptance"/>
  </r>
  <r>
    <n v="2782"/>
    <n v="1961"/>
    <x v="1"/>
    <x v="2"/>
    <n v="54456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404"/>
    <n v="17"/>
    <n v="1"/>
    <n v="64"/>
    <x v="0"/>
    <n v="0"/>
    <s v="No Campaign Acceptance"/>
  </r>
  <r>
    <n v="6941"/>
    <n v="1971"/>
    <x v="0"/>
    <x v="0"/>
    <n v="31632"/>
    <n v="0"/>
    <n v="0"/>
    <s v="2013-07-14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95"/>
    <n v="6"/>
    <n v="0"/>
    <n v="54"/>
    <x v="2"/>
    <n v="0"/>
    <s v="No Campaign Acceptance"/>
  </r>
  <r>
    <n v="10972"/>
    <n v="1949"/>
    <x v="0"/>
    <x v="4"/>
    <n v="72298"/>
    <n v="0"/>
    <n v="0"/>
    <s v="2014-03-1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939"/>
    <n v="14"/>
    <n v="0"/>
    <n v="76"/>
    <x v="0"/>
    <n v="2"/>
    <s v="2 Campaigns"/>
  </r>
  <r>
    <n v="10708"/>
    <n v="1978"/>
    <x v="4"/>
    <x v="0"/>
    <n v="36975"/>
    <n v="1"/>
    <n v="0"/>
    <s v="2013-12-28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33"/>
    <n v="5"/>
    <n v="1"/>
    <n v="47"/>
    <x v="1"/>
    <n v="0"/>
    <s v="No Campaign Acceptance"/>
  </r>
  <r>
    <n v="6583"/>
    <n v="1955"/>
    <x v="4"/>
    <x v="2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981"/>
    <n v="21"/>
    <n v="0"/>
    <n v="70"/>
    <x v="0"/>
    <n v="1"/>
    <s v="1 Campaign"/>
  </r>
  <r>
    <n v="3641"/>
    <n v="1976"/>
    <x v="0"/>
    <x v="2"/>
    <n v="13624"/>
    <n v="1"/>
    <n v="0"/>
    <s v="2013-01-2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36"/>
    <n v="7"/>
    <n v="1"/>
    <n v="49"/>
    <x v="1"/>
    <n v="0"/>
    <s v="No Campaign Acceptance"/>
  </r>
  <r>
    <n v="10156"/>
    <n v="1975"/>
    <x v="0"/>
    <x v="0"/>
    <n v="84196"/>
    <n v="0"/>
    <n v="1"/>
    <s v="2013-06-03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1237"/>
    <n v="20"/>
    <n v="1"/>
    <n v="50"/>
    <x v="2"/>
    <n v="0"/>
    <s v="No Campaign Acceptance"/>
  </r>
  <r>
    <n v="4299"/>
    <n v="1960"/>
    <x v="0"/>
    <x v="1"/>
    <n v="70971"/>
    <n v="0"/>
    <n v="1"/>
    <s v="2012-09-2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1825"/>
    <n v="34"/>
    <n v="1"/>
    <n v="65"/>
    <x v="0"/>
    <n v="0"/>
    <s v="No Campaign Acceptance"/>
  </r>
  <r>
    <n v="3469"/>
    <n v="1977"/>
    <x v="1"/>
    <x v="3"/>
    <n v="34487"/>
    <n v="1"/>
    <n v="1"/>
    <s v="2012-09-06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103"/>
    <n v="9"/>
    <n v="2"/>
    <n v="48"/>
    <x v="1"/>
    <n v="0"/>
    <s v="No Campaign Acceptance"/>
  </r>
  <r>
    <n v="5063"/>
    <n v="1977"/>
    <x v="0"/>
    <x v="0"/>
    <n v="28769"/>
    <n v="1"/>
    <n v="0"/>
    <s v="2012-12-18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191"/>
    <n v="12"/>
    <n v="1"/>
    <n v="48"/>
    <x v="1"/>
    <n v="0"/>
    <s v="No Campaign Acceptance"/>
  </r>
  <r>
    <n v="10727"/>
    <n v="1970"/>
    <x v="1"/>
    <x v="2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86"/>
    <n v="25"/>
    <n v="1"/>
    <n v="55"/>
    <x v="2"/>
    <n v="0"/>
    <s v="No Campaign Acceptance"/>
  </r>
  <r>
    <n v="9624"/>
    <n v="1958"/>
    <x v="1"/>
    <x v="1"/>
    <n v="65488"/>
    <n v="0"/>
    <n v="0"/>
    <s v="2014-06-13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963"/>
    <n v="14"/>
    <n v="0"/>
    <n v="67"/>
    <x v="0"/>
    <n v="0"/>
    <s v="No Campaign Acceptance"/>
  </r>
  <r>
    <n v="5156"/>
    <n v="1970"/>
    <x v="4"/>
    <x v="2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889"/>
    <n v="26"/>
    <n v="1"/>
    <n v="55"/>
    <x v="2"/>
    <n v="0"/>
    <s v="No Campaign Acceptance"/>
  </r>
  <r>
    <n v="4376"/>
    <n v="1960"/>
    <x v="4"/>
    <x v="0"/>
    <n v="32218"/>
    <n v="0"/>
    <n v="0"/>
    <s v="2014-02-15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93"/>
    <n v="7"/>
    <n v="0"/>
    <n v="65"/>
    <x v="0"/>
    <n v="1"/>
    <s v="1 Campaign"/>
  </r>
  <r>
    <n v="8923"/>
    <n v="1973"/>
    <x v="0"/>
    <x v="0"/>
    <n v="83917"/>
    <n v="0"/>
    <n v="0"/>
    <s v="2013-04-18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1587"/>
    <n v="21"/>
    <n v="0"/>
    <n v="52"/>
    <x v="2"/>
    <n v="0"/>
    <s v="No Campaign Acceptance"/>
  </r>
  <r>
    <n v="8461"/>
    <n v="1962"/>
    <x v="0"/>
    <x v="3"/>
    <n v="46102"/>
    <n v="2"/>
    <n v="1"/>
    <s v="2014-03-1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16"/>
    <n v="4"/>
    <n v="3"/>
    <n v="63"/>
    <x v="0"/>
    <n v="0"/>
    <s v="No Campaign Acceptance"/>
  </r>
  <r>
    <n v="6945"/>
    <n v="1952"/>
    <x v="0"/>
    <x v="0"/>
    <n v="84574"/>
    <n v="0"/>
    <n v="0"/>
    <s v="2013-06-04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1375"/>
    <n v="32"/>
    <n v="0"/>
    <n v="73"/>
    <x v="0"/>
    <n v="0"/>
    <s v="No Campaign Acceptance"/>
  </r>
  <r>
    <n v="944"/>
    <n v="1962"/>
    <x v="0"/>
    <x v="2"/>
    <n v="56181"/>
    <n v="0"/>
    <n v="1"/>
    <s v="2013-01-08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393"/>
    <n v="14"/>
    <n v="1"/>
    <n v="63"/>
    <x v="0"/>
    <n v="0"/>
    <s v="No Campaign Acceptance"/>
  </r>
  <r>
    <n v="1907"/>
    <n v="1950"/>
    <x v="2"/>
    <x v="3"/>
    <n v="63120"/>
    <n v="0"/>
    <n v="1"/>
    <s v="2012-09-28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1477"/>
    <n v="26"/>
    <n v="1"/>
    <n v="75"/>
    <x v="0"/>
    <n v="0"/>
    <s v="No Campaign Acceptance"/>
  </r>
  <r>
    <n v="701"/>
    <n v="1971"/>
    <x v="0"/>
    <x v="2"/>
    <n v="73691"/>
    <n v="0"/>
    <n v="1"/>
    <s v="2013-11-06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1179"/>
    <n v="18"/>
    <n v="1"/>
    <n v="54"/>
    <x v="2"/>
    <n v="1"/>
    <s v="1 Campaign"/>
  </r>
  <r>
    <n v="3856"/>
    <n v="1960"/>
    <x v="0"/>
    <x v="1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1005"/>
    <n v="26"/>
    <n v="1"/>
    <n v="65"/>
    <x v="0"/>
    <n v="0"/>
    <s v="No Campaign Acceptance"/>
  </r>
  <r>
    <n v="4149"/>
    <n v="1948"/>
    <x v="1"/>
    <x v="1"/>
    <n v="76140"/>
    <n v="0"/>
    <n v="0"/>
    <s v="2014-05-13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1348"/>
    <n v="21"/>
    <n v="0"/>
    <n v="77"/>
    <x v="0"/>
    <n v="0"/>
    <s v="No Campaign Acceptance"/>
  </r>
  <r>
    <n v="2131"/>
    <n v="1959"/>
    <x v="1"/>
    <x v="3"/>
    <n v="62859"/>
    <n v="0"/>
    <n v="1"/>
    <s v="2012-12-3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1307"/>
    <n v="23"/>
    <n v="1"/>
    <n v="66"/>
    <x v="0"/>
    <n v="0"/>
    <s v="No Campaign Acceptance"/>
  </r>
  <r>
    <n v="2942"/>
    <n v="1964"/>
    <x v="0"/>
    <x v="0"/>
    <n v="45906"/>
    <n v="0"/>
    <n v="1"/>
    <s v="2013-05-0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486"/>
    <n v="15"/>
    <n v="1"/>
    <n v="61"/>
    <x v="0"/>
    <n v="1"/>
    <s v="1 Campaign"/>
  </r>
  <r>
    <n v="1173"/>
    <n v="1947"/>
    <x v="2"/>
    <x v="1"/>
    <n v="77632"/>
    <n v="0"/>
    <n v="0"/>
    <s v="2013-03-1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2252"/>
    <n v="13"/>
    <n v="0"/>
    <n v="78"/>
    <x v="0"/>
    <n v="2"/>
    <s v="2 Campaigns"/>
  </r>
  <r>
    <n v="4381"/>
    <n v="1971"/>
    <x v="1"/>
    <x v="2"/>
    <n v="46463"/>
    <n v="1"/>
    <n v="1"/>
    <s v="2013-08-18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235"/>
    <n v="17"/>
    <n v="2"/>
    <n v="54"/>
    <x v="2"/>
    <n v="0"/>
    <s v="No Campaign Acceptance"/>
  </r>
  <r>
    <n v="4611"/>
    <n v="1970"/>
    <x v="0"/>
    <x v="1"/>
    <n v="105471"/>
    <n v="0"/>
    <n v="0"/>
    <s v="2013-01-21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1724"/>
    <n v="30"/>
    <n v="0"/>
    <n v="55"/>
    <x v="2"/>
    <n v="2"/>
    <s v="2 Campaigns"/>
  </r>
  <r>
    <n v="3376"/>
    <n v="1970"/>
    <x v="2"/>
    <x v="3"/>
    <n v="55282"/>
    <n v="1"/>
    <n v="0"/>
    <s v="2013-12-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235"/>
    <n v="11"/>
    <n v="1"/>
    <n v="55"/>
    <x v="2"/>
    <n v="0"/>
    <s v="No Campaign Acceptance"/>
  </r>
  <r>
    <n v="4679"/>
    <n v="1977"/>
    <x v="2"/>
    <x v="2"/>
    <n v="78710"/>
    <n v="0"/>
    <n v="1"/>
    <s v="2014-05-23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1092"/>
    <n v="28"/>
    <n v="1"/>
    <n v="48"/>
    <x v="1"/>
    <n v="0"/>
    <s v="No Campaign Acceptance"/>
  </r>
  <r>
    <n v="10928"/>
    <n v="1958"/>
    <x v="0"/>
    <x v="1"/>
    <n v="66886"/>
    <n v="0"/>
    <n v="1"/>
    <s v="2013-09-16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599"/>
    <n v="17"/>
    <n v="1"/>
    <n v="67"/>
    <x v="0"/>
    <n v="0"/>
    <s v="No Campaign Acceptance"/>
  </r>
  <r>
    <n v="4248"/>
    <n v="1960"/>
    <x v="2"/>
    <x v="0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2008"/>
    <n v="19"/>
    <n v="0"/>
    <n v="65"/>
    <x v="0"/>
    <n v="1"/>
    <s v="1 Campaign"/>
  </r>
  <r>
    <n v="6728"/>
    <n v="1985"/>
    <x v="0"/>
    <x v="1"/>
    <n v="29103"/>
    <n v="1"/>
    <n v="0"/>
    <s v="2012-08-27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8"/>
    <n v="6"/>
    <n v="1"/>
    <n v="40"/>
    <x v="1"/>
    <n v="0"/>
    <s v="No Campaign Acceptance"/>
  </r>
  <r>
    <n v="6661"/>
    <n v="1974"/>
    <x v="0"/>
    <x v="2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x v="2"/>
    <n v="0"/>
    <s v="No Campaign Acceptance"/>
  </r>
  <r>
    <n v="4725"/>
    <n v="1950"/>
    <x v="1"/>
    <x v="1"/>
    <n v="50616"/>
    <n v="0"/>
    <n v="1"/>
    <s v="2014-04-13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67"/>
    <n v="7"/>
    <n v="1"/>
    <n v="75"/>
    <x v="0"/>
    <n v="0"/>
    <s v="No Campaign Acceptance"/>
  </r>
  <r>
    <n v="3277"/>
    <n v="1955"/>
    <x v="0"/>
    <x v="3"/>
    <n v="49431"/>
    <n v="0"/>
    <n v="1"/>
    <s v="2012-08-03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365"/>
    <n v="15"/>
    <n v="1"/>
    <n v="70"/>
    <x v="0"/>
    <n v="0"/>
    <s v="No Campaign Acceptance"/>
  </r>
  <r>
    <n v="5555"/>
    <n v="1975"/>
    <x v="0"/>
    <x v="3"/>
    <n v="153924"/>
    <n v="0"/>
    <n v="0"/>
    <s v="2014-02-07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6"/>
    <n v="0"/>
    <n v="0"/>
    <n v="50"/>
    <x v="2"/>
    <n v="0"/>
    <s v="No Campaign Acceptance"/>
  </r>
  <r>
    <n v="2564"/>
    <n v="1953"/>
    <x v="0"/>
    <x v="1"/>
    <n v="61278"/>
    <n v="0"/>
    <n v="1"/>
    <s v="2014-01-04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165"/>
    <n v="10"/>
    <n v="1"/>
    <n v="72"/>
    <x v="0"/>
    <n v="0"/>
    <s v="No Campaign Acceptance"/>
  </r>
  <r>
    <n v="946"/>
    <n v="1958"/>
    <x v="4"/>
    <x v="1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210"/>
    <n v="11"/>
    <n v="0"/>
    <n v="67"/>
    <x v="0"/>
    <n v="0"/>
    <s v="No Campaign Acceptance"/>
  </r>
  <r>
    <n v="3867"/>
    <n v="1947"/>
    <x v="1"/>
    <x v="1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n v="26"/>
    <n v="1"/>
    <n v="78"/>
    <x v="0"/>
    <n v="0"/>
    <s v="No Campaign Acceptance"/>
  </r>
  <r>
    <n v="6940"/>
    <n v="1966"/>
    <x v="1"/>
    <x v="0"/>
    <n v="46734"/>
    <n v="1"/>
    <n v="2"/>
    <s v="2013-10-21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223"/>
    <n v="12"/>
    <n v="3"/>
    <n v="59"/>
    <x v="2"/>
    <n v="1"/>
    <s v="1 Campaign"/>
  </r>
  <r>
    <n v="55"/>
    <n v="1963"/>
    <x v="0"/>
    <x v="1"/>
    <n v="56253"/>
    <n v="0"/>
    <n v="1"/>
    <s v="2012-12-07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597"/>
    <n v="22"/>
    <n v="1"/>
    <n v="62"/>
    <x v="0"/>
    <n v="0"/>
    <s v="No Campaign Acceptance"/>
  </r>
  <r>
    <n v="7093"/>
    <n v="1985"/>
    <x v="0"/>
    <x v="2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n v="4"/>
    <n v="1"/>
    <n v="40"/>
    <x v="1"/>
    <n v="0"/>
    <s v="No Campaign Acceptance"/>
  </r>
  <r>
    <n v="5084"/>
    <n v="1975"/>
    <x v="0"/>
    <x v="4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1064"/>
    <n v="24"/>
    <n v="1"/>
    <n v="50"/>
    <x v="2"/>
    <n v="0"/>
    <s v="No Campaign Acceptance"/>
  </r>
  <r>
    <n v="1777"/>
    <n v="1980"/>
    <x v="3"/>
    <x v="2"/>
    <n v="25965"/>
    <n v="0"/>
    <n v="0"/>
    <s v="2012-09-07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74"/>
    <n v="6"/>
    <n v="0"/>
    <n v="45"/>
    <x v="1"/>
    <n v="0"/>
    <s v="No Campaign Acceptance"/>
  </r>
  <r>
    <n v="8162"/>
    <n v="1956"/>
    <x v="2"/>
    <x v="1"/>
    <n v="14661"/>
    <n v="0"/>
    <n v="0"/>
    <s v="2013-01-01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26"/>
    <n v="5"/>
    <n v="0"/>
    <n v="69"/>
    <x v="0"/>
    <n v="0"/>
    <s v="No Campaign Acceptance"/>
  </r>
  <r>
    <n v="10826"/>
    <n v="1959"/>
    <x v="0"/>
    <x v="2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x v="0"/>
    <n v="0"/>
    <s v="No Campaign Acceptance"/>
  </r>
  <r>
    <n v="8754"/>
    <n v="1974"/>
    <x v="1"/>
    <x v="1"/>
    <n v="45068"/>
    <n v="0"/>
    <n v="1"/>
    <s v="2013-05-16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20"/>
    <n v="4"/>
    <n v="1"/>
    <n v="51"/>
    <x v="2"/>
    <n v="0"/>
    <s v="No Campaign Acceptance"/>
  </r>
  <r>
    <n v="1987"/>
    <n v="1987"/>
    <x v="3"/>
    <x v="0"/>
    <n v="21063"/>
    <n v="1"/>
    <n v="0"/>
    <s v="2013-09-25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59"/>
    <n v="7"/>
    <n v="1"/>
    <n v="38"/>
    <x v="3"/>
    <n v="0"/>
    <s v="No Campaign Acceptance"/>
  </r>
  <r>
    <n v="11007"/>
    <n v="1968"/>
    <x v="1"/>
    <x v="2"/>
    <n v="29187"/>
    <n v="1"/>
    <n v="0"/>
    <s v="2013-05-09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34"/>
    <n v="5"/>
    <n v="1"/>
    <n v="57"/>
    <x v="2"/>
    <n v="0"/>
    <s v="No Campaign Acceptance"/>
  </r>
  <r>
    <n v="7426"/>
    <n v="1971"/>
    <x v="4"/>
    <x v="2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8"/>
    <n v="12"/>
    <n v="2"/>
    <n v="54"/>
    <x v="2"/>
    <n v="0"/>
    <s v="No Campaign Acceptance"/>
  </r>
  <r>
    <n v="9153"/>
    <n v="1964"/>
    <x v="1"/>
    <x v="2"/>
    <n v="59304"/>
    <n v="0"/>
    <n v="1"/>
    <s v="2013-07-29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1048"/>
    <n v="28"/>
    <n v="1"/>
    <n v="61"/>
    <x v="0"/>
    <n v="0"/>
    <s v="No Campaign Acceptance"/>
  </r>
  <r>
    <n v="10379"/>
    <n v="1962"/>
    <x v="2"/>
    <x v="0"/>
    <n v="59247"/>
    <n v="0"/>
    <n v="2"/>
    <s v="2013-11-08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574"/>
    <n v="21"/>
    <n v="2"/>
    <n v="63"/>
    <x v="0"/>
    <n v="0"/>
    <s v="No Campaign Acceptance"/>
  </r>
  <r>
    <n v="9204"/>
    <n v="1970"/>
    <x v="0"/>
    <x v="4"/>
    <n v="66731"/>
    <n v="0"/>
    <n v="1"/>
    <s v="2012-09-12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1029"/>
    <n v="17"/>
    <n v="1"/>
    <n v="55"/>
    <x v="2"/>
    <n v="0"/>
    <s v="No Campaign Acceptance"/>
  </r>
  <r>
    <n v="3197"/>
    <n v="1980"/>
    <x v="0"/>
    <x v="2"/>
    <n v="77353"/>
    <n v="0"/>
    <n v="1"/>
    <s v="2013-12-16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670"/>
    <n v="20"/>
    <n v="1"/>
    <n v="45"/>
    <x v="1"/>
    <n v="0"/>
    <s v="No Campaign Acceptance"/>
  </r>
  <r>
    <n v="2920"/>
    <n v="1975"/>
    <x v="1"/>
    <x v="0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90"/>
    <n v="16"/>
    <n v="1"/>
    <n v="50"/>
    <x v="2"/>
    <n v="0"/>
    <s v="No Campaign Acceptance"/>
  </r>
  <r>
    <n v="6961"/>
    <n v="1974"/>
    <x v="0"/>
    <x v="2"/>
    <n v="26751"/>
    <n v="2"/>
    <n v="0"/>
    <s v="2014-05-22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11"/>
    <n v="4"/>
    <n v="2"/>
    <n v="51"/>
    <x v="2"/>
    <n v="0"/>
    <s v="No Campaign Acceptance"/>
  </r>
  <r>
    <n v="4673"/>
    <n v="1963"/>
    <x v="1"/>
    <x v="2"/>
    <n v="81300"/>
    <n v="0"/>
    <n v="1"/>
    <s v="2012-10-3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1241"/>
    <n v="21"/>
    <n v="1"/>
    <n v="62"/>
    <x v="0"/>
    <n v="1"/>
    <s v="1 Campaign"/>
  </r>
  <r>
    <n v="9937"/>
    <n v="1979"/>
    <x v="0"/>
    <x v="0"/>
    <n v="70337"/>
    <n v="0"/>
    <n v="0"/>
    <s v="2014-01-02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576"/>
    <n v="17"/>
    <n v="0"/>
    <n v="46"/>
    <x v="1"/>
    <n v="0"/>
    <s v="No Campaign Acceptance"/>
  </r>
  <r>
    <n v="8779"/>
    <n v="1985"/>
    <x v="4"/>
    <x v="2"/>
    <n v="36145"/>
    <n v="1"/>
    <n v="0"/>
    <s v="2013-06-16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172"/>
    <n v="12"/>
    <n v="1"/>
    <n v="40"/>
    <x v="1"/>
    <n v="1"/>
    <s v="1 Campaign"/>
  </r>
  <r>
    <n v="9596"/>
    <n v="1980"/>
    <x v="1"/>
    <x v="0"/>
    <n v="65295"/>
    <n v="0"/>
    <n v="0"/>
    <s v="2013-12-2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664"/>
    <n v="20"/>
    <n v="0"/>
    <n v="45"/>
    <x v="1"/>
    <n v="0"/>
    <s v="No Campaign Acceptance"/>
  </r>
  <r>
    <n v="2891"/>
    <n v="1963"/>
    <x v="0"/>
    <x v="3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28"/>
    <n v="23"/>
    <n v="1"/>
    <n v="62"/>
    <x v="0"/>
    <n v="0"/>
    <s v="No Campaign Acceptance"/>
  </r>
  <r>
    <n v="4910"/>
    <n v="1967"/>
    <x v="0"/>
    <x v="3"/>
    <n v="68743"/>
    <n v="0"/>
    <n v="0"/>
    <s v="2012-08-3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2074"/>
    <n v="30"/>
    <n v="0"/>
    <n v="58"/>
    <x v="2"/>
    <n v="0"/>
    <s v="No Campaign Acceptance"/>
  </r>
  <r>
    <n v="75"/>
    <n v="1982"/>
    <x v="4"/>
    <x v="1"/>
    <n v="41039"/>
    <n v="0"/>
    <n v="0"/>
    <s v="2013-07-25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67"/>
    <n v="15"/>
    <n v="0"/>
    <n v="43"/>
    <x v="1"/>
    <n v="0"/>
    <s v="No Campaign Acceptance"/>
  </r>
  <r>
    <n v="10120"/>
    <n v="1955"/>
    <x v="0"/>
    <x v="1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7"/>
    <n v="12"/>
    <n v="1"/>
    <n v="70"/>
    <x v="0"/>
    <n v="0"/>
    <s v="No Campaign Acceptance"/>
  </r>
  <r>
    <n v="6327"/>
    <n v="1967"/>
    <x v="0"/>
    <x v="1"/>
    <n v="65777"/>
    <n v="0"/>
    <n v="0"/>
    <s v="2013-12-19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1146"/>
    <n v="17"/>
    <n v="0"/>
    <n v="58"/>
    <x v="2"/>
    <n v="0"/>
    <s v="No Campaign Acceptance"/>
  </r>
  <r>
    <n v="10142"/>
    <n v="1976"/>
    <x v="1"/>
    <x v="3"/>
    <n v="66476"/>
    <n v="0"/>
    <n v="1"/>
    <s v="2013-03-07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689"/>
    <n v="20"/>
    <n v="1"/>
    <n v="49"/>
    <x v="1"/>
    <n v="0"/>
    <s v="No Campaign Acceptance"/>
  </r>
  <r>
    <n v="9826"/>
    <n v="1972"/>
    <x v="1"/>
    <x v="0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2114"/>
    <n v="22"/>
    <n v="0"/>
    <n v="53"/>
    <x v="2"/>
    <n v="0"/>
    <s v="No Campaign Acceptance"/>
  </r>
  <r>
    <n v="1501"/>
    <n v="1982"/>
    <x v="1"/>
    <x v="2"/>
    <n v="160803"/>
    <n v="0"/>
    <n v="0"/>
    <s v="2012-08-04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1717"/>
    <n v="44"/>
    <n v="0"/>
    <n v="43"/>
    <x v="1"/>
    <n v="0"/>
    <s v="No Campaign Acceptance"/>
  </r>
  <r>
    <n v="10767"/>
    <n v="1989"/>
    <x v="1"/>
    <x v="1"/>
    <n v="77845"/>
    <n v="0"/>
    <n v="0"/>
    <s v="2014-05-16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1346"/>
    <n v="21"/>
    <n v="0"/>
    <n v="36"/>
    <x v="3"/>
    <n v="2"/>
    <s v="2 Campaigns"/>
  </r>
  <r>
    <n v="7279"/>
    <n v="1969"/>
    <x v="1"/>
    <x v="1"/>
    <n v="69476"/>
    <n v="0"/>
    <n v="0"/>
    <s v="2013-09-3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1044"/>
    <n v="15"/>
    <n v="0"/>
    <n v="56"/>
    <x v="2"/>
    <n v="0"/>
    <s v="No Campaign Acceptance"/>
  </r>
  <r>
    <n v="7230"/>
    <n v="1960"/>
    <x v="1"/>
    <x v="3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493"/>
    <n v="22"/>
    <n v="1"/>
    <n v="65"/>
    <x v="0"/>
    <n v="1"/>
    <s v="1 Campaign"/>
  </r>
  <r>
    <n v="143"/>
    <n v="1970"/>
    <x v="0"/>
    <x v="0"/>
    <n v="61209"/>
    <n v="0"/>
    <n v="0"/>
    <s v="2013-08-25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957"/>
    <n v="13"/>
    <n v="0"/>
    <n v="55"/>
    <x v="2"/>
    <n v="0"/>
    <s v="No Campaign Acceptance"/>
  </r>
  <r>
    <n v="450"/>
    <n v="1958"/>
    <x v="2"/>
    <x v="1"/>
    <n v="42315"/>
    <n v="0"/>
    <n v="1"/>
    <s v="2013-07-1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270"/>
    <n v="12"/>
    <n v="1"/>
    <n v="67"/>
    <x v="0"/>
    <n v="0"/>
    <s v="No Campaign Acceptance"/>
  </r>
  <r>
    <n v="9316"/>
    <n v="1952"/>
    <x v="3"/>
    <x v="1"/>
    <n v="13084"/>
    <n v="0"/>
    <n v="0"/>
    <s v="2013-11-02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29"/>
    <n v="5"/>
    <n v="0"/>
    <n v="73"/>
    <x v="0"/>
    <n v="0"/>
    <s v="No Campaign Acceptance"/>
  </r>
  <r>
    <n v="6379"/>
    <n v="1949"/>
    <x v="2"/>
    <x v="4"/>
    <n v="47570"/>
    <n v="1"/>
    <n v="1"/>
    <s v="2013-05-29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121"/>
    <n v="9"/>
    <n v="2"/>
    <n v="76"/>
    <x v="0"/>
    <n v="0"/>
    <s v="No Campaign Acceptance"/>
  </r>
  <r>
    <n v="9239"/>
    <n v="1961"/>
    <x v="2"/>
    <x v="2"/>
    <n v="61923"/>
    <n v="0"/>
    <n v="2"/>
    <s v="2013-07-26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126"/>
    <n v="8"/>
    <n v="2"/>
    <n v="64"/>
    <x v="0"/>
    <n v="0"/>
    <s v="No Campaign Acceptance"/>
  </r>
  <r>
    <n v="8315"/>
    <n v="1995"/>
    <x v="0"/>
    <x v="0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3"/>
    <n v="4"/>
    <n v="0"/>
    <n v="30"/>
    <x v="3"/>
    <n v="0"/>
    <s v="No Campaign Acceptance"/>
  </r>
  <r>
    <n v="2868"/>
    <n v="1949"/>
    <x v="1"/>
    <x v="0"/>
    <n v="26518"/>
    <n v="1"/>
    <n v="1"/>
    <s v="2013-04-08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57"/>
    <n v="8"/>
    <n v="2"/>
    <n v="76"/>
    <x v="0"/>
    <n v="0"/>
    <s v="No Campaign Acceptance"/>
  </r>
  <r>
    <n v="10888"/>
    <n v="1961"/>
    <x v="0"/>
    <x v="0"/>
    <n v="45938"/>
    <n v="0"/>
    <n v="0"/>
    <s v="2013-11-0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36"/>
    <n v="20"/>
    <n v="0"/>
    <n v="64"/>
    <x v="0"/>
    <n v="0"/>
    <s v="No Campaign Acceptance"/>
  </r>
  <r>
    <n v="1277"/>
    <n v="1960"/>
    <x v="0"/>
    <x v="1"/>
    <n v="78468"/>
    <n v="0"/>
    <n v="0"/>
    <s v="2014-04-09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1004"/>
    <n v="28"/>
    <n v="0"/>
    <n v="65"/>
    <x v="0"/>
    <n v="1"/>
    <s v="1 Campaign"/>
  </r>
  <r>
    <n v="9977"/>
    <n v="1973"/>
    <x v="0"/>
    <x v="3"/>
    <n v="78901"/>
    <n v="0"/>
    <n v="1"/>
    <s v="2013-09-17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734"/>
    <n v="20"/>
    <n v="1"/>
    <n v="52"/>
    <x v="2"/>
    <n v="0"/>
    <s v="No Campaign Acceptance"/>
  </r>
  <r>
    <n v="10196"/>
    <n v="1978"/>
    <x v="0"/>
    <x v="2"/>
    <n v="71427"/>
    <n v="2"/>
    <n v="0"/>
    <s v="2014-03-1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614"/>
    <n v="20"/>
    <n v="2"/>
    <n v="47"/>
    <x v="1"/>
    <n v="0"/>
    <s v="No Campaign Acceptance"/>
  </r>
  <r>
    <n v="6384"/>
    <n v="1978"/>
    <x v="0"/>
    <x v="3"/>
    <n v="71022"/>
    <n v="0"/>
    <n v="1"/>
    <s v="2014-02-1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1453"/>
    <n v="21"/>
    <n v="1"/>
    <n v="47"/>
    <x v="1"/>
    <n v="1"/>
    <s v="1 Campaign"/>
  </r>
  <r>
    <n v="8029"/>
    <n v="1988"/>
    <x v="2"/>
    <x v="0"/>
    <n v="90247"/>
    <n v="0"/>
    <n v="0"/>
    <s v="2014-04-29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1621"/>
    <n v="15"/>
    <n v="0"/>
    <n v="37"/>
    <x v="3"/>
    <n v="3"/>
    <s v="3+ Campaigns"/>
  </r>
  <r>
    <n v="968"/>
    <n v="1968"/>
    <x v="2"/>
    <x v="3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87"/>
    <n v="12"/>
    <n v="1"/>
    <n v="57"/>
    <x v="2"/>
    <n v="0"/>
    <s v="No Campaign Acceptance"/>
  </r>
  <r>
    <n v="6988"/>
    <n v="1986"/>
    <x v="0"/>
    <x v="2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443"/>
    <n v="22"/>
    <n v="1"/>
    <n v="39"/>
    <x v="3"/>
    <n v="2"/>
    <s v="2 Campaigns"/>
  </r>
  <r>
    <n v="4472"/>
    <n v="1970"/>
    <x v="1"/>
    <x v="3"/>
    <n v="35682"/>
    <n v="1"/>
    <n v="0"/>
    <s v="2014-06-27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7"/>
    <n v="6"/>
    <n v="1"/>
    <n v="55"/>
    <x v="2"/>
    <n v="0"/>
    <s v="No Campaign Acceptance"/>
  </r>
  <r>
    <n v="6991"/>
    <n v="1951"/>
    <x v="0"/>
    <x v="3"/>
    <n v="43185"/>
    <n v="0"/>
    <n v="1"/>
    <s v="2013-04-1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637"/>
    <n v="20"/>
    <n v="1"/>
    <n v="74"/>
    <x v="0"/>
    <n v="0"/>
    <s v="No Campaign Acceptance"/>
  </r>
  <r>
    <n v="3336"/>
    <n v="1948"/>
    <x v="1"/>
    <x v="1"/>
    <n v="66375"/>
    <n v="0"/>
    <n v="1"/>
    <s v="2013-11-2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948"/>
    <n v="14"/>
    <n v="1"/>
    <n v="77"/>
    <x v="0"/>
    <n v="1"/>
    <s v="1 Campaign"/>
  </r>
  <r>
    <n v="4301"/>
    <n v="1971"/>
    <x v="2"/>
    <x v="2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9"/>
    <n v="5"/>
    <n v="1"/>
    <n v="54"/>
    <x v="2"/>
    <n v="1"/>
    <s v="1 Campaign"/>
  </r>
  <r>
    <n v="1940"/>
    <n v="1986"/>
    <x v="0"/>
    <x v="2"/>
    <n v="25252"/>
    <n v="1"/>
    <n v="0"/>
    <s v="2013-07-1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18"/>
    <n v="4"/>
    <n v="1"/>
    <n v="39"/>
    <x v="3"/>
    <n v="0"/>
    <s v="No Campaign Acceptance"/>
  </r>
  <r>
    <n v="1272"/>
    <n v="1965"/>
    <x v="2"/>
    <x v="0"/>
    <n v="55250"/>
    <n v="0"/>
    <n v="1"/>
    <s v="2012-10-2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903"/>
    <n v="26"/>
    <n v="1"/>
    <n v="60"/>
    <x v="0"/>
    <n v="0"/>
    <s v="No Campaign Acceptance"/>
  </r>
  <r>
    <n v="1388"/>
    <n v="1975"/>
    <x v="0"/>
    <x v="0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112"/>
    <n v="8"/>
    <n v="1"/>
    <n v="50"/>
    <x v="2"/>
    <n v="0"/>
    <s v="No Campaign Acceptance"/>
  </r>
  <r>
    <n v="1044"/>
    <n v="1953"/>
    <x v="0"/>
    <x v="1"/>
    <n v="58398"/>
    <n v="0"/>
    <n v="0"/>
    <s v="2013-05-14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596"/>
    <n v="20"/>
    <n v="0"/>
    <n v="72"/>
    <x v="0"/>
    <n v="0"/>
    <s v="No Campaign Acceptance"/>
  </r>
  <r>
    <n v="6969"/>
    <n v="1982"/>
    <x v="0"/>
    <x v="1"/>
    <n v="50272"/>
    <n v="1"/>
    <n v="0"/>
    <s v="2013-08-0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233"/>
    <n v="13"/>
    <n v="1"/>
    <n v="43"/>
    <x v="1"/>
    <n v="0"/>
    <s v="No Campaign Acceptance"/>
  </r>
  <r>
    <n v="10479"/>
    <n v="1975"/>
    <x v="1"/>
    <x v="2"/>
    <n v="76618"/>
    <n v="0"/>
    <n v="0"/>
    <s v="2012-12-07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1511"/>
    <n v="11"/>
    <n v="0"/>
    <n v="50"/>
    <x v="2"/>
    <n v="0"/>
    <s v="No Campaign Acceptance"/>
  </r>
  <r>
    <n v="3619"/>
    <n v="1960"/>
    <x v="4"/>
    <x v="3"/>
    <n v="87305"/>
    <n v="0"/>
    <n v="0"/>
    <s v="2012-09-23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1152"/>
    <n v="17"/>
    <n v="0"/>
    <n v="65"/>
    <x v="0"/>
    <n v="1"/>
    <s v="1 Campaign"/>
  </r>
  <r>
    <n v="1715"/>
    <n v="1978"/>
    <x v="0"/>
    <x v="1"/>
    <n v="25851"/>
    <n v="1"/>
    <n v="0"/>
    <s v="2013-02-11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8"/>
    <n v="7"/>
    <n v="1"/>
    <n v="47"/>
    <x v="1"/>
    <n v="0"/>
    <s v="No Campaign Acceptance"/>
  </r>
  <r>
    <n v="10159"/>
    <n v="1970"/>
    <x v="0"/>
    <x v="3"/>
    <n v="58710"/>
    <n v="0"/>
    <n v="1"/>
    <s v="2013-03-3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1185"/>
    <n v="31"/>
    <n v="1"/>
    <n v="55"/>
    <x v="2"/>
    <n v="0"/>
    <s v="No Campaign Acceptance"/>
  </r>
  <r>
    <n v="1463"/>
    <n v="1958"/>
    <x v="0"/>
    <x v="0"/>
    <n v="45160"/>
    <n v="1"/>
    <n v="1"/>
    <s v="2014-03-29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21"/>
    <n v="4"/>
    <n v="2"/>
    <n v="67"/>
    <x v="0"/>
    <n v="0"/>
    <s v="No Campaign Acceptance"/>
  </r>
  <r>
    <n v="5114"/>
    <n v="1965"/>
    <x v="2"/>
    <x v="2"/>
    <n v="74806"/>
    <n v="0"/>
    <n v="1"/>
    <s v="2012-12-19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965"/>
    <n v="16"/>
    <n v="1"/>
    <n v="60"/>
    <x v="0"/>
    <n v="0"/>
    <s v="No Campaign Acceptance"/>
  </r>
  <r>
    <n v="4990"/>
    <n v="1954"/>
    <x v="0"/>
    <x v="2"/>
    <n v="59111"/>
    <n v="0"/>
    <n v="0"/>
    <s v="2013-05-02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869"/>
    <n v="21"/>
    <n v="0"/>
    <n v="71"/>
    <x v="0"/>
    <n v="0"/>
    <s v="No Campaign Acceptance"/>
  </r>
  <r>
    <n v="4329"/>
    <n v="1984"/>
    <x v="1"/>
    <x v="2"/>
    <n v="18988"/>
    <n v="1"/>
    <n v="0"/>
    <s v="2014-05-23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16"/>
    <n v="6"/>
    <n v="1"/>
    <n v="41"/>
    <x v="1"/>
    <n v="0"/>
    <s v="No Campaign Acceptance"/>
  </r>
  <r>
    <n v="10936"/>
    <n v="1965"/>
    <x v="0"/>
    <x v="2"/>
    <n v="72190"/>
    <n v="0"/>
    <n v="0"/>
    <s v="2013-02-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1947"/>
    <n v="16"/>
    <n v="0"/>
    <n v="60"/>
    <x v="0"/>
    <n v="0"/>
    <s v="No Campaign Acceptance"/>
  </r>
  <r>
    <n v="4692"/>
    <n v="1976"/>
    <x v="0"/>
    <x v="2"/>
    <n v="7500"/>
    <n v="1"/>
    <n v="0"/>
    <s v="2012-08-01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71"/>
    <n v="12"/>
    <n v="1"/>
    <n v="49"/>
    <x v="1"/>
    <n v="1"/>
    <s v="1 Campaign"/>
  </r>
  <r>
    <n v="7212"/>
    <n v="1966"/>
    <x v="0"/>
    <x v="2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n v="6"/>
    <n v="1"/>
    <n v="59"/>
    <x v="2"/>
    <n v="0"/>
    <s v="No Campaign Acceptance"/>
  </r>
  <r>
    <n v="6086"/>
    <n v="1955"/>
    <x v="0"/>
    <x v="2"/>
    <n v="80395"/>
    <n v="0"/>
    <n v="0"/>
    <s v="2013-11-2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1380"/>
    <n v="24"/>
    <n v="0"/>
    <n v="70"/>
    <x v="0"/>
    <n v="1"/>
    <s v="1 Campaign"/>
  </r>
  <r>
    <n v="437"/>
    <n v="1976"/>
    <x v="2"/>
    <x v="3"/>
    <n v="75012"/>
    <n v="0"/>
    <n v="0"/>
    <s v="2014-01-25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1027"/>
    <n v="23"/>
    <n v="0"/>
    <n v="49"/>
    <x v="1"/>
    <n v="0"/>
    <s v="No Campaign Acceptance"/>
  </r>
  <r>
    <n v="11171"/>
    <n v="1965"/>
    <x v="2"/>
    <x v="2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11"/>
    <n v="21"/>
    <n v="3"/>
    <n v="60"/>
    <x v="0"/>
    <n v="0"/>
    <s v="No Campaign Acceptance"/>
  </r>
  <r>
    <n v="11101"/>
    <n v="1991"/>
    <x v="0"/>
    <x v="1"/>
    <n v="89891"/>
    <n v="0"/>
    <n v="0"/>
    <s v="2013-04-15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836"/>
    <n v="26"/>
    <n v="0"/>
    <n v="34"/>
    <x v="3"/>
    <n v="1"/>
    <s v="1 Campaign"/>
  </r>
  <r>
    <n v="5329"/>
    <n v="1949"/>
    <x v="1"/>
    <x v="3"/>
    <n v="35946"/>
    <n v="1"/>
    <n v="1"/>
    <s v="2013-09-27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11"/>
    <n v="4"/>
    <n v="2"/>
    <n v="76"/>
    <x v="0"/>
    <n v="0"/>
    <s v="No Campaign Acceptance"/>
  </r>
  <r>
    <n v="610"/>
    <n v="1953"/>
    <x v="1"/>
    <x v="1"/>
    <n v="53593"/>
    <n v="1"/>
    <n v="1"/>
    <s v="2012-08-07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480"/>
    <n v="23"/>
    <n v="2"/>
    <n v="72"/>
    <x v="0"/>
    <n v="0"/>
    <s v="No Campaign Acceptance"/>
  </r>
  <r>
    <n v="9384"/>
    <n v="1978"/>
    <x v="0"/>
    <x v="2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606"/>
    <n v="23"/>
    <n v="2"/>
    <n v="47"/>
    <x v="1"/>
    <n v="0"/>
    <s v="No Campaign Acceptance"/>
  </r>
  <r>
    <n v="5956"/>
    <n v="1948"/>
    <x v="1"/>
    <x v="3"/>
    <n v="45072"/>
    <n v="1"/>
    <n v="2"/>
    <s v="2013-10-1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284"/>
    <n v="16"/>
    <n v="3"/>
    <n v="77"/>
    <x v="0"/>
    <n v="0"/>
    <s v="No Campaign Acceptance"/>
  </r>
  <r>
    <n v="10430"/>
    <n v="1973"/>
    <x v="0"/>
    <x v="3"/>
    <n v="89694"/>
    <n v="1"/>
    <n v="1"/>
    <s v="2013-10-09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1472"/>
    <n v="14"/>
    <n v="2"/>
    <n v="52"/>
    <x v="2"/>
    <n v="3"/>
    <s v="3+ Campaigns"/>
  </r>
  <r>
    <n v="7875"/>
    <n v="1949"/>
    <x v="0"/>
    <x v="2"/>
    <n v="72025"/>
    <n v="0"/>
    <n v="0"/>
    <s v="2014-04-29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1677"/>
    <n v="26"/>
    <n v="0"/>
    <n v="76"/>
    <x v="0"/>
    <n v="3"/>
    <s v="3+ Campaigns"/>
  </r>
  <r>
    <n v="7072"/>
    <n v="1973"/>
    <x v="0"/>
    <x v="2"/>
    <n v="67432"/>
    <n v="0"/>
    <n v="1"/>
    <s v="2013-03-29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1335"/>
    <n v="19"/>
    <n v="1"/>
    <n v="52"/>
    <x v="2"/>
    <n v="0"/>
    <s v="No Campaign Acceptance"/>
  </r>
  <r>
    <n v="6255"/>
    <n v="1952"/>
    <x v="2"/>
    <x v="1"/>
    <n v="70545"/>
    <n v="0"/>
    <n v="1"/>
    <s v="2014-06-03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334"/>
    <n v="13"/>
    <n v="1"/>
    <n v="73"/>
    <x v="0"/>
    <n v="0"/>
    <s v="No Campaign Acceptance"/>
  </r>
  <r>
    <n v="6516"/>
    <n v="1989"/>
    <x v="3"/>
    <x v="2"/>
    <n v="17487"/>
    <n v="1"/>
    <n v="0"/>
    <s v="2013-03-18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18"/>
    <n v="4"/>
    <n v="1"/>
    <n v="36"/>
    <x v="3"/>
    <n v="0"/>
    <s v="No Campaign Acceptance"/>
  </r>
  <r>
    <n v="5564"/>
    <n v="1969"/>
    <x v="0"/>
    <x v="1"/>
    <n v="62882"/>
    <n v="0"/>
    <n v="1"/>
    <s v="2012-08-09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1338"/>
    <n v="20"/>
    <n v="1"/>
    <n v="56"/>
    <x v="2"/>
    <n v="0"/>
    <s v="No Campaign Acceptance"/>
  </r>
  <r>
    <n v="5682"/>
    <n v="1953"/>
    <x v="1"/>
    <x v="0"/>
    <n v="64108"/>
    <n v="0"/>
    <n v="1"/>
    <s v="2013-03-2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1099"/>
    <n v="30"/>
    <n v="1"/>
    <n v="72"/>
    <x v="0"/>
    <n v="0"/>
    <s v="No Campaign Acceptance"/>
  </r>
  <r>
    <n v="7458"/>
    <n v="1956"/>
    <x v="2"/>
    <x v="1"/>
    <n v="34941"/>
    <n v="1"/>
    <n v="1"/>
    <s v="2013-03-06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97"/>
    <n v="8"/>
    <n v="2"/>
    <n v="69"/>
    <x v="0"/>
    <n v="0"/>
    <s v="No Campaign Acceptance"/>
  </r>
  <r>
    <n v="5237"/>
    <n v="1950"/>
    <x v="1"/>
    <x v="0"/>
    <n v="48767"/>
    <n v="1"/>
    <n v="2"/>
    <s v="2014-01-01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63"/>
    <n v="9"/>
    <n v="3"/>
    <n v="75"/>
    <x v="0"/>
    <n v="0"/>
    <s v="No Campaign Acceptance"/>
  </r>
  <r>
    <n v="7761"/>
    <n v="1978"/>
    <x v="4"/>
    <x v="1"/>
    <n v="38702"/>
    <n v="1"/>
    <n v="0"/>
    <s v="2013-08-01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109"/>
    <n v="9"/>
    <n v="1"/>
    <n v="47"/>
    <x v="1"/>
    <n v="0"/>
    <s v="No Campaign Acceptance"/>
  </r>
  <r>
    <n v="5278"/>
    <n v="1964"/>
    <x v="0"/>
    <x v="2"/>
    <n v="82224"/>
    <n v="0"/>
    <n v="0"/>
    <s v="2014-01-25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902"/>
    <n v="21"/>
    <n v="0"/>
    <n v="61"/>
    <x v="0"/>
    <n v="1"/>
    <s v="1 Campaign"/>
  </r>
  <r>
    <n v="3560"/>
    <n v="1952"/>
    <x v="0"/>
    <x v="1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x v="0"/>
    <n v="1"/>
    <s v="1 Campaign"/>
  </r>
  <r>
    <n v="7235"/>
    <n v="1975"/>
    <x v="4"/>
    <x v="2"/>
    <n v="17003"/>
    <n v="1"/>
    <n v="0"/>
    <s v="2013-12-09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38"/>
    <n v="9"/>
    <n v="1"/>
    <n v="50"/>
    <x v="2"/>
    <n v="0"/>
    <s v="No Campaign Acceptance"/>
  </r>
  <r>
    <n v="10548"/>
    <n v="1995"/>
    <x v="0"/>
    <x v="0"/>
    <n v="71163"/>
    <n v="0"/>
    <n v="0"/>
    <s v="2014-03-09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960"/>
    <n v="24"/>
    <n v="0"/>
    <n v="30"/>
    <x v="3"/>
    <n v="0"/>
    <s v="No Campaign Acceptance"/>
  </r>
  <r>
    <n v="2281"/>
    <n v="1970"/>
    <x v="0"/>
    <x v="0"/>
    <n v="33697"/>
    <n v="1"/>
    <n v="0"/>
    <s v="2013-09-15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28"/>
    <n v="4"/>
    <n v="1"/>
    <n v="55"/>
    <x v="2"/>
    <n v="1"/>
    <s v="1 Campaign"/>
  </r>
  <r>
    <n v="4073"/>
    <n v="1954"/>
    <x v="4"/>
    <x v="2"/>
    <n v="63564"/>
    <n v="0"/>
    <n v="0"/>
    <s v="2014-01-29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1215"/>
    <n v="28"/>
    <n v="0"/>
    <n v="71"/>
    <x v="0"/>
    <n v="1"/>
    <s v="1 Campaign"/>
  </r>
  <r>
    <n v="6974"/>
    <n v="1972"/>
    <x v="1"/>
    <x v="1"/>
    <n v="83443"/>
    <n v="0"/>
    <n v="0"/>
    <s v="2013-12-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1497"/>
    <n v="22"/>
    <n v="0"/>
    <n v="53"/>
    <x v="2"/>
    <n v="0"/>
    <s v="No Campaign Acceptance"/>
  </r>
  <r>
    <n v="7938"/>
    <n v="1958"/>
    <x v="1"/>
    <x v="1"/>
    <n v="51518"/>
    <n v="0"/>
    <n v="1"/>
    <s v="2013-10-03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449"/>
    <n v="17"/>
    <n v="1"/>
    <n v="67"/>
    <x v="0"/>
    <n v="0"/>
    <s v="No Campaign Acceptance"/>
  </r>
  <r>
    <n v="7094"/>
    <n v="1975"/>
    <x v="0"/>
    <x v="4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1064"/>
    <n v="24"/>
    <n v="1"/>
    <n v="50"/>
    <x v="2"/>
    <n v="0"/>
    <s v="No Campaign Acceptance"/>
  </r>
  <r>
    <n v="3667"/>
    <n v="1969"/>
    <x v="0"/>
    <x v="2"/>
    <n v="80952"/>
    <n v="0"/>
    <n v="0"/>
    <s v="2013-02-28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1757"/>
    <n v="25"/>
    <n v="0"/>
    <n v="56"/>
    <x v="2"/>
    <n v="3"/>
    <s v="3+ Campaigns"/>
  </r>
  <r>
    <n v="7723"/>
    <n v="1979"/>
    <x v="0"/>
    <x v="1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440"/>
    <n v="21"/>
    <n v="0"/>
    <n v="46"/>
    <x v="1"/>
    <n v="0"/>
    <s v="No Campaign Acceptance"/>
  </r>
  <r>
    <n v="3870"/>
    <n v="1978"/>
    <x v="4"/>
    <x v="1"/>
    <n v="63855"/>
    <n v="0"/>
    <n v="0"/>
    <s v="2013-02-09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1006"/>
    <n v="24"/>
    <n v="0"/>
    <n v="47"/>
    <x v="1"/>
    <n v="0"/>
    <s v="No Campaign Acceptance"/>
  </r>
  <r>
    <n v="4012"/>
    <n v="1972"/>
    <x v="1"/>
    <x v="1"/>
    <n v="62220"/>
    <n v="0"/>
    <n v="1"/>
    <s v="2012-08-1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1226"/>
    <n v="23"/>
    <n v="1"/>
    <n v="53"/>
    <x v="2"/>
    <n v="0"/>
    <s v="No Campaign Acceptance"/>
  </r>
  <r>
    <n v="5909"/>
    <n v="1964"/>
    <x v="0"/>
    <x v="2"/>
    <n v="58512"/>
    <n v="0"/>
    <n v="1"/>
    <s v="2013-09-1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1171"/>
    <n v="20"/>
    <n v="1"/>
    <n v="61"/>
    <x v="0"/>
    <n v="0"/>
    <s v="No Campaign Acceptance"/>
  </r>
  <r>
    <n v="10470"/>
    <n v="1979"/>
    <x v="2"/>
    <x v="2"/>
    <n v="40662"/>
    <n v="1"/>
    <n v="0"/>
    <s v="2013-03-1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92"/>
    <n v="8"/>
    <n v="1"/>
    <n v="46"/>
    <x v="1"/>
    <n v="0"/>
    <s v="No Campaign Acceptance"/>
  </r>
  <r>
    <n v="6488"/>
    <n v="1959"/>
    <x v="1"/>
    <x v="2"/>
    <n v="38829"/>
    <n v="0"/>
    <n v="1"/>
    <s v="2014-04-06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99"/>
    <n v="8"/>
    <n v="1"/>
    <n v="66"/>
    <x v="0"/>
    <n v="0"/>
    <s v="No Campaign Acceptance"/>
  </r>
  <r>
    <n v="10270"/>
    <n v="1981"/>
    <x v="4"/>
    <x v="2"/>
    <n v="35523"/>
    <n v="1"/>
    <n v="0"/>
    <s v="2013-10-03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66"/>
    <n v="8"/>
    <n v="1"/>
    <n v="44"/>
    <x v="1"/>
    <n v="0"/>
    <s v="No Campaign Acceptance"/>
  </r>
  <r>
    <n v="6887"/>
    <n v="1967"/>
    <x v="0"/>
    <x v="0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64"/>
    <n v="19"/>
    <n v="2"/>
    <n v="58"/>
    <x v="2"/>
    <n v="0"/>
    <s v="No Campaign Acceptance"/>
  </r>
  <r>
    <n v="6406"/>
    <n v="1988"/>
    <x v="2"/>
    <x v="2"/>
    <n v="78285"/>
    <n v="0"/>
    <n v="0"/>
    <s v="2013-10-28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1427"/>
    <n v="21"/>
    <n v="0"/>
    <n v="37"/>
    <x v="3"/>
    <n v="0"/>
    <s v="No Campaign Acceptance"/>
  </r>
  <r>
    <n v="7573"/>
    <n v="1978"/>
    <x v="1"/>
    <x v="0"/>
    <n v="31626"/>
    <n v="1"/>
    <n v="0"/>
    <s v="2013-05-1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86"/>
    <n v="6"/>
    <n v="1"/>
    <n v="47"/>
    <x v="1"/>
    <n v="1"/>
    <s v="1 Campaign"/>
  </r>
  <r>
    <n v="4508"/>
    <n v="1952"/>
    <x v="0"/>
    <x v="0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833"/>
    <n v="19"/>
    <n v="0"/>
    <n v="73"/>
    <x v="0"/>
    <n v="0"/>
    <s v="No Campaign Acceptance"/>
  </r>
  <r>
    <n v="221"/>
    <n v="1955"/>
    <x v="0"/>
    <x v="2"/>
    <n v="48726"/>
    <n v="0"/>
    <n v="1"/>
    <s v="2013-04-27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242"/>
    <n v="12"/>
    <n v="1"/>
    <n v="70"/>
    <x v="0"/>
    <n v="0"/>
    <s v="No Campaign Acceptance"/>
  </r>
  <r>
    <n v="5331"/>
    <n v="1977"/>
    <x v="0"/>
    <x v="2"/>
    <n v="74985"/>
    <n v="0"/>
    <n v="0"/>
    <s v="2012-09-11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1869"/>
    <n v="17"/>
    <n v="0"/>
    <n v="48"/>
    <x v="1"/>
    <n v="0"/>
    <s v="No Campaign Acceptance"/>
  </r>
  <r>
    <n v="1911"/>
    <n v="1987"/>
    <x v="0"/>
    <x v="1"/>
    <n v="67430"/>
    <n v="0"/>
    <n v="0"/>
    <s v="2012-09-05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1364"/>
    <n v="29"/>
    <n v="0"/>
    <n v="38"/>
    <x v="3"/>
    <n v="0"/>
    <s v="No Campaign Acceptance"/>
  </r>
  <r>
    <n v="20"/>
    <n v="1965"/>
    <x v="4"/>
    <x v="2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83"/>
    <n v="8"/>
    <n v="1"/>
    <n v="60"/>
    <x v="0"/>
    <n v="0"/>
    <s v="No Campaign Acceptance"/>
  </r>
  <r>
    <n v="8786"/>
    <n v="1956"/>
    <x v="2"/>
    <x v="2"/>
    <n v="62058"/>
    <n v="0"/>
    <n v="1"/>
    <s v="2013-05-26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450"/>
    <n v="18"/>
    <n v="1"/>
    <n v="69"/>
    <x v="0"/>
    <n v="0"/>
    <s v="No Campaign Acceptance"/>
  </r>
  <r>
    <n v="10582"/>
    <n v="1979"/>
    <x v="0"/>
    <x v="2"/>
    <n v="72063"/>
    <n v="0"/>
    <n v="1"/>
    <s v="2013-07-03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758"/>
    <n v="21"/>
    <n v="1"/>
    <n v="46"/>
    <x v="1"/>
    <n v="0"/>
    <s v="No Campaign Acceptance"/>
  </r>
  <r>
    <n v="1915"/>
    <n v="1951"/>
    <x v="1"/>
    <x v="2"/>
    <n v="78939"/>
    <n v="0"/>
    <n v="0"/>
    <s v="2013-12-12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1507"/>
    <n v="20"/>
    <n v="0"/>
    <n v="74"/>
    <x v="0"/>
    <n v="0"/>
    <s v="No Campaign Acceptance"/>
  </r>
  <r>
    <n v="8897"/>
    <n v="1965"/>
    <x v="0"/>
    <x v="0"/>
    <n v="42720"/>
    <n v="1"/>
    <n v="1"/>
    <s v="2013-04-24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54"/>
    <n v="25"/>
    <n v="2"/>
    <n v="60"/>
    <x v="0"/>
    <n v="0"/>
    <s v="No Campaign Acceptance"/>
  </r>
  <r>
    <n v="2371"/>
    <n v="1972"/>
    <x v="0"/>
    <x v="2"/>
    <n v="33622"/>
    <n v="1"/>
    <n v="1"/>
    <s v="2013-04-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81"/>
    <n v="9"/>
    <n v="2"/>
    <n v="53"/>
    <x v="2"/>
    <n v="0"/>
    <s v="No Campaign Acceptance"/>
  </r>
  <r>
    <n v="4303"/>
    <n v="1957"/>
    <x v="1"/>
    <x v="1"/>
    <n v="6835"/>
    <n v="0"/>
    <n v="1"/>
    <s v="2012-12-08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137"/>
    <n v="1"/>
    <n v="1"/>
    <n v="68"/>
    <x v="0"/>
    <n v="0"/>
    <s v="No Campaign Acceptance"/>
  </r>
  <r>
    <n v="6825"/>
    <n v="1953"/>
    <x v="0"/>
    <x v="1"/>
    <n v="41452"/>
    <n v="1"/>
    <n v="1"/>
    <s v="2013-03-06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16"/>
    <n v="4"/>
    <n v="2"/>
    <n v="72"/>
    <x v="0"/>
    <n v="0"/>
    <s v="No Campaign Acceptance"/>
  </r>
  <r>
    <n v="1072"/>
    <n v="1965"/>
    <x v="1"/>
    <x v="0"/>
    <n v="40760"/>
    <n v="0"/>
    <n v="1"/>
    <s v="2013-08-3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93"/>
    <n v="8"/>
    <n v="1"/>
    <n v="60"/>
    <x v="0"/>
    <n v="0"/>
    <s v="No Campaign Acceptance"/>
  </r>
  <r>
    <n v="4964"/>
    <n v="1958"/>
    <x v="1"/>
    <x v="1"/>
    <n v="74250"/>
    <n v="0"/>
    <n v="0"/>
    <s v="2014-01-26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1158"/>
    <n v="18"/>
    <n v="0"/>
    <n v="67"/>
    <x v="0"/>
    <n v="0"/>
    <s v="No Campaign Acceptance"/>
  </r>
  <r>
    <n v="2461"/>
    <n v="1955"/>
    <x v="2"/>
    <x v="0"/>
    <n v="51124"/>
    <n v="1"/>
    <n v="1"/>
    <s v="2013-12-18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43"/>
    <n v="6"/>
    <n v="2"/>
    <n v="70"/>
    <x v="0"/>
    <n v="0"/>
    <s v="No Campaign Acceptance"/>
  </r>
  <r>
    <n v="10736"/>
    <n v="1971"/>
    <x v="0"/>
    <x v="0"/>
    <n v="72258"/>
    <n v="0"/>
    <n v="1"/>
    <s v="2013-09-12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1525"/>
    <n v="22"/>
    <n v="1"/>
    <n v="54"/>
    <x v="2"/>
    <n v="0"/>
    <s v="No Campaign Acceptance"/>
  </r>
  <r>
    <n v="3194"/>
    <n v="1974"/>
    <x v="1"/>
    <x v="0"/>
    <n v="71466"/>
    <n v="0"/>
    <n v="0"/>
    <s v="2014-04-05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1230"/>
    <n v="19"/>
    <n v="0"/>
    <n v="51"/>
    <x v="2"/>
    <n v="0"/>
    <s v="No Campaign Acceptance"/>
  </r>
  <r>
    <n v="10839"/>
    <n v="1976"/>
    <x v="0"/>
    <x v="1"/>
    <n v="36283"/>
    <n v="1"/>
    <n v="1"/>
    <s v="2014-04-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29"/>
    <n v="6"/>
    <n v="2"/>
    <n v="49"/>
    <x v="1"/>
    <n v="0"/>
    <s v="No Campaign Acceptance"/>
  </r>
  <r>
    <n v="49"/>
    <n v="1970"/>
    <x v="0"/>
    <x v="0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5"/>
    <n v="5"/>
    <n v="1"/>
    <n v="55"/>
    <x v="2"/>
    <n v="0"/>
    <s v="No Campaign Acceptance"/>
  </r>
  <r>
    <n v="4290"/>
    <n v="1972"/>
    <x v="0"/>
    <x v="2"/>
    <n v="30467"/>
    <n v="1"/>
    <n v="0"/>
    <s v="2014-03-19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24"/>
    <n v="4"/>
    <n v="1"/>
    <n v="53"/>
    <x v="2"/>
    <n v="0"/>
    <s v="No Campaign Acceptance"/>
  </r>
  <r>
    <n v="10219"/>
    <n v="1972"/>
    <x v="0"/>
    <x v="1"/>
    <n v="31590"/>
    <n v="1"/>
    <n v="0"/>
    <s v="2013-06-18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38"/>
    <n v="5"/>
    <n v="1"/>
    <n v="53"/>
    <x v="2"/>
    <n v="0"/>
    <s v="No Campaign Acceptance"/>
  </r>
  <r>
    <n v="4211"/>
    <n v="1986"/>
    <x v="3"/>
    <x v="2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39"/>
    <x v="3"/>
    <n v="0"/>
    <s v="No Campaign Acceptance"/>
  </r>
  <r>
    <n v="1135"/>
    <n v="1960"/>
    <x v="2"/>
    <x v="1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n v="12"/>
    <n v="2"/>
    <n v="65"/>
    <x v="0"/>
    <n v="0"/>
    <s v="No Campaign Acceptance"/>
  </r>
  <r>
    <n v="6299"/>
    <n v="1968"/>
    <x v="1"/>
    <x v="3"/>
    <n v="42564"/>
    <n v="0"/>
    <n v="1"/>
    <s v="2013-01-0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813"/>
    <n v="24"/>
    <n v="1"/>
    <n v="57"/>
    <x v="2"/>
    <n v="1"/>
    <s v="1 Campaign"/>
  </r>
  <r>
    <n v="10846"/>
    <n v="1978"/>
    <x v="2"/>
    <x v="2"/>
    <n v="43783"/>
    <n v="1"/>
    <n v="0"/>
    <s v="2014-05-29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629"/>
    <n v="22"/>
    <n v="1"/>
    <n v="47"/>
    <x v="1"/>
    <n v="1"/>
    <s v="1 Campaign"/>
  </r>
  <r>
    <n v="347"/>
    <n v="1976"/>
    <x v="0"/>
    <x v="3"/>
    <n v="40780"/>
    <n v="0"/>
    <n v="1"/>
    <s v="2012-09-08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377"/>
    <n v="17"/>
    <n v="1"/>
    <n v="49"/>
    <x v="1"/>
    <n v="0"/>
    <s v="No Campaign Acceptance"/>
  </r>
  <r>
    <n v="6543"/>
    <n v="1945"/>
    <x v="2"/>
    <x v="1"/>
    <n v="62847"/>
    <n v="0"/>
    <n v="0"/>
    <s v="2013-01-15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1612"/>
    <n v="14"/>
    <n v="0"/>
    <n v="80"/>
    <x v="0"/>
    <n v="0"/>
    <s v="No Campaign Acceptance"/>
  </r>
  <r>
    <n v="10446"/>
    <n v="1957"/>
    <x v="1"/>
    <x v="2"/>
    <n v="82017"/>
    <n v="0"/>
    <n v="0"/>
    <s v="2012-11-07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729"/>
    <n v="17"/>
    <n v="0"/>
    <n v="68"/>
    <x v="0"/>
    <n v="3"/>
    <s v="3+ Campaigns"/>
  </r>
  <r>
    <n v="3479"/>
    <n v="1950"/>
    <x v="0"/>
    <x v="0"/>
    <n v="16813"/>
    <n v="0"/>
    <n v="0"/>
    <s v="2013-07-19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50"/>
    <n v="6"/>
    <n v="0"/>
    <n v="75"/>
    <x v="0"/>
    <n v="1"/>
    <s v="1 Campaign"/>
  </r>
  <r>
    <n v="11075"/>
    <n v="1978"/>
    <x v="0"/>
    <x v="2"/>
    <n v="51267"/>
    <n v="1"/>
    <n v="1"/>
    <s v="2013-10-29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270"/>
    <n v="15"/>
    <n v="2"/>
    <n v="47"/>
    <x v="1"/>
    <n v="0"/>
    <s v="No Campaign Acceptance"/>
  </r>
  <r>
    <n v="4442"/>
    <n v="1961"/>
    <x v="0"/>
    <x v="0"/>
    <n v="46524"/>
    <n v="0"/>
    <n v="1"/>
    <s v="2013-04-05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177"/>
    <n v="9"/>
    <n v="1"/>
    <n v="64"/>
    <x v="0"/>
    <n v="0"/>
    <s v="No Campaign Acceptance"/>
  </r>
  <r>
    <n v="199"/>
    <n v="1962"/>
    <x v="2"/>
    <x v="0"/>
    <n v="45183"/>
    <n v="0"/>
    <n v="0"/>
    <s v="2013-01-2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315"/>
    <n v="13"/>
    <n v="0"/>
    <n v="63"/>
    <x v="0"/>
    <n v="1"/>
    <s v="1 Campaign"/>
  </r>
  <r>
    <n v="6722"/>
    <n v="1954"/>
    <x v="1"/>
    <x v="2"/>
    <n v="70421"/>
    <n v="0"/>
    <n v="1"/>
    <s v="2014-06-28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67"/>
    <n v="23"/>
    <n v="1"/>
    <n v="71"/>
    <x v="0"/>
    <n v="0"/>
    <s v="No Campaign Acceptance"/>
  </r>
  <r>
    <n v="796"/>
    <n v="1965"/>
    <x v="4"/>
    <x v="3"/>
    <n v="60161"/>
    <n v="0"/>
    <n v="1"/>
    <s v="2012-10-23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1071"/>
    <n v="26"/>
    <n v="1"/>
    <n v="60"/>
    <x v="0"/>
    <n v="0"/>
    <s v="No Campaign Acceptance"/>
  </r>
  <r>
    <n v="3749"/>
    <n v="1973"/>
    <x v="0"/>
    <x v="1"/>
    <n v="73926"/>
    <n v="0"/>
    <n v="0"/>
    <s v="2013-03-02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1580"/>
    <n v="24"/>
    <n v="0"/>
    <n v="52"/>
    <x v="2"/>
    <n v="0"/>
    <s v="No Campaign Acceptance"/>
  </r>
  <r>
    <n v="8523"/>
    <n v="1968"/>
    <x v="0"/>
    <x v="2"/>
    <n v="19329"/>
    <n v="1"/>
    <n v="0"/>
    <s v="2013-12-14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60"/>
    <n v="10"/>
    <n v="1"/>
    <n v="57"/>
    <x v="2"/>
    <n v="0"/>
    <s v="No Campaign Acceptance"/>
  </r>
  <r>
    <n v="310"/>
    <n v="1970"/>
    <x v="2"/>
    <x v="2"/>
    <n v="61872"/>
    <n v="0"/>
    <n v="1"/>
    <s v="2013-12-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73"/>
    <n v="21"/>
    <n v="1"/>
    <n v="55"/>
    <x v="2"/>
    <n v="0"/>
    <s v="No Campaign Acceptance"/>
  </r>
  <r>
    <n v="8629"/>
    <n v="1956"/>
    <x v="0"/>
    <x v="4"/>
    <n v="46984"/>
    <n v="1"/>
    <n v="1"/>
    <s v="2013-03-26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41"/>
    <n v="5"/>
    <n v="2"/>
    <n v="69"/>
    <x v="0"/>
    <n v="0"/>
    <s v="No Campaign Acceptance"/>
  </r>
  <r>
    <n v="236"/>
    <n v="1951"/>
    <x v="0"/>
    <x v="2"/>
    <n v="34838"/>
    <n v="1"/>
    <n v="1"/>
    <s v="2013-01-19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170"/>
    <n v="10"/>
    <n v="2"/>
    <n v="74"/>
    <x v="0"/>
    <n v="0"/>
    <s v="No Campaign Acceptance"/>
  </r>
  <r>
    <n v="9930"/>
    <n v="1944"/>
    <x v="1"/>
    <x v="0"/>
    <n v="82716"/>
    <n v="0"/>
    <n v="0"/>
    <s v="2013-11-05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1167"/>
    <n v="28"/>
    <n v="0"/>
    <n v="81"/>
    <x v="0"/>
    <n v="0"/>
    <s v="No Campaign Acceptance"/>
  </r>
  <r>
    <n v="3483"/>
    <n v="1958"/>
    <x v="0"/>
    <x v="2"/>
    <n v="48192"/>
    <n v="0"/>
    <n v="0"/>
    <s v="2013-04-06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1526"/>
    <n v="25"/>
    <n v="0"/>
    <n v="67"/>
    <x v="0"/>
    <n v="3"/>
    <s v="3+ Campaigns"/>
  </r>
  <r>
    <n v="4599"/>
    <n v="1976"/>
    <x v="2"/>
    <x v="2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n v="21"/>
    <n v="2"/>
    <n v="49"/>
    <x v="1"/>
    <n v="0"/>
    <s v="No Campaign Acceptance"/>
  </r>
  <r>
    <n v="7326"/>
    <n v="1971"/>
    <x v="2"/>
    <x v="2"/>
    <n v="56850"/>
    <n v="0"/>
    <n v="1"/>
    <s v="2014-03-23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63"/>
    <n v="6"/>
    <n v="1"/>
    <n v="54"/>
    <x v="2"/>
    <n v="0"/>
    <s v="No Campaign Acceptance"/>
  </r>
  <r>
    <n v="7352"/>
    <n v="1957"/>
    <x v="0"/>
    <x v="2"/>
    <n v="55267"/>
    <n v="0"/>
    <n v="1"/>
    <s v="2013-10-2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405"/>
    <n v="17"/>
    <n v="1"/>
    <n v="68"/>
    <x v="0"/>
    <n v="0"/>
    <s v="No Campaign Acceptance"/>
  </r>
  <r>
    <n v="2350"/>
    <n v="1972"/>
    <x v="0"/>
    <x v="2"/>
    <n v="59666"/>
    <n v="1"/>
    <n v="1"/>
    <s v="2013-03-22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1027"/>
    <n v="20"/>
    <n v="2"/>
    <n v="53"/>
    <x v="2"/>
    <n v="1"/>
    <s v="1 Campaign"/>
  </r>
  <r>
    <n v="9145"/>
    <n v="1972"/>
    <x v="0"/>
    <x v="0"/>
    <n v="72504"/>
    <n v="0"/>
    <n v="1"/>
    <s v="2013-04-06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1478"/>
    <n v="22"/>
    <n v="1"/>
    <n v="53"/>
    <x v="2"/>
    <n v="0"/>
    <s v="No Campaign Acceptance"/>
  </r>
  <r>
    <n v="2964"/>
    <n v="1981"/>
    <x v="0"/>
    <x v="2"/>
    <n v="26872"/>
    <n v="0"/>
    <n v="0"/>
    <s v="2013-10-1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72"/>
    <n v="5"/>
    <n v="0"/>
    <n v="44"/>
    <x v="1"/>
    <n v="0"/>
    <s v="No Campaign Acceptance"/>
  </r>
  <r>
    <n v="5585"/>
    <n v="1972"/>
    <x v="0"/>
    <x v="0"/>
    <n v="21359"/>
    <n v="1"/>
    <n v="0"/>
    <s v="2013-04-2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48"/>
    <n v="7"/>
    <n v="1"/>
    <n v="53"/>
    <x v="2"/>
    <n v="0"/>
    <s v="No Campaign Acceptance"/>
  </r>
  <r>
    <n v="9687"/>
    <n v="1975"/>
    <x v="0"/>
    <x v="0"/>
    <n v="73170"/>
    <n v="0"/>
    <n v="0"/>
    <s v="2014-05-31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726"/>
    <n v="16"/>
    <n v="0"/>
    <n v="50"/>
    <x v="2"/>
    <n v="0"/>
    <s v="No Campaign Acceptance"/>
  </r>
  <r>
    <n v="3732"/>
    <n v="1955"/>
    <x v="2"/>
    <x v="2"/>
    <n v="52750"/>
    <n v="0"/>
    <n v="1"/>
    <s v="2013-02-04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860"/>
    <n v="27"/>
    <n v="1"/>
    <n v="70"/>
    <x v="0"/>
    <n v="0"/>
    <s v="No Campaign Acceptance"/>
  </r>
  <r>
    <n v="6303"/>
    <n v="1986"/>
    <x v="1"/>
    <x v="1"/>
    <n v="91820"/>
    <n v="0"/>
    <n v="0"/>
    <s v="2013-11-2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1497"/>
    <n v="22"/>
    <n v="0"/>
    <n v="39"/>
    <x v="3"/>
    <n v="0"/>
    <s v="No Campaign Acceptance"/>
  </r>
  <r>
    <n v="11176"/>
    <n v="1970"/>
    <x v="1"/>
    <x v="1"/>
    <n v="65968"/>
    <n v="0"/>
    <n v="1"/>
    <s v="2014-05-12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495"/>
    <n v="18"/>
    <n v="1"/>
    <n v="55"/>
    <x v="2"/>
    <n v="0"/>
    <s v="No Campaign Acceptance"/>
  </r>
  <r>
    <n v="2986"/>
    <n v="1976"/>
    <x v="0"/>
    <x v="2"/>
    <n v="30772"/>
    <n v="1"/>
    <n v="1"/>
    <s v="2014-03-1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20"/>
    <n v="4"/>
    <n v="2"/>
    <n v="49"/>
    <x v="1"/>
    <n v="0"/>
    <s v="No Campaign Acceptance"/>
  </r>
  <r>
    <n v="7462"/>
    <n v="1954"/>
    <x v="0"/>
    <x v="0"/>
    <n v="22507"/>
    <n v="0"/>
    <n v="0"/>
    <s v="2012-11-24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570"/>
    <n v="19"/>
    <n v="0"/>
    <n v="71"/>
    <x v="0"/>
    <n v="0"/>
    <s v="No Campaign Acceptance"/>
  </r>
  <r>
    <n v="3900"/>
    <n v="1972"/>
    <x v="0"/>
    <x v="2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n v="21"/>
    <n v="1"/>
    <n v="53"/>
    <x v="2"/>
    <n v="0"/>
    <s v="No Campaign Acceptance"/>
  </r>
  <r>
    <n v="7034"/>
    <n v="1978"/>
    <x v="4"/>
    <x v="2"/>
    <n v="25804"/>
    <n v="1"/>
    <n v="0"/>
    <s v="2013-09-01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55"/>
    <n v="7"/>
    <n v="1"/>
    <n v="47"/>
    <x v="1"/>
    <n v="0"/>
    <s v="No Campaign Acceptance"/>
  </r>
  <r>
    <n v="9493"/>
    <n v="1980"/>
    <x v="1"/>
    <x v="0"/>
    <n v="76412"/>
    <n v="0"/>
    <n v="0"/>
    <s v="2013-05-05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1808"/>
    <n v="18"/>
    <n v="0"/>
    <n v="45"/>
    <x v="1"/>
    <n v="2"/>
    <s v="2 Campaigns"/>
  </r>
  <r>
    <n v="1143"/>
    <n v="1972"/>
    <x v="0"/>
    <x v="2"/>
    <n v="22063"/>
    <n v="1"/>
    <n v="0"/>
    <s v="2013-08-08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5"/>
    <n v="7"/>
    <n v="1"/>
    <n v="53"/>
    <x v="2"/>
    <n v="0"/>
    <s v="No Campaign Acceptance"/>
  </r>
  <r>
    <n v="1"/>
    <n v="1961"/>
    <x v="0"/>
    <x v="0"/>
    <n v="57091"/>
    <n v="0"/>
    <n v="0"/>
    <s v="2014-06-15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577"/>
    <n v="18"/>
    <n v="0"/>
    <n v="64"/>
    <x v="0"/>
    <n v="1"/>
    <s v="1 Campaign"/>
  </r>
  <r>
    <n v="3855"/>
    <n v="1963"/>
    <x v="0"/>
    <x v="2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62"/>
    <n v="8"/>
    <n v="0"/>
    <n v="62"/>
    <x v="0"/>
    <n v="0"/>
    <s v="No Campaign Acceptance"/>
  </r>
  <r>
    <n v="5536"/>
    <n v="1959"/>
    <x v="0"/>
    <x v="1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57"/>
    <n v="20"/>
    <n v="1"/>
    <n v="66"/>
    <x v="0"/>
    <n v="4"/>
    <s v="3+ Campaigns"/>
  </r>
  <r>
    <n v="5989"/>
    <n v="1959"/>
    <x v="4"/>
    <x v="3"/>
    <n v="78353"/>
    <n v="0"/>
    <n v="1"/>
    <s v="2013-04-16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1576"/>
    <n v="24"/>
    <n v="1"/>
    <n v="66"/>
    <x v="0"/>
    <n v="0"/>
    <s v="No Campaign Acceptance"/>
  </r>
  <r>
    <n v="9499"/>
    <n v="1954"/>
    <x v="0"/>
    <x v="2"/>
    <n v="93404"/>
    <n v="1"/>
    <n v="2"/>
    <s v="2013-05-0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1616"/>
    <n v="17"/>
    <n v="3"/>
    <n v="71"/>
    <x v="0"/>
    <n v="2"/>
    <s v="2 Campaigns"/>
  </r>
  <r>
    <n v="6768"/>
    <n v="1962"/>
    <x v="0"/>
    <x v="3"/>
    <n v="37859"/>
    <n v="1"/>
    <n v="2"/>
    <s v="2013-01-1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36"/>
    <n v="6"/>
    <n v="3"/>
    <n v="63"/>
    <x v="0"/>
    <n v="0"/>
    <s v="No Campaign Acceptance"/>
  </r>
  <r>
    <n v="2150"/>
    <n v="1958"/>
    <x v="1"/>
    <x v="4"/>
    <n v="80995"/>
    <n v="0"/>
    <n v="1"/>
    <s v="2013-05-1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1482"/>
    <n v="22"/>
    <n v="1"/>
    <n v="67"/>
    <x v="0"/>
    <n v="0"/>
    <s v="No Campaign Acceptance"/>
  </r>
  <r>
    <n v="6646"/>
    <n v="1984"/>
    <x v="0"/>
    <x v="1"/>
    <n v="16529"/>
    <n v="1"/>
    <n v="0"/>
    <s v="2014-03-01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22"/>
    <n v="5"/>
    <n v="1"/>
    <n v="41"/>
    <x v="1"/>
    <n v="0"/>
    <s v="No Campaign Acceptance"/>
  </r>
  <r>
    <n v="4887"/>
    <n v="1976"/>
    <x v="1"/>
    <x v="3"/>
    <n v="55412"/>
    <n v="1"/>
    <n v="1"/>
    <s v="2013-11-22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63"/>
    <n v="6"/>
    <n v="2"/>
    <n v="49"/>
    <x v="1"/>
    <n v="0"/>
    <s v="No Campaign Acceptance"/>
  </r>
  <r>
    <n v="8560"/>
    <n v="1992"/>
    <x v="0"/>
    <x v="0"/>
    <n v="48789"/>
    <n v="0"/>
    <n v="0"/>
    <s v="2012-09-1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680"/>
    <n v="18"/>
    <n v="0"/>
    <n v="33"/>
    <x v="3"/>
    <n v="0"/>
    <s v="No Campaign Acceptance"/>
  </r>
  <r>
    <n v="3321"/>
    <n v="1967"/>
    <x v="1"/>
    <x v="1"/>
    <n v="56575"/>
    <n v="0"/>
    <n v="2"/>
    <s v="2013-05-05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42"/>
    <n v="20"/>
    <n v="2"/>
    <n v="58"/>
    <x v="2"/>
    <n v="0"/>
    <s v="No Campaign Acceptance"/>
  </r>
  <r>
    <n v="11003"/>
    <n v="1980"/>
    <x v="4"/>
    <x v="1"/>
    <n v="25130"/>
    <n v="1"/>
    <n v="0"/>
    <s v="2013-10-02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50"/>
    <n v="7"/>
    <n v="1"/>
    <n v="45"/>
    <x v="1"/>
    <n v="0"/>
    <s v="No Campaign Acceptance"/>
  </r>
  <r>
    <n v="10402"/>
    <n v="1967"/>
    <x v="0"/>
    <x v="2"/>
    <n v="35441"/>
    <n v="1"/>
    <n v="1"/>
    <s v="2013-02-14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39"/>
    <n v="6"/>
    <n v="2"/>
    <n v="58"/>
    <x v="2"/>
    <n v="0"/>
    <s v="No Campaign Acceptance"/>
  </r>
  <r>
    <n v="9904"/>
    <n v="1956"/>
    <x v="0"/>
    <x v="2"/>
    <n v="71391"/>
    <n v="0"/>
    <n v="1"/>
    <s v="2013-03-29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1043"/>
    <n v="28"/>
    <n v="1"/>
    <n v="69"/>
    <x v="0"/>
    <n v="0"/>
    <s v="No Campaign Acceptance"/>
  </r>
  <r>
    <n v="6141"/>
    <n v="1972"/>
    <x v="2"/>
    <x v="0"/>
    <n v="49494"/>
    <n v="1"/>
    <n v="0"/>
    <s v="2013-04-25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385"/>
    <n v="14"/>
    <n v="1"/>
    <n v="53"/>
    <x v="2"/>
    <n v="0"/>
    <s v="No Campaign Acceptance"/>
  </r>
  <r>
    <n v="5687"/>
    <n v="1980"/>
    <x v="0"/>
    <x v="3"/>
    <n v="81702"/>
    <n v="0"/>
    <n v="0"/>
    <s v="2012-09-23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1633"/>
    <n v="27"/>
    <n v="0"/>
    <n v="45"/>
    <x v="1"/>
    <n v="0"/>
    <s v="No Campaign Acceptance"/>
  </r>
  <r>
    <n v="10856"/>
    <n v="1980"/>
    <x v="4"/>
    <x v="0"/>
    <n v="45889"/>
    <n v="0"/>
    <n v="1"/>
    <s v="2013-07-02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n v="5"/>
    <n v="1"/>
    <n v="45"/>
    <x v="1"/>
    <n v="0"/>
    <s v="No Campaign Acceptance"/>
  </r>
  <r>
    <n v="5121"/>
    <n v="1977"/>
    <x v="0"/>
    <x v="0"/>
    <n v="56628"/>
    <n v="0"/>
    <n v="1"/>
    <s v="2014-03-2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761"/>
    <n v="20"/>
    <n v="1"/>
    <n v="48"/>
    <x v="1"/>
    <n v="1"/>
    <s v="1 Campaign"/>
  </r>
  <r>
    <n v="4186"/>
    <n v="1950"/>
    <x v="0"/>
    <x v="1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9"/>
    <n v="2"/>
    <n v="75"/>
    <x v="0"/>
    <n v="0"/>
    <s v="No Campaign Acceptance"/>
  </r>
  <r>
    <n v="368"/>
    <n v="1974"/>
    <x v="0"/>
    <x v="2"/>
    <n v="40049"/>
    <n v="0"/>
    <n v="1"/>
    <s v="2012-11-29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290"/>
    <n v="14"/>
    <n v="1"/>
    <n v="51"/>
    <x v="2"/>
    <n v="0"/>
    <s v="No Campaign Acceptance"/>
  </r>
  <r>
    <n v="3312"/>
    <n v="1988"/>
    <x v="0"/>
    <x v="0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89"/>
    <n v="11"/>
    <n v="1"/>
    <n v="37"/>
    <x v="3"/>
    <n v="0"/>
    <s v="No Campaign Acceptance"/>
  </r>
  <r>
    <n v="11121"/>
    <n v="1981"/>
    <x v="0"/>
    <x v="2"/>
    <n v="19419"/>
    <n v="1"/>
    <n v="0"/>
    <s v="2012-11-1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70"/>
    <n v="11"/>
    <n v="1"/>
    <n v="44"/>
    <x v="1"/>
    <n v="0"/>
    <s v="No Campaign Acceptance"/>
  </r>
  <r>
    <n v="5332"/>
    <n v="1960"/>
    <x v="4"/>
    <x v="2"/>
    <n v="82504"/>
    <n v="0"/>
    <n v="0"/>
    <s v="2013-07-27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1066"/>
    <n v="17"/>
    <n v="0"/>
    <n v="65"/>
    <x v="0"/>
    <n v="0"/>
    <s v="No Campaign Acceptance"/>
  </r>
  <r>
    <n v="5848"/>
    <n v="1970"/>
    <x v="0"/>
    <x v="1"/>
    <n v="81205"/>
    <n v="0"/>
    <n v="0"/>
    <s v="2014-01-13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2009"/>
    <n v="19"/>
    <n v="0"/>
    <n v="55"/>
    <x v="2"/>
    <n v="3"/>
    <s v="3+ Campaigns"/>
  </r>
  <r>
    <n v="10343"/>
    <n v="1991"/>
    <x v="4"/>
    <x v="0"/>
    <n v="61618"/>
    <n v="0"/>
    <n v="0"/>
    <s v="2012-09-29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1345"/>
    <n v="19"/>
    <n v="0"/>
    <n v="34"/>
    <x v="3"/>
    <n v="0"/>
    <s v="No Campaign Acceptance"/>
  </r>
  <r>
    <n v="5935"/>
    <n v="1956"/>
    <x v="2"/>
    <x v="0"/>
    <n v="55284"/>
    <n v="0"/>
    <n v="1"/>
    <s v="2012-12-24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64"/>
    <n v="23"/>
    <n v="1"/>
    <n v="69"/>
    <x v="0"/>
    <n v="0"/>
    <s v="No Campaign Acceptance"/>
  </r>
  <r>
    <n v="2895"/>
    <n v="1963"/>
    <x v="0"/>
    <x v="0"/>
    <n v="49980"/>
    <n v="0"/>
    <n v="1"/>
    <s v="2013-10-2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195"/>
    <n v="11"/>
    <n v="1"/>
    <n v="62"/>
    <x v="0"/>
    <n v="0"/>
    <s v="No Campaign Acceptance"/>
  </r>
  <r>
    <n v="10262"/>
    <n v="1980"/>
    <x v="0"/>
    <x v="2"/>
    <n v="15072"/>
    <n v="2"/>
    <n v="0"/>
    <s v="2013-05-1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53"/>
    <n v="11"/>
    <n v="2"/>
    <n v="45"/>
    <x v="1"/>
    <n v="0"/>
    <s v="No Campaign Acceptance"/>
  </r>
  <r>
    <n v="7848"/>
    <n v="1974"/>
    <x v="0"/>
    <x v="0"/>
    <n v="49166"/>
    <n v="0"/>
    <n v="1"/>
    <s v="2013-06-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368"/>
    <n v="13"/>
    <n v="1"/>
    <n v="51"/>
    <x v="2"/>
    <n v="0"/>
    <s v="No Campaign Acceptance"/>
  </r>
  <r>
    <n v="9477"/>
    <n v="1954"/>
    <x v="1"/>
    <x v="2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44"/>
    <n v="20"/>
    <n v="1"/>
    <n v="71"/>
    <x v="0"/>
    <n v="0"/>
    <s v="No Campaign Acceptance"/>
  </r>
  <r>
    <n v="4856"/>
    <n v="1957"/>
    <x v="4"/>
    <x v="2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1853"/>
    <n v="25"/>
    <n v="0"/>
    <n v="68"/>
    <x v="0"/>
    <n v="2"/>
    <s v="2 Campaigns"/>
  </r>
  <r>
    <n v="7186"/>
    <n v="1966"/>
    <x v="1"/>
    <x v="1"/>
    <n v="30843"/>
    <n v="1"/>
    <n v="1"/>
    <s v="2014-05-26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35"/>
    <n v="6"/>
    <n v="2"/>
    <n v="59"/>
    <x v="2"/>
    <n v="1"/>
    <s v="1 Campaign"/>
  </r>
  <r>
    <n v="5794"/>
    <n v="1974"/>
    <x v="1"/>
    <x v="2"/>
    <n v="46374"/>
    <n v="0"/>
    <n v="1"/>
    <s v="2014-03-17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446"/>
    <n v="18"/>
    <n v="1"/>
    <n v="51"/>
    <x v="2"/>
    <n v="2"/>
    <s v="2 Campaigns"/>
  </r>
  <r>
    <n v="1456"/>
    <n v="1979"/>
    <x v="0"/>
    <x v="0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1180"/>
    <n v="31"/>
    <n v="1"/>
    <n v="46"/>
    <x v="1"/>
    <n v="0"/>
    <s v="No Campaign Acceptance"/>
  </r>
  <r>
    <n v="4877"/>
    <n v="1973"/>
    <x v="2"/>
    <x v="2"/>
    <n v="38576"/>
    <n v="0"/>
    <n v="1"/>
    <s v="2014-03-04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41"/>
    <n v="5"/>
    <n v="1"/>
    <n v="52"/>
    <x v="2"/>
    <n v="0"/>
    <s v="No Campaign Acceptance"/>
  </r>
  <r>
    <n v="425"/>
    <n v="1985"/>
    <x v="0"/>
    <x v="2"/>
    <n v="55357"/>
    <n v="2"/>
    <n v="0"/>
    <s v="2013-02-19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727"/>
    <n v="22"/>
    <n v="2"/>
    <n v="40"/>
    <x v="1"/>
    <n v="0"/>
    <s v="No Campaign Acceptance"/>
  </r>
  <r>
    <n v="3007"/>
    <n v="1966"/>
    <x v="0"/>
    <x v="1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n v="6"/>
    <n v="2"/>
    <n v="59"/>
    <x v="2"/>
    <n v="0"/>
    <s v="No Campaign Acceptance"/>
  </r>
  <r>
    <n v="1031"/>
    <n v="1989"/>
    <x v="4"/>
    <x v="2"/>
    <n v="85710"/>
    <n v="0"/>
    <n v="0"/>
    <s v="2013-05-05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1062"/>
    <n v="26"/>
    <n v="0"/>
    <n v="36"/>
    <x v="3"/>
    <n v="1"/>
    <s v="1 Campaign"/>
  </r>
  <r>
    <n v="4297"/>
    <n v="1969"/>
    <x v="0"/>
    <x v="1"/>
    <n v="23228"/>
    <n v="1"/>
    <n v="0"/>
    <s v="2014-01-26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40"/>
    <n v="7"/>
    <n v="1"/>
    <n v="56"/>
    <x v="2"/>
    <n v="0"/>
    <s v="No Campaign Acceptance"/>
  </r>
  <r>
    <n v="807"/>
    <n v="1969"/>
    <x v="2"/>
    <x v="1"/>
    <n v="44602"/>
    <n v="1"/>
    <n v="1"/>
    <s v="2014-02-15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292"/>
    <n v="17"/>
    <n v="2"/>
    <n v="56"/>
    <x v="2"/>
    <n v="0"/>
    <s v="No Campaign Acceptance"/>
  </r>
  <r>
    <n v="9553"/>
    <n v="1987"/>
    <x v="0"/>
    <x v="2"/>
    <n v="7500"/>
    <n v="0"/>
    <n v="0"/>
    <s v="2013-01-09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15"/>
    <n v="4"/>
    <n v="0"/>
    <n v="38"/>
    <x v="3"/>
    <n v="0"/>
    <s v="No Campaign Acceptance"/>
  </r>
  <r>
    <n v="4271"/>
    <n v="1989"/>
    <x v="4"/>
    <x v="1"/>
    <n v="38683"/>
    <n v="1"/>
    <n v="0"/>
    <s v="2012-10-04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41"/>
    <n v="17"/>
    <n v="1"/>
    <n v="36"/>
    <x v="3"/>
    <n v="0"/>
    <s v="No Campaign Acceptance"/>
  </r>
  <r>
    <n v="4120"/>
    <n v="1975"/>
    <x v="4"/>
    <x v="0"/>
    <n v="49514"/>
    <n v="1"/>
    <n v="0"/>
    <s v="2013-12-17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369"/>
    <n v="13"/>
    <n v="1"/>
    <n v="50"/>
    <x v="2"/>
    <n v="0"/>
    <s v="No Campaign Acceptance"/>
  </r>
  <r>
    <n v="2036"/>
    <n v="1973"/>
    <x v="1"/>
    <x v="1"/>
    <n v="57906"/>
    <n v="0"/>
    <n v="1"/>
    <s v="2013-06-1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401"/>
    <n v="17"/>
    <n v="1"/>
    <n v="52"/>
    <x v="2"/>
    <n v="0"/>
    <s v="No Campaign Acceptance"/>
  </r>
  <r>
    <n v="115"/>
    <n v="1966"/>
    <x v="2"/>
    <x v="0"/>
    <n v="43456"/>
    <n v="0"/>
    <n v="1"/>
    <s v="2013-03-26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393"/>
    <n v="17"/>
    <n v="1"/>
    <n v="59"/>
    <x v="2"/>
    <n v="0"/>
    <s v="No Campaign Acceptance"/>
  </r>
  <r>
    <n v="4259"/>
    <n v="1986"/>
    <x v="2"/>
    <x v="0"/>
    <n v="19485"/>
    <n v="2"/>
    <n v="0"/>
    <s v="2013-09-24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10"/>
    <n v="4"/>
    <n v="2"/>
    <n v="39"/>
    <x v="3"/>
    <n v="0"/>
    <s v="No Campaign Acceptance"/>
  </r>
  <r>
    <n v="8687"/>
    <n v="1978"/>
    <x v="0"/>
    <x v="1"/>
    <n v="53172"/>
    <n v="0"/>
    <n v="1"/>
    <s v="2013-05-06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86"/>
    <n v="16"/>
    <n v="1"/>
    <n v="47"/>
    <x v="1"/>
    <n v="0"/>
    <s v="No Campaign Acceptance"/>
  </r>
  <r>
    <n v="2447"/>
    <n v="1979"/>
    <x v="0"/>
    <x v="1"/>
    <n v="30545"/>
    <n v="1"/>
    <n v="0"/>
    <s v="2012-10-1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69"/>
    <n v="7"/>
    <n v="1"/>
    <n v="46"/>
    <x v="1"/>
    <n v="0"/>
    <s v="No Campaign Acceptance"/>
  </r>
  <r>
    <n v="10140"/>
    <n v="1983"/>
    <x v="1"/>
    <x v="1"/>
    <n v="70123"/>
    <n v="0"/>
    <n v="0"/>
    <s v="2013-09-28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1727"/>
    <n v="17"/>
    <n v="0"/>
    <n v="42"/>
    <x v="1"/>
    <n v="2"/>
    <s v="2 Campaigns"/>
  </r>
  <r>
    <n v="9353"/>
    <n v="1959"/>
    <x v="0"/>
    <x v="0"/>
    <n v="62450"/>
    <n v="0"/>
    <n v="1"/>
    <s v="2014-01-06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995"/>
    <n v="16"/>
    <n v="1"/>
    <n v="66"/>
    <x v="0"/>
    <n v="1"/>
    <s v="1 Campaign"/>
  </r>
  <r>
    <n v="3623"/>
    <n v="1976"/>
    <x v="0"/>
    <x v="1"/>
    <n v="21675"/>
    <n v="1"/>
    <n v="0"/>
    <s v="2014-06-11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5"/>
    <n v="10"/>
    <n v="1"/>
    <n v="49"/>
    <x v="1"/>
    <n v="0"/>
    <s v="No Campaign Acceptance"/>
  </r>
  <r>
    <n v="738"/>
    <n v="1981"/>
    <x v="4"/>
    <x v="0"/>
    <n v="42395"/>
    <n v="1"/>
    <n v="1"/>
    <s v="2014-04-04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182"/>
    <n v="12"/>
    <n v="2"/>
    <n v="44"/>
    <x v="1"/>
    <n v="0"/>
    <s v="No Campaign Acceptance"/>
  </r>
  <r>
    <n v="7631"/>
    <n v="1978"/>
    <x v="2"/>
    <x v="1"/>
    <n v="61346"/>
    <n v="1"/>
    <n v="0"/>
    <s v="2013-10-06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989"/>
    <n v="23"/>
    <n v="1"/>
    <n v="47"/>
    <x v="1"/>
    <n v="0"/>
    <s v="No Campaign Acceptance"/>
  </r>
  <r>
    <n v="4789"/>
    <n v="1953"/>
    <x v="0"/>
    <x v="1"/>
    <n v="80812"/>
    <n v="0"/>
    <n v="0"/>
    <s v="2013-09-17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1677"/>
    <n v="18"/>
    <n v="0"/>
    <n v="72"/>
    <x v="0"/>
    <n v="3"/>
    <s v="3+ Campaigns"/>
  </r>
  <r>
    <n v="773"/>
    <n v="1971"/>
    <x v="2"/>
    <x v="3"/>
    <n v="42835"/>
    <n v="1"/>
    <n v="1"/>
    <s v="2013-06-3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95"/>
    <n v="23"/>
    <n v="2"/>
    <n v="54"/>
    <x v="2"/>
    <n v="0"/>
    <s v="No Campaign Acceptance"/>
  </r>
  <r>
    <n v="10602"/>
    <n v="1983"/>
    <x v="0"/>
    <x v="2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x v="1"/>
    <n v="0"/>
    <s v="No Campaign Acceptance"/>
  </r>
  <r>
    <n v="1446"/>
    <n v="1956"/>
    <x v="2"/>
    <x v="0"/>
    <n v="86424"/>
    <n v="0"/>
    <n v="0"/>
    <s v="2014-04-05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1226"/>
    <n v="28"/>
    <n v="0"/>
    <n v="69"/>
    <x v="0"/>
    <n v="0"/>
    <s v="No Campaign Acceptance"/>
  </r>
  <r>
    <n v="3270"/>
    <n v="1978"/>
    <x v="4"/>
    <x v="1"/>
    <n v="17117"/>
    <n v="1"/>
    <n v="0"/>
    <s v="2013-01-17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128"/>
    <n v="11"/>
    <n v="1"/>
    <n v="47"/>
    <x v="1"/>
    <n v="0"/>
    <s v="No Campaign Acceptance"/>
  </r>
  <r>
    <n v="8443"/>
    <n v="1972"/>
    <x v="0"/>
    <x v="0"/>
    <n v="24762"/>
    <n v="1"/>
    <n v="0"/>
    <s v="2014-02-1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86"/>
    <n v="9"/>
    <n v="1"/>
    <n v="53"/>
    <x v="2"/>
    <n v="1"/>
    <s v="1 Campaign"/>
  </r>
  <r>
    <n v="9653"/>
    <n v="1975"/>
    <x v="0"/>
    <x v="2"/>
    <n v="35797"/>
    <n v="0"/>
    <n v="1"/>
    <s v="2012-10-16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68"/>
    <n v="7"/>
    <n v="1"/>
    <n v="50"/>
    <x v="2"/>
    <n v="0"/>
    <s v="No Campaign Acceptance"/>
  </r>
  <r>
    <n v="8916"/>
    <n v="1975"/>
    <x v="0"/>
    <x v="3"/>
    <n v="36627"/>
    <n v="2"/>
    <n v="0"/>
    <s v="2013-07-2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16"/>
    <n v="4"/>
    <n v="2"/>
    <n v="50"/>
    <x v="2"/>
    <n v="0"/>
    <s v="No Campaign Acceptance"/>
  </r>
  <r>
    <n v="8017"/>
    <n v="1981"/>
    <x v="4"/>
    <x v="2"/>
    <n v="51111"/>
    <n v="1"/>
    <n v="1"/>
    <s v="2014-06-19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55"/>
    <n v="7"/>
    <n v="2"/>
    <n v="44"/>
    <x v="1"/>
    <n v="0"/>
    <s v="No Campaign Acceptance"/>
  </r>
  <r>
    <n v="5830"/>
    <n v="1972"/>
    <x v="1"/>
    <x v="0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2114"/>
    <n v="22"/>
    <n v="0"/>
    <n v="53"/>
    <x v="2"/>
    <n v="0"/>
    <s v="No Campaign Acceptance"/>
  </r>
  <r>
    <n v="4597"/>
    <n v="1970"/>
    <x v="1"/>
    <x v="1"/>
    <n v="82072"/>
    <n v="0"/>
    <n v="0"/>
    <s v="2013-07-02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2018"/>
    <n v="19"/>
    <n v="0"/>
    <n v="55"/>
    <x v="2"/>
    <n v="0"/>
    <s v="No Campaign Acceptance"/>
  </r>
  <r>
    <n v="7023"/>
    <n v="1953"/>
    <x v="1"/>
    <x v="0"/>
    <n v="46231"/>
    <n v="2"/>
    <n v="1"/>
    <s v="2012-11-26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263"/>
    <n v="15"/>
    <n v="3"/>
    <n v="72"/>
    <x v="0"/>
    <n v="0"/>
    <s v="No Campaign Acceptance"/>
  </r>
  <r>
    <n v="8086"/>
    <n v="1959"/>
    <x v="0"/>
    <x v="2"/>
    <n v="42243"/>
    <n v="1"/>
    <n v="1"/>
    <s v="2013-12-1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55"/>
    <n v="7"/>
    <n v="2"/>
    <n v="66"/>
    <x v="0"/>
    <n v="0"/>
    <s v="No Campaign Acceptance"/>
  </r>
  <r>
    <n v="8825"/>
    <n v="1962"/>
    <x v="0"/>
    <x v="1"/>
    <n v="51195"/>
    <n v="1"/>
    <n v="1"/>
    <s v="2013-04-0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564"/>
    <n v="24"/>
    <n v="2"/>
    <n v="63"/>
    <x v="0"/>
    <n v="0"/>
    <s v="No Campaign Acceptance"/>
  </r>
  <r>
    <n v="2930"/>
    <n v="1978"/>
    <x v="2"/>
    <x v="0"/>
    <n v="68092"/>
    <n v="0"/>
    <n v="0"/>
    <s v="2013-12-16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1281"/>
    <n v="20"/>
    <n v="0"/>
    <n v="47"/>
    <x v="1"/>
    <n v="0"/>
    <s v="No Campaign Acceptance"/>
  </r>
  <r>
    <n v="1928"/>
    <n v="1973"/>
    <x v="0"/>
    <x v="2"/>
    <n v="31814"/>
    <n v="1"/>
    <n v="0"/>
    <s v="2013-02-09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83"/>
    <n v="7"/>
    <n v="1"/>
    <n v="52"/>
    <x v="2"/>
    <n v="1"/>
    <s v="1 Campaign"/>
  </r>
  <r>
    <n v="7108"/>
    <n v="1965"/>
    <x v="2"/>
    <x v="4"/>
    <n v="51390"/>
    <n v="1"/>
    <n v="1"/>
    <s v="2012-09-08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353"/>
    <n v="18"/>
    <n v="2"/>
    <n v="60"/>
    <x v="0"/>
    <n v="0"/>
    <s v="No Campaign Acceptance"/>
  </r>
  <r>
    <n v="10925"/>
    <n v="1983"/>
    <x v="0"/>
    <x v="2"/>
    <n v="76630"/>
    <n v="0"/>
    <n v="0"/>
    <s v="2014-01-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1003"/>
    <n v="25"/>
    <n v="0"/>
    <n v="42"/>
    <x v="1"/>
    <n v="0"/>
    <s v="No Campaign Acceptance"/>
  </r>
  <r>
    <n v="9960"/>
    <n v="1991"/>
    <x v="3"/>
    <x v="0"/>
    <n v="26868"/>
    <n v="1"/>
    <n v="0"/>
    <s v="2014-04-3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14"/>
    <n v="4"/>
    <n v="1"/>
    <n v="34"/>
    <x v="3"/>
    <n v="0"/>
    <s v="No Campaign Acceptance"/>
  </r>
  <r>
    <n v="8800"/>
    <n v="1943"/>
    <x v="1"/>
    <x v="3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902"/>
    <n v="24"/>
    <n v="0"/>
    <n v="82"/>
    <x v="0"/>
    <n v="1"/>
    <s v="1 Campaign"/>
  </r>
  <r>
    <n v="9224"/>
    <n v="1972"/>
    <x v="1"/>
    <x v="0"/>
    <n v="55260"/>
    <n v="0"/>
    <n v="1"/>
    <s v="2012-12-12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1139"/>
    <n v="25"/>
    <n v="1"/>
    <n v="53"/>
    <x v="2"/>
    <n v="0"/>
    <s v="No Campaign Acceptance"/>
  </r>
  <r>
    <n v="5519"/>
    <n v="1956"/>
    <x v="0"/>
    <x v="1"/>
    <n v="64090"/>
    <n v="0"/>
    <n v="1"/>
    <s v="2013-08-0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97"/>
    <n v="20"/>
    <n v="1"/>
    <n v="69"/>
    <x v="0"/>
    <n v="0"/>
    <s v="No Campaign Acceptance"/>
  </r>
  <r>
    <n v="5046"/>
    <n v="1958"/>
    <x v="0"/>
    <x v="3"/>
    <n v="78331"/>
    <n v="0"/>
    <n v="1"/>
    <s v="2014-01-23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1638"/>
    <n v="25"/>
    <n v="1"/>
    <n v="67"/>
    <x v="0"/>
    <n v="0"/>
    <s v="No Campaign Acceptance"/>
  </r>
  <r>
    <n v="7037"/>
    <n v="1974"/>
    <x v="1"/>
    <x v="2"/>
    <n v="37087"/>
    <n v="1"/>
    <n v="0"/>
    <s v="2013-08-11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401"/>
    <n v="17"/>
    <n v="1"/>
    <n v="51"/>
    <x v="2"/>
    <n v="0"/>
    <s v="No Campaign Acceptance"/>
  </r>
  <r>
    <n v="905"/>
    <n v="1986"/>
    <x v="0"/>
    <x v="3"/>
    <n v="21846"/>
    <n v="1"/>
    <n v="0"/>
    <s v="2013-10-22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84"/>
    <n v="11"/>
    <n v="1"/>
    <n v="39"/>
    <x v="3"/>
    <n v="0"/>
    <s v="No Campaign Acceptance"/>
  </r>
  <r>
    <n v="8624"/>
    <n v="1958"/>
    <x v="0"/>
    <x v="2"/>
    <n v="81320"/>
    <n v="0"/>
    <n v="0"/>
    <s v="2013-02-06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928"/>
    <n v="18"/>
    <n v="0"/>
    <n v="67"/>
    <x v="0"/>
    <n v="0"/>
    <s v="No Campaign Acceptance"/>
  </r>
  <r>
    <n v="8945"/>
    <n v="1970"/>
    <x v="0"/>
    <x v="3"/>
    <n v="54137"/>
    <n v="0"/>
    <n v="1"/>
    <s v="2013-08-16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203"/>
    <n v="11"/>
    <n v="1"/>
    <n v="55"/>
    <x v="2"/>
    <n v="0"/>
    <s v="No Campaign Acceptance"/>
  </r>
  <r>
    <n v="6445"/>
    <n v="1967"/>
    <x v="0"/>
    <x v="1"/>
    <n v="66825"/>
    <n v="0"/>
    <n v="0"/>
    <s v="2013-07-14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858"/>
    <n v="16"/>
    <n v="0"/>
    <n v="58"/>
    <x v="2"/>
    <n v="0"/>
    <s v="No Campaign Acceptance"/>
  </r>
  <r>
    <n v="2727"/>
    <n v="1973"/>
    <x v="0"/>
    <x v="1"/>
    <n v="57100"/>
    <n v="0"/>
    <n v="0"/>
    <s v="2013-12-04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409"/>
    <n v="13"/>
    <n v="0"/>
    <n v="52"/>
    <x v="2"/>
    <n v="0"/>
    <s v="No Campaign Acceptance"/>
  </r>
  <r>
    <n v="6404"/>
    <n v="1969"/>
    <x v="0"/>
    <x v="1"/>
    <n v="58917"/>
    <n v="1"/>
    <n v="2"/>
    <s v="2013-03-24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282"/>
    <n v="16"/>
    <n v="3"/>
    <n v="56"/>
    <x v="2"/>
    <n v="0"/>
    <s v="No Campaign Acceptance"/>
  </r>
  <r>
    <n v="11074"/>
    <n v="1977"/>
    <x v="0"/>
    <x v="0"/>
    <n v="85072"/>
    <n v="0"/>
    <n v="0"/>
    <s v="2014-04-09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1423"/>
    <n v="18"/>
    <n v="0"/>
    <n v="48"/>
    <x v="1"/>
    <n v="0"/>
    <s v="No Campaign Acceptance"/>
  </r>
  <r>
    <n v="10150"/>
    <n v="1961"/>
    <x v="0"/>
    <x v="0"/>
    <n v="86429"/>
    <n v="0"/>
    <n v="0"/>
    <s v="2013-11-21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1449"/>
    <n v="18"/>
    <n v="0"/>
    <n v="64"/>
    <x v="0"/>
    <n v="1"/>
    <s v="1 Campaign"/>
  </r>
  <r>
    <n v="1968"/>
    <n v="1971"/>
    <x v="0"/>
    <x v="4"/>
    <n v="45684"/>
    <n v="1"/>
    <n v="0"/>
    <s v="2013-12-02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28"/>
    <n v="4"/>
    <n v="1"/>
    <n v="54"/>
    <x v="2"/>
    <n v="0"/>
    <s v="No Campaign Acceptance"/>
  </r>
  <r>
    <n v="6534"/>
    <n v="1974"/>
    <x v="0"/>
    <x v="1"/>
    <n v="47889"/>
    <n v="1"/>
    <n v="0"/>
    <s v="2014-01-04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67"/>
    <n v="6"/>
    <n v="1"/>
    <n v="51"/>
    <x v="2"/>
    <n v="0"/>
    <s v="No Campaign Acceptance"/>
  </r>
  <r>
    <n v="9485"/>
    <n v="1986"/>
    <x v="1"/>
    <x v="2"/>
    <n v="45921"/>
    <n v="0"/>
    <n v="0"/>
    <s v="2014-03-1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199"/>
    <n v="10"/>
    <n v="0"/>
    <n v="39"/>
    <x v="3"/>
    <n v="0"/>
    <s v="No Campaign Acceptance"/>
  </r>
  <r>
    <n v="7053"/>
    <n v="1966"/>
    <x v="1"/>
    <x v="0"/>
    <n v="78420"/>
    <n v="0"/>
    <n v="0"/>
    <s v="2013-06-29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1453"/>
    <n v="22"/>
    <n v="0"/>
    <n v="59"/>
    <x v="2"/>
    <n v="0"/>
    <s v="No Campaign Acceptance"/>
  </r>
  <r>
    <n v="4654"/>
    <n v="1992"/>
    <x v="0"/>
    <x v="1"/>
    <n v="75114"/>
    <n v="0"/>
    <n v="0"/>
    <s v="2013-11-07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1253"/>
    <n v="19"/>
    <n v="0"/>
    <n v="33"/>
    <x v="3"/>
    <n v="0"/>
    <s v="No Campaign Acceptance"/>
  </r>
  <r>
    <n v="9760"/>
    <n v="1963"/>
    <x v="1"/>
    <x v="4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1198"/>
    <n v="31"/>
    <n v="1"/>
    <n v="62"/>
    <x v="0"/>
    <n v="0"/>
    <s v="No Campaign Acceptance"/>
  </r>
  <r>
    <n v="1048"/>
    <n v="1972"/>
    <x v="2"/>
    <x v="2"/>
    <n v="35641"/>
    <n v="1"/>
    <n v="0"/>
    <s v="2013-07-14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178"/>
    <n v="10"/>
    <n v="1"/>
    <n v="53"/>
    <x v="2"/>
    <n v="0"/>
    <s v="No Campaign Acceptance"/>
  </r>
  <r>
    <n v="10619"/>
    <n v="1994"/>
    <x v="0"/>
    <x v="0"/>
    <n v="95529"/>
    <n v="0"/>
    <n v="0"/>
    <s v="2012-12-03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1990"/>
    <n v="18"/>
    <n v="0"/>
    <n v="31"/>
    <x v="3"/>
    <n v="1"/>
    <s v="1 Campaign"/>
  </r>
  <r>
    <n v="9308"/>
    <n v="1954"/>
    <x v="0"/>
    <x v="2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976"/>
    <n v="14"/>
    <n v="0"/>
    <n v="71"/>
    <x v="0"/>
    <n v="0"/>
    <s v="No Campaign Acceptance"/>
  </r>
  <r>
    <n v="10505"/>
    <n v="1960"/>
    <x v="2"/>
    <x v="1"/>
    <n v="73113"/>
    <n v="0"/>
    <n v="0"/>
    <s v="2013-12-26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1001"/>
    <n v="15"/>
    <n v="0"/>
    <n v="65"/>
    <x v="0"/>
    <n v="0"/>
    <s v="No Campaign Acceptance"/>
  </r>
  <r>
    <n v="8362"/>
    <n v="1982"/>
    <x v="1"/>
    <x v="2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n v="20"/>
    <n v="0"/>
    <n v="43"/>
    <x v="1"/>
    <n v="2"/>
    <s v="2 Campaigns"/>
  </r>
  <r>
    <n v="2625"/>
    <n v="1954"/>
    <x v="4"/>
    <x v="0"/>
    <n v="42607"/>
    <n v="0"/>
    <n v="1"/>
    <s v="2013-11-17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350"/>
    <n v="14"/>
    <n v="1"/>
    <n v="71"/>
    <x v="0"/>
    <n v="0"/>
    <s v="No Campaign Acceptance"/>
  </r>
  <r>
    <n v="4637"/>
    <n v="1954"/>
    <x v="1"/>
    <x v="0"/>
    <n v="74637"/>
    <n v="0"/>
    <n v="0"/>
    <s v="2013-05-18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1650"/>
    <n v="25"/>
    <n v="0"/>
    <n v="71"/>
    <x v="0"/>
    <n v="1"/>
    <s v="1 Campaign"/>
  </r>
  <r>
    <n v="9972"/>
    <n v="1955"/>
    <x v="1"/>
    <x v="1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n v="5"/>
    <n v="2"/>
    <n v="70"/>
    <x v="0"/>
    <n v="2"/>
    <s v="2 Campaigns"/>
  </r>
  <r>
    <n v="4483"/>
    <n v="1993"/>
    <x v="0"/>
    <x v="0"/>
    <n v="72354"/>
    <n v="0"/>
    <n v="0"/>
    <s v="2013-04-17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1228"/>
    <n v="19"/>
    <n v="0"/>
    <n v="32"/>
    <x v="3"/>
    <n v="0"/>
    <s v="No Campaign Acceptance"/>
  </r>
  <r>
    <n v="4487"/>
    <n v="1969"/>
    <x v="2"/>
    <x v="0"/>
    <n v="39858"/>
    <n v="1"/>
    <n v="0"/>
    <s v="2013-01-24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95"/>
    <n v="7"/>
    <n v="1"/>
    <n v="56"/>
    <x v="2"/>
    <n v="0"/>
    <s v="No Campaign Acceptance"/>
  </r>
  <r>
    <n v="4988"/>
    <n v="1948"/>
    <x v="1"/>
    <x v="2"/>
    <n v="34469"/>
    <n v="1"/>
    <n v="1"/>
    <s v="2014-05-04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62"/>
    <n v="9"/>
    <n v="2"/>
    <n v="77"/>
    <x v="0"/>
    <n v="0"/>
    <s v="No Campaign Acceptance"/>
  </r>
  <r>
    <n v="8931"/>
    <n v="1986"/>
    <x v="0"/>
    <x v="1"/>
    <n v="83033"/>
    <n v="1"/>
    <n v="0"/>
    <s v="2014-05-18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1761"/>
    <n v="26"/>
    <n v="1"/>
    <n v="39"/>
    <x v="3"/>
    <n v="1"/>
    <s v="1 Campaign"/>
  </r>
  <r>
    <n v="5871"/>
    <n v="1979"/>
    <x v="2"/>
    <x v="1"/>
    <n v="24401"/>
    <n v="0"/>
    <n v="0"/>
    <s v="2012-08-31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67"/>
    <n v="16"/>
    <n v="0"/>
    <n v="46"/>
    <x v="1"/>
    <n v="0"/>
    <s v="No Campaign Acceptance"/>
  </r>
  <r>
    <n v="2008"/>
    <n v="1978"/>
    <x v="0"/>
    <x v="2"/>
    <n v="77583"/>
    <n v="0"/>
    <n v="0"/>
    <s v="2014-02-1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1149"/>
    <n v="19"/>
    <n v="0"/>
    <n v="47"/>
    <x v="1"/>
    <n v="1"/>
    <s v="1 Campaign"/>
  </r>
  <r>
    <n v="3139"/>
    <n v="1982"/>
    <x v="4"/>
    <x v="0"/>
    <n v="74116"/>
    <n v="0"/>
    <n v="0"/>
    <s v="2013-12-3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2052"/>
    <n v="19"/>
    <n v="0"/>
    <n v="43"/>
    <x v="1"/>
    <n v="1"/>
    <s v="1 Campaign"/>
  </r>
  <r>
    <n v="10037"/>
    <n v="1993"/>
    <x v="0"/>
    <x v="0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127"/>
    <n v="16"/>
    <n v="0"/>
    <n v="32"/>
    <x v="3"/>
    <n v="0"/>
    <s v="No Campaign Acceptance"/>
  </r>
  <r>
    <n v="10673"/>
    <n v="1976"/>
    <x v="1"/>
    <x v="2"/>
    <n v="68397"/>
    <n v="0"/>
    <n v="1"/>
    <s v="2013-11-17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1416"/>
    <n v="21"/>
    <n v="1"/>
    <n v="49"/>
    <x v="1"/>
    <n v="0"/>
    <s v="No Campaign Acceptance"/>
  </r>
  <r>
    <n v="5303"/>
    <n v="1974"/>
    <x v="1"/>
    <x v="1"/>
    <n v="79632"/>
    <n v="0"/>
    <n v="0"/>
    <s v="2014-04-08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1113"/>
    <n v="20"/>
    <n v="0"/>
    <n v="51"/>
    <x v="2"/>
    <n v="0"/>
    <s v="No Campaign Acceptance"/>
  </r>
  <r>
    <n v="538"/>
    <n v="1989"/>
    <x v="0"/>
    <x v="0"/>
    <n v="46107"/>
    <n v="1"/>
    <n v="0"/>
    <s v="2014-02-1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125"/>
    <n v="7"/>
    <n v="1"/>
    <n v="36"/>
    <x v="3"/>
    <n v="0"/>
    <s v="No Campaign Acceptance"/>
  </r>
  <r>
    <n v="7922"/>
    <n v="1951"/>
    <x v="1"/>
    <x v="0"/>
    <n v="64950"/>
    <n v="0"/>
    <n v="1"/>
    <s v="2012-08-1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966"/>
    <n v="25"/>
    <n v="1"/>
    <n v="74"/>
    <x v="0"/>
    <n v="1"/>
    <s v="1 Campaign"/>
  </r>
  <r>
    <n v="5692"/>
    <n v="1989"/>
    <x v="3"/>
    <x v="2"/>
    <n v="25443"/>
    <n v="1"/>
    <n v="0"/>
    <s v="2012-12-2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2"/>
    <n v="5"/>
    <n v="1"/>
    <n v="36"/>
    <x v="3"/>
    <n v="0"/>
    <s v="No Campaign Acceptance"/>
  </r>
  <r>
    <n v="4843"/>
    <n v="1952"/>
    <x v="0"/>
    <x v="0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833"/>
    <n v="19"/>
    <n v="0"/>
    <n v="73"/>
    <x v="0"/>
    <n v="0"/>
    <s v="No Campaign Acceptance"/>
  </r>
  <r>
    <n v="6383"/>
    <n v="1971"/>
    <x v="1"/>
    <x v="1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6"/>
    <n v="8"/>
    <n v="1"/>
    <n v="54"/>
    <x v="2"/>
    <n v="0"/>
    <s v="No Campaign Acceptance"/>
  </r>
  <r>
    <n v="1628"/>
    <n v="1971"/>
    <x v="0"/>
    <x v="1"/>
    <n v="71796"/>
    <n v="0"/>
    <n v="0"/>
    <s v="2013-10-24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960"/>
    <n v="17"/>
    <n v="0"/>
    <n v="54"/>
    <x v="2"/>
    <n v="0"/>
    <s v="No Campaign Acceptance"/>
  </r>
  <r>
    <n v="1204"/>
    <n v="1970"/>
    <x v="1"/>
    <x v="2"/>
    <n v="67536"/>
    <n v="0"/>
    <n v="1"/>
    <s v="2013-05-2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1829"/>
    <n v="30"/>
    <n v="1"/>
    <n v="55"/>
    <x v="2"/>
    <n v="1"/>
    <s v="1 Campaign"/>
  </r>
  <r>
    <n v="3673"/>
    <n v="1971"/>
    <x v="0"/>
    <x v="0"/>
    <n v="55239"/>
    <n v="0"/>
    <n v="1"/>
    <s v="2013-07-14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779"/>
    <n v="26"/>
    <n v="1"/>
    <n v="54"/>
    <x v="2"/>
    <n v="0"/>
    <s v="No Campaign Acceptance"/>
  </r>
  <r>
    <n v="760"/>
    <n v="1975"/>
    <x v="1"/>
    <x v="3"/>
    <n v="60554"/>
    <n v="1"/>
    <n v="0"/>
    <s v="2013-08-09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811"/>
    <n v="23"/>
    <n v="1"/>
    <n v="50"/>
    <x v="2"/>
    <n v="0"/>
    <s v="No Campaign Acceptance"/>
  </r>
  <r>
    <n v="8957"/>
    <n v="1952"/>
    <x v="4"/>
    <x v="0"/>
    <n v="64831"/>
    <n v="1"/>
    <n v="1"/>
    <s v="2013-06-1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1120"/>
    <n v="22"/>
    <n v="2"/>
    <n v="73"/>
    <x v="0"/>
    <n v="0"/>
    <s v="No Campaign Acceptance"/>
  </r>
  <r>
    <n v="4128"/>
    <n v="1962"/>
    <x v="1"/>
    <x v="1"/>
    <n v="56067"/>
    <n v="0"/>
    <n v="1"/>
    <s v="2013-07-2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725"/>
    <n v="20"/>
    <n v="1"/>
    <n v="63"/>
    <x v="0"/>
    <n v="0"/>
    <s v="No Campaign Acceptance"/>
  </r>
  <r>
    <n v="6810"/>
    <n v="1983"/>
    <x v="0"/>
    <x v="3"/>
    <n v="82025"/>
    <n v="0"/>
    <n v="0"/>
    <s v="2013-05-28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1187"/>
    <n v="12"/>
    <n v="0"/>
    <n v="42"/>
    <x v="1"/>
    <n v="1"/>
    <s v="1 Campaign"/>
  </r>
  <r>
    <n v="5386"/>
    <n v="1953"/>
    <x v="0"/>
    <x v="1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302"/>
    <n v="18"/>
    <n v="0"/>
    <n v="72"/>
    <x v="0"/>
    <n v="3"/>
    <s v="3+ Campaigns"/>
  </r>
  <r>
    <n v="8700"/>
    <n v="1986"/>
    <x v="3"/>
    <x v="0"/>
    <n v="14906"/>
    <n v="0"/>
    <n v="0"/>
    <s v="2012-12-2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66"/>
    <n v="9"/>
    <n v="0"/>
    <n v="39"/>
    <x v="3"/>
    <n v="0"/>
    <s v="No Campaign Acceptance"/>
  </r>
  <r>
    <n v="3202"/>
    <n v="1987"/>
    <x v="1"/>
    <x v="2"/>
    <n v="51563"/>
    <n v="0"/>
    <n v="0"/>
    <s v="2012-10-01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1250"/>
    <n v="19"/>
    <n v="0"/>
    <n v="38"/>
    <x v="3"/>
    <n v="2"/>
    <s v="2 Campaigns"/>
  </r>
  <r>
    <n v="1328"/>
    <n v="1982"/>
    <x v="4"/>
    <x v="2"/>
    <n v="57937"/>
    <n v="0"/>
    <n v="1"/>
    <s v="2014-02-16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683"/>
    <n v="20"/>
    <n v="1"/>
    <n v="43"/>
    <x v="1"/>
    <n v="0"/>
    <s v="No Campaign Acceptance"/>
  </r>
  <r>
    <n v="8405"/>
    <n v="1979"/>
    <x v="0"/>
    <x v="3"/>
    <n v="68274"/>
    <n v="1"/>
    <n v="1"/>
    <s v="2013-09-3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305"/>
    <n v="13"/>
    <n v="2"/>
    <n v="46"/>
    <x v="1"/>
    <n v="0"/>
    <s v="No Campaign Acceptance"/>
  </r>
  <r>
    <n v="6515"/>
    <n v="1977"/>
    <x v="0"/>
    <x v="1"/>
    <n v="39771"/>
    <n v="1"/>
    <n v="0"/>
    <s v="2013-12-06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50"/>
    <n v="6"/>
    <n v="1"/>
    <n v="48"/>
    <x v="1"/>
    <n v="0"/>
    <s v="No Campaign Acceptance"/>
  </r>
  <r>
    <n v="2882"/>
    <n v="1975"/>
    <x v="4"/>
    <x v="3"/>
    <n v="67893"/>
    <n v="0"/>
    <n v="1"/>
    <s v="2012-10-0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995"/>
    <n v="16"/>
    <n v="1"/>
    <n v="50"/>
    <x v="2"/>
    <n v="0"/>
    <s v="No Campaign Acceptance"/>
  </r>
  <r>
    <n v="7574"/>
    <n v="1979"/>
    <x v="1"/>
    <x v="1"/>
    <n v="27922"/>
    <n v="1"/>
    <n v="0"/>
    <s v="2014-05-1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1"/>
    <n v="6"/>
    <n v="1"/>
    <n v="46"/>
    <x v="1"/>
    <n v="0"/>
    <s v="No Campaign Acceptance"/>
  </r>
  <r>
    <n v="6387"/>
    <n v="1976"/>
    <x v="1"/>
    <x v="1"/>
    <n v="52190"/>
    <n v="1"/>
    <n v="1"/>
    <s v="2014-05-08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77"/>
    <n v="9"/>
    <n v="2"/>
    <n v="49"/>
    <x v="1"/>
    <n v="1"/>
    <s v="1 Campaign"/>
  </r>
  <r>
    <n v="5320"/>
    <n v="1973"/>
    <x v="2"/>
    <x v="3"/>
    <n v="44051"/>
    <n v="1"/>
    <n v="1"/>
    <s v="2013-01-29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171"/>
    <n v="12"/>
    <n v="2"/>
    <n v="52"/>
    <x v="2"/>
    <n v="0"/>
    <s v="No Campaign Acceptance"/>
  </r>
  <r>
    <n v="5048"/>
    <n v="1971"/>
    <x v="1"/>
    <x v="0"/>
    <n v="42767"/>
    <n v="2"/>
    <n v="0"/>
    <s v="2013-05-11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131"/>
    <n v="7"/>
    <n v="2"/>
    <n v="54"/>
    <x v="2"/>
    <n v="0"/>
    <s v="No Campaign Acceptance"/>
  </r>
  <r>
    <n v="8146"/>
    <n v="1976"/>
    <x v="2"/>
    <x v="1"/>
    <n v="46106"/>
    <n v="1"/>
    <n v="1"/>
    <s v="2014-05-1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4"/>
    <n v="5"/>
    <n v="2"/>
    <n v="49"/>
    <x v="1"/>
    <n v="0"/>
    <s v="No Campaign Acceptance"/>
  </r>
  <r>
    <n v="10031"/>
    <n v="1976"/>
    <x v="1"/>
    <x v="2"/>
    <n v="16927"/>
    <n v="1"/>
    <n v="1"/>
    <s v="2013-02-1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3"/>
    <n v="12"/>
    <n v="2"/>
    <n v="49"/>
    <x v="1"/>
    <n v="0"/>
    <s v="No Campaign Acceptance"/>
  </r>
  <r>
    <n v="5748"/>
    <n v="1965"/>
    <x v="0"/>
    <x v="2"/>
    <n v="59754"/>
    <n v="0"/>
    <n v="1"/>
    <s v="2012-12-0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475"/>
    <n v="16"/>
    <n v="1"/>
    <n v="60"/>
    <x v="0"/>
    <n v="0"/>
    <s v="No Campaign Acceptance"/>
  </r>
  <r>
    <n v="2134"/>
    <n v="1952"/>
    <x v="0"/>
    <x v="0"/>
    <n v="53700"/>
    <n v="0"/>
    <n v="1"/>
    <s v="2012-08-1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694"/>
    <n v="22"/>
    <n v="1"/>
    <n v="73"/>
    <x v="0"/>
    <n v="0"/>
    <s v="No Campaign Acceptance"/>
  </r>
  <r>
    <n v="1523"/>
    <n v="1973"/>
    <x v="0"/>
    <x v="2"/>
    <n v="59041"/>
    <n v="1"/>
    <n v="1"/>
    <s v="2014-05-07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96"/>
    <n v="8"/>
    <n v="2"/>
    <n v="52"/>
    <x v="2"/>
    <n v="0"/>
    <s v="No Campaign Acceptance"/>
  </r>
  <r>
    <n v="9665"/>
    <n v="1957"/>
    <x v="1"/>
    <x v="3"/>
    <n v="54237"/>
    <n v="0"/>
    <n v="1"/>
    <s v="2013-04-27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361"/>
    <n v="16"/>
    <n v="1"/>
    <n v="68"/>
    <x v="0"/>
    <n v="0"/>
    <s v="No Campaign Acceptance"/>
  </r>
  <r>
    <n v="4640"/>
    <n v="1967"/>
    <x v="0"/>
    <x v="3"/>
    <n v="70647"/>
    <n v="0"/>
    <n v="1"/>
    <s v="2012-09-2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1079"/>
    <n v="26"/>
    <n v="1"/>
    <n v="58"/>
    <x v="2"/>
    <n v="0"/>
    <s v="No Campaign Acceptance"/>
  </r>
  <r>
    <n v="3635"/>
    <n v="1962"/>
    <x v="1"/>
    <x v="0"/>
    <n v="52597"/>
    <n v="0"/>
    <n v="1"/>
    <s v="2014-05-07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578"/>
    <n v="20"/>
    <n v="1"/>
    <n v="63"/>
    <x v="0"/>
    <n v="0"/>
    <s v="No Campaign Acceptance"/>
  </r>
  <r>
    <n v="3547"/>
    <n v="1969"/>
    <x v="2"/>
    <x v="1"/>
    <n v="41021"/>
    <n v="1"/>
    <n v="0"/>
    <s v="2012-12-3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64"/>
    <n v="7"/>
    <n v="1"/>
    <n v="56"/>
    <x v="2"/>
    <n v="0"/>
    <s v="No Campaign Acceptance"/>
  </r>
  <r>
    <n v="2456"/>
    <n v="1975"/>
    <x v="1"/>
    <x v="2"/>
    <n v="40233"/>
    <n v="0"/>
    <n v="1"/>
    <s v="2013-10-14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149"/>
    <n v="13"/>
    <n v="1"/>
    <n v="50"/>
    <x v="2"/>
    <n v="0"/>
    <s v="No Campaign Acceptance"/>
  </r>
  <r>
    <n v="5633"/>
    <n v="1980"/>
    <x v="0"/>
    <x v="2"/>
    <n v="50183"/>
    <n v="1"/>
    <n v="1"/>
    <s v="2014-06-25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231"/>
    <n v="17"/>
    <n v="2"/>
    <n v="45"/>
    <x v="1"/>
    <n v="0"/>
    <s v="No Campaign Acceptance"/>
  </r>
  <r>
    <n v="7801"/>
    <n v="1959"/>
    <x v="0"/>
    <x v="1"/>
    <n v="54753"/>
    <n v="0"/>
    <n v="1"/>
    <s v="2013-09-12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728"/>
    <n v="21"/>
    <n v="1"/>
    <n v="66"/>
    <x v="0"/>
    <n v="0"/>
    <s v="No Campaign Acceptance"/>
  </r>
  <r>
    <n v="10489"/>
    <n v="1973"/>
    <x v="0"/>
    <x v="2"/>
    <n v="92955"/>
    <n v="0"/>
    <n v="0"/>
    <s v="2013-08-19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1778"/>
    <n v="23"/>
    <n v="0"/>
    <n v="52"/>
    <x v="2"/>
    <n v="2"/>
    <s v="2 Campaigns"/>
  </r>
  <r>
    <n v="7011"/>
    <n v="1973"/>
    <x v="0"/>
    <x v="2"/>
    <n v="33471"/>
    <n v="1"/>
    <n v="0"/>
    <s v="2012-10-12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93"/>
    <n v="10"/>
    <n v="1"/>
    <n v="52"/>
    <x v="2"/>
    <n v="0"/>
    <s v="No Campaign Acceptance"/>
  </r>
  <r>
    <n v="2620"/>
    <n v="1974"/>
    <x v="1"/>
    <x v="2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23"/>
    <n v="4"/>
    <n v="1"/>
    <n v="51"/>
    <x v="2"/>
    <n v="0"/>
    <s v="No Campaign Acceptance"/>
  </r>
  <r>
    <n v="3933"/>
    <n v="1980"/>
    <x v="0"/>
    <x v="1"/>
    <n v="44010"/>
    <n v="1"/>
    <n v="0"/>
    <s v="2012-10-13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662"/>
    <n v="24"/>
    <n v="1"/>
    <n v="45"/>
    <x v="1"/>
    <n v="0"/>
    <s v="No Campaign Acceptance"/>
  </r>
  <r>
    <n v="10981"/>
    <n v="1988"/>
    <x v="0"/>
    <x v="2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98"/>
    <n v="18"/>
    <n v="0"/>
    <n v="37"/>
    <x v="3"/>
    <n v="0"/>
    <s v="No Campaign Acceptance"/>
  </r>
  <r>
    <n v="1734"/>
    <n v="1968"/>
    <x v="1"/>
    <x v="1"/>
    <n v="40706"/>
    <n v="2"/>
    <n v="1"/>
    <s v="2013-01-17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81"/>
    <n v="11"/>
    <n v="3"/>
    <n v="57"/>
    <x v="2"/>
    <n v="0"/>
    <s v="No Campaign Acceptance"/>
  </r>
  <r>
    <n v="10995"/>
    <n v="1988"/>
    <x v="4"/>
    <x v="2"/>
    <n v="15716"/>
    <n v="1"/>
    <n v="0"/>
    <s v="2012-11-1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92"/>
    <n v="10"/>
    <n v="1"/>
    <n v="37"/>
    <x v="3"/>
    <n v="0"/>
    <s v="No Campaign Acceptance"/>
  </r>
  <r>
    <n v="6357"/>
    <n v="1959"/>
    <x v="4"/>
    <x v="3"/>
    <n v="59052"/>
    <n v="0"/>
    <n v="1"/>
    <s v="2013-11-17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491"/>
    <n v="18"/>
    <n v="1"/>
    <n v="66"/>
    <x v="0"/>
    <n v="0"/>
    <s v="No Campaign Acceptance"/>
  </r>
  <r>
    <n v="9209"/>
    <n v="1971"/>
    <x v="2"/>
    <x v="1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64"/>
    <n v="24"/>
    <n v="0"/>
    <n v="54"/>
    <x v="2"/>
    <n v="0"/>
    <s v="No Campaign Acceptance"/>
  </r>
  <r>
    <n v="10286"/>
    <n v="1962"/>
    <x v="0"/>
    <x v="2"/>
    <n v="83715"/>
    <n v="0"/>
    <n v="0"/>
    <s v="2014-02-03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926"/>
    <n v="24"/>
    <n v="0"/>
    <n v="63"/>
    <x v="0"/>
    <n v="0"/>
    <s v="No Campaign Acceptance"/>
  </r>
  <r>
    <n v="2611"/>
    <n v="1959"/>
    <x v="2"/>
    <x v="1"/>
    <n v="82576"/>
    <n v="0"/>
    <n v="0"/>
    <s v="2012-08-01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1910"/>
    <n v="19"/>
    <n v="0"/>
    <n v="66"/>
    <x v="0"/>
    <n v="1"/>
    <s v="1 Campaign"/>
  </r>
  <r>
    <n v="1600"/>
    <n v="1965"/>
    <x v="2"/>
    <x v="2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11"/>
    <n v="21"/>
    <n v="3"/>
    <n v="60"/>
    <x v="0"/>
    <n v="0"/>
    <s v="No Campaign Acceptance"/>
  </r>
  <r>
    <n v="3308"/>
    <n v="1952"/>
    <x v="0"/>
    <x v="2"/>
    <n v="35704"/>
    <n v="1"/>
    <n v="1"/>
    <s v="2014-01-03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94"/>
    <n v="9"/>
    <n v="2"/>
    <n v="73"/>
    <x v="0"/>
    <n v="0"/>
    <s v="No Campaign Acceptance"/>
  </r>
  <r>
    <n v="5407"/>
    <n v="1954"/>
    <x v="0"/>
    <x v="1"/>
    <n v="53103"/>
    <n v="0"/>
    <n v="1"/>
    <s v="2013-09-12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1085"/>
    <n v="28"/>
    <n v="1"/>
    <n v="71"/>
    <x v="0"/>
    <n v="1"/>
    <s v="1 Campaign"/>
  </r>
  <r>
    <n v="2166"/>
    <n v="1960"/>
    <x v="4"/>
    <x v="4"/>
    <n v="46779"/>
    <n v="1"/>
    <n v="1"/>
    <s v="2013-07-1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23"/>
    <n v="4"/>
    <n v="2"/>
    <n v="65"/>
    <x v="0"/>
    <n v="0"/>
    <s v="No Campaign Acceptance"/>
  </r>
  <r>
    <n v="3955"/>
    <n v="1965"/>
    <x v="0"/>
    <x v="3"/>
    <n v="4861"/>
    <n v="0"/>
    <n v="0"/>
    <s v="2014-06-22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6"/>
    <n v="0"/>
    <n v="0"/>
    <n v="60"/>
    <x v="0"/>
    <n v="0"/>
    <s v="No Campaign Acceptance"/>
  </r>
  <r>
    <n v="6634"/>
    <n v="1979"/>
    <x v="2"/>
    <x v="3"/>
    <n v="33462"/>
    <n v="1"/>
    <n v="0"/>
    <s v="2013-08-0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54"/>
    <n v="6"/>
    <n v="1"/>
    <n v="46"/>
    <x v="1"/>
    <n v="0"/>
    <s v="No Campaign Acceptance"/>
  </r>
  <r>
    <n v="3056"/>
    <n v="1978"/>
    <x v="0"/>
    <x v="3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50"/>
    <n v="29"/>
    <n v="1"/>
    <n v="47"/>
    <x v="1"/>
    <n v="0"/>
    <s v="No Campaign Acceptance"/>
  </r>
  <r>
    <n v="5718"/>
    <n v="1950"/>
    <x v="0"/>
    <x v="2"/>
    <n v="80763"/>
    <n v="0"/>
    <n v="0"/>
    <s v="2013-08-15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1415"/>
    <n v="23"/>
    <n v="0"/>
    <n v="75"/>
    <x v="0"/>
    <n v="2"/>
    <s v="2 Campaigns"/>
  </r>
  <r>
    <n v="6872"/>
    <n v="1974"/>
    <x v="1"/>
    <x v="2"/>
    <n v="65352"/>
    <n v="0"/>
    <n v="1"/>
    <s v="2013-08-2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405"/>
    <n v="16"/>
    <n v="1"/>
    <n v="51"/>
    <x v="2"/>
    <n v="0"/>
    <s v="No Campaign Acceptance"/>
  </r>
  <r>
    <n v="8164"/>
    <n v="1978"/>
    <x v="1"/>
    <x v="2"/>
    <n v="82170"/>
    <n v="0"/>
    <n v="0"/>
    <s v="2013-11-25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1908"/>
    <n v="19"/>
    <n v="0"/>
    <n v="47"/>
    <x v="1"/>
    <n v="0"/>
    <s v="No Campaign Acceptance"/>
  </r>
  <r>
    <n v="4580"/>
    <n v="1969"/>
    <x v="0"/>
    <x v="2"/>
    <n v="75759"/>
    <n v="0"/>
    <n v="0"/>
    <s v="2013-10-25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2486"/>
    <n v="26"/>
    <n v="0"/>
    <n v="56"/>
    <x v="2"/>
    <n v="3"/>
    <s v="3+ Campaigns"/>
  </r>
  <r>
    <n v="9305"/>
    <n v="1976"/>
    <x v="4"/>
    <x v="0"/>
    <n v="79689"/>
    <n v="0"/>
    <n v="0"/>
    <s v="2013-05-12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1315"/>
    <n v="27"/>
    <n v="0"/>
    <n v="49"/>
    <x v="1"/>
    <n v="0"/>
    <s v="No Campaign Acceptance"/>
  </r>
  <r>
    <n v="453"/>
    <n v="1956"/>
    <x v="1"/>
    <x v="4"/>
    <n v="35340"/>
    <n v="1"/>
    <n v="1"/>
    <s v="2014-06-29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45"/>
    <n v="7"/>
    <n v="2"/>
    <n v="69"/>
    <x v="0"/>
    <n v="0"/>
    <s v="No Campaign Acceptance"/>
  </r>
  <r>
    <n v="8545"/>
    <n v="1954"/>
    <x v="0"/>
    <x v="3"/>
    <n v="85683"/>
    <n v="0"/>
    <n v="0"/>
    <s v="2014-03-21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1789"/>
    <n v="17"/>
    <n v="0"/>
    <n v="71"/>
    <x v="0"/>
    <n v="4"/>
    <s v="3+ Campaigns"/>
  </r>
  <r>
    <n v="9850"/>
    <n v="1972"/>
    <x v="4"/>
    <x v="2"/>
    <n v="24884"/>
    <n v="1"/>
    <n v="0"/>
    <s v="2012-11-29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19"/>
    <n v="4"/>
    <n v="1"/>
    <n v="53"/>
    <x v="2"/>
    <n v="0"/>
    <s v="No Campaign Acceptance"/>
  </r>
  <r>
    <n v="7378"/>
    <n v="1981"/>
    <x v="2"/>
    <x v="1"/>
    <n v="42021"/>
    <n v="1"/>
    <n v="0"/>
    <s v="2012-08-31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573"/>
    <n v="22"/>
    <n v="1"/>
    <n v="44"/>
    <x v="1"/>
    <n v="1"/>
    <s v="1 Campaign"/>
  </r>
  <r>
    <n v="7646"/>
    <n v="1989"/>
    <x v="0"/>
    <x v="0"/>
    <n v="64449"/>
    <n v="1"/>
    <n v="0"/>
    <s v="2014-02-18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805"/>
    <n v="24"/>
    <n v="1"/>
    <n v="36"/>
    <x v="3"/>
    <n v="0"/>
    <s v="No Campaign Acceptance"/>
  </r>
  <r>
    <n v="1640"/>
    <n v="1954"/>
    <x v="0"/>
    <x v="3"/>
    <n v="64587"/>
    <n v="1"/>
    <n v="1"/>
    <s v="2014-06-22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108"/>
    <n v="8"/>
    <n v="2"/>
    <n v="71"/>
    <x v="0"/>
    <n v="0"/>
    <s v="No Campaign Acceptance"/>
  </r>
  <r>
    <n v="5184"/>
    <n v="1995"/>
    <x v="0"/>
    <x v="0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3"/>
    <n v="4"/>
    <n v="0"/>
    <n v="30"/>
    <x v="3"/>
    <n v="0"/>
    <s v="No Campaign Acceptance"/>
  </r>
  <r>
    <n v="8492"/>
    <n v="1978"/>
    <x v="0"/>
    <x v="1"/>
    <n v="75437"/>
    <n v="0"/>
    <n v="0"/>
    <s v="2013-11-09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1493"/>
    <n v="23"/>
    <n v="0"/>
    <n v="47"/>
    <x v="1"/>
    <n v="1"/>
    <s v="1 Campaign"/>
  </r>
  <r>
    <n v="11188"/>
    <n v="1957"/>
    <x v="0"/>
    <x v="1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9"/>
    <n v="9"/>
    <n v="2"/>
    <n v="68"/>
    <x v="0"/>
    <n v="0"/>
    <s v="No Campaign Acceptance"/>
  </r>
  <r>
    <n v="1212"/>
    <n v="1973"/>
    <x v="0"/>
    <x v="2"/>
    <n v="52845"/>
    <n v="1"/>
    <n v="0"/>
    <s v="2013-08-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936"/>
    <n v="25"/>
    <n v="1"/>
    <n v="52"/>
    <x v="2"/>
    <n v="1"/>
    <s v="1 Campaign"/>
  </r>
  <r>
    <n v="9097"/>
    <n v="1956"/>
    <x v="0"/>
    <x v="3"/>
    <n v="46086"/>
    <n v="0"/>
    <n v="1"/>
    <s v="2013-11-0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343"/>
    <n v="16"/>
    <n v="1"/>
    <n v="69"/>
    <x v="0"/>
    <n v="0"/>
    <s v="No Campaign Acceptance"/>
  </r>
  <r>
    <n v="10473"/>
    <n v="1956"/>
    <x v="1"/>
    <x v="4"/>
    <n v="78028"/>
    <n v="0"/>
    <n v="1"/>
    <s v="2012-09-1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528"/>
    <n v="20"/>
    <n v="1"/>
    <n v="69"/>
    <x v="0"/>
    <n v="2"/>
    <s v="2 Campaigns"/>
  </r>
  <r>
    <n v="7962"/>
    <n v="1987"/>
    <x v="1"/>
    <x v="0"/>
    <n v="95169"/>
    <n v="0"/>
    <n v="0"/>
    <s v="2013-10-09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1901"/>
    <n v="12"/>
    <n v="0"/>
    <n v="38"/>
    <x v="3"/>
    <n v="2"/>
    <s v="2 Campaigns"/>
  </r>
  <r>
    <n v="9984"/>
    <n v="1981"/>
    <x v="4"/>
    <x v="2"/>
    <n v="56337"/>
    <n v="1"/>
    <n v="1"/>
    <s v="2013-03-27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724"/>
    <n v="22"/>
    <n v="2"/>
    <n v="44"/>
    <x v="1"/>
    <n v="2"/>
    <s v="2 Campaigns"/>
  </r>
  <r>
    <n v="5527"/>
    <n v="1987"/>
    <x v="0"/>
    <x v="1"/>
    <n v="22434"/>
    <n v="1"/>
    <n v="0"/>
    <s v="2013-02-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58"/>
    <n v="7"/>
    <n v="1"/>
    <n v="38"/>
    <x v="3"/>
    <n v="0"/>
    <s v="No Campaign Acceptance"/>
  </r>
  <r>
    <n v="6374"/>
    <n v="1954"/>
    <x v="1"/>
    <x v="2"/>
    <n v="36930"/>
    <n v="0"/>
    <n v="1"/>
    <s v="2013-05-17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297"/>
    <n v="16"/>
    <n v="1"/>
    <n v="71"/>
    <x v="0"/>
    <n v="0"/>
    <s v="No Campaign Acceptance"/>
  </r>
  <r>
    <n v="7453"/>
    <n v="1954"/>
    <x v="0"/>
    <x v="0"/>
    <n v="36130"/>
    <n v="0"/>
    <n v="1"/>
    <s v="2013-02-02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488"/>
    <n v="21"/>
    <n v="1"/>
    <n v="71"/>
    <x v="0"/>
    <n v="1"/>
    <s v="1 Campaign"/>
  </r>
  <r>
    <n v="8952"/>
    <n v="1953"/>
    <x v="2"/>
    <x v="2"/>
    <n v="65569"/>
    <n v="0"/>
    <n v="1"/>
    <s v="2012-11-05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859"/>
    <n v="23"/>
    <n v="1"/>
    <n v="72"/>
    <x v="0"/>
    <n v="0"/>
    <s v="No Campaign Acceptance"/>
  </r>
  <r>
    <n v="241"/>
    <n v="1952"/>
    <x v="0"/>
    <x v="1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x v="0"/>
    <n v="1"/>
    <s v="1 Campaign"/>
  </r>
  <r>
    <n v="8975"/>
    <n v="1968"/>
    <x v="0"/>
    <x v="2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69"/>
    <n v="10"/>
    <n v="2"/>
    <n v="57"/>
    <x v="2"/>
    <n v="1"/>
    <s v="1 Campaign"/>
  </r>
  <r>
    <n v="6119"/>
    <n v="1963"/>
    <x v="1"/>
    <x v="0"/>
    <n v="36736"/>
    <n v="1"/>
    <n v="1"/>
    <s v="2013-05-1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17"/>
    <n v="4"/>
    <n v="2"/>
    <n v="62"/>
    <x v="0"/>
    <n v="0"/>
    <s v="No Campaign Acceptance"/>
  </r>
  <r>
    <n v="5236"/>
    <n v="1979"/>
    <x v="0"/>
    <x v="1"/>
    <n v="77568"/>
    <n v="0"/>
    <n v="1"/>
    <s v="2012-08-25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2194"/>
    <n v="21"/>
    <n v="1"/>
    <n v="46"/>
    <x v="1"/>
    <n v="3"/>
    <s v="3+ Campaigns"/>
  </r>
  <r>
    <n v="5723"/>
    <n v="1976"/>
    <x v="1"/>
    <x v="1"/>
    <n v="49187"/>
    <n v="0"/>
    <n v="1"/>
    <s v="2014-01-1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116"/>
    <n v="8"/>
    <n v="1"/>
    <n v="49"/>
    <x v="1"/>
    <n v="0"/>
    <s v="No Campaign Acceptance"/>
  </r>
  <r>
    <n v="1710"/>
    <n v="1978"/>
    <x v="0"/>
    <x v="0"/>
    <n v="30168"/>
    <n v="1"/>
    <n v="0"/>
    <s v="2013-03-07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279"/>
    <n v="18"/>
    <n v="1"/>
    <n v="47"/>
    <x v="1"/>
    <n v="0"/>
    <s v="No Campaign Acceptance"/>
  </r>
  <r>
    <n v="1970"/>
    <n v="1968"/>
    <x v="2"/>
    <x v="1"/>
    <n v="34053"/>
    <n v="0"/>
    <n v="1"/>
    <s v="2012-09-1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103"/>
    <n v="7"/>
    <n v="1"/>
    <n v="57"/>
    <x v="2"/>
    <n v="0"/>
    <s v="No Campaign Acceptance"/>
  </r>
  <r>
    <n v="5313"/>
    <n v="1971"/>
    <x v="2"/>
    <x v="2"/>
    <n v="38196"/>
    <n v="1"/>
    <n v="1"/>
    <s v="2014-04-18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44"/>
    <n v="9"/>
    <n v="2"/>
    <n v="54"/>
    <x v="2"/>
    <n v="0"/>
    <s v="No Campaign Acceptance"/>
  </r>
  <r>
    <n v="10634"/>
    <n v="1951"/>
    <x v="2"/>
    <x v="2"/>
    <n v="59412"/>
    <n v="0"/>
    <n v="0"/>
    <s v="2014-04-19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406"/>
    <n v="15"/>
    <n v="0"/>
    <n v="74"/>
    <x v="0"/>
    <n v="0"/>
    <s v="No Campaign Acceptance"/>
  </r>
  <r>
    <n v="7010"/>
    <n v="1965"/>
    <x v="4"/>
    <x v="2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363"/>
    <n v="20"/>
    <n v="0"/>
    <n v="60"/>
    <x v="0"/>
    <n v="1"/>
    <s v="1 Campaign"/>
  </r>
  <r>
    <n v="8562"/>
    <n v="1969"/>
    <x v="0"/>
    <x v="1"/>
    <n v="54165"/>
    <n v="0"/>
    <n v="0"/>
    <s v="2013-05-28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236"/>
    <n v="11"/>
    <n v="0"/>
    <n v="56"/>
    <x v="2"/>
    <n v="0"/>
    <s v="No Campaign Acceptance"/>
  </r>
  <r>
    <n v="3158"/>
    <n v="1973"/>
    <x v="0"/>
    <x v="2"/>
    <n v="32300"/>
    <n v="1"/>
    <n v="0"/>
    <s v="2013-01-03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39"/>
    <n v="5"/>
    <n v="1"/>
    <n v="52"/>
    <x v="2"/>
    <n v="0"/>
    <s v="No Campaign Acceptance"/>
  </r>
  <r>
    <n v="4436"/>
    <n v="1976"/>
    <x v="0"/>
    <x v="0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37"/>
    <n v="8"/>
    <n v="0"/>
    <n v="49"/>
    <x v="1"/>
    <n v="0"/>
    <s v="No Campaign Acceptance"/>
  </r>
  <r>
    <n v="5287"/>
    <n v="1973"/>
    <x v="0"/>
    <x v="2"/>
    <n v="34961"/>
    <n v="1"/>
    <n v="0"/>
    <s v="2014-06-19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79"/>
    <n v="10"/>
    <n v="1"/>
    <n v="52"/>
    <x v="2"/>
    <n v="0"/>
    <s v="No Campaign Acceptance"/>
  </r>
  <r>
    <n v="2445"/>
    <n v="1974"/>
    <x v="1"/>
    <x v="1"/>
    <n v="28440"/>
    <n v="1"/>
    <n v="0"/>
    <s v="2013-07-07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63"/>
    <n v="6"/>
    <n v="1"/>
    <n v="51"/>
    <x v="2"/>
    <n v="0"/>
    <s v="No Campaign Acceptance"/>
  </r>
  <r>
    <n v="6059"/>
    <n v="1953"/>
    <x v="1"/>
    <x v="1"/>
    <n v="64504"/>
    <n v="1"/>
    <n v="2"/>
    <s v="2013-03-04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1314"/>
    <n v="25"/>
    <n v="3"/>
    <n v="72"/>
    <x v="0"/>
    <n v="0"/>
    <s v="No Campaign Acceptance"/>
  </r>
  <r>
    <n v="4550"/>
    <n v="1966"/>
    <x v="2"/>
    <x v="1"/>
    <n v="33564"/>
    <n v="0"/>
    <n v="1"/>
    <s v="2014-06-2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71"/>
    <n v="6"/>
    <n v="1"/>
    <n v="59"/>
    <x v="2"/>
    <n v="0"/>
    <s v="No Campaign Acceptance"/>
  </r>
  <r>
    <n v="4240"/>
    <n v="1978"/>
    <x v="0"/>
    <x v="2"/>
    <n v="17345"/>
    <n v="1"/>
    <n v="0"/>
    <s v="2012-11-03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58"/>
    <n v="7"/>
    <n v="1"/>
    <n v="47"/>
    <x v="1"/>
    <n v="0"/>
    <s v="No Campaign Acceptance"/>
  </r>
  <r>
    <n v="8911"/>
    <n v="1967"/>
    <x v="1"/>
    <x v="2"/>
    <n v="56320"/>
    <n v="0"/>
    <n v="1"/>
    <s v="2013-04-08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702"/>
    <n v="21"/>
    <n v="1"/>
    <n v="58"/>
    <x v="2"/>
    <n v="0"/>
    <s v="No Campaign Acceptance"/>
  </r>
  <r>
    <n v="3706"/>
    <n v="1978"/>
    <x v="0"/>
    <x v="0"/>
    <n v="28647"/>
    <n v="1"/>
    <n v="0"/>
    <s v="2013-08-21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94"/>
    <n v="7"/>
    <n v="1"/>
    <n v="47"/>
    <x v="1"/>
    <n v="1"/>
    <s v="1 Campaign"/>
  </r>
  <r>
    <n v="3628"/>
    <n v="1987"/>
    <x v="3"/>
    <x v="0"/>
    <n v="15038"/>
    <n v="1"/>
    <n v="0"/>
    <s v="2013-01-29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80"/>
    <n v="7"/>
    <n v="1"/>
    <n v="38"/>
    <x v="3"/>
    <n v="0"/>
    <s v="No Campaign Acceptance"/>
  </r>
  <r>
    <n v="10175"/>
    <n v="1958"/>
    <x v="1"/>
    <x v="3"/>
    <n v="32173"/>
    <n v="0"/>
    <n v="1"/>
    <s v="2013-08-0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22"/>
    <n v="5"/>
    <n v="1"/>
    <n v="67"/>
    <x v="0"/>
    <n v="0"/>
    <s v="No Campaign Acceptance"/>
  </r>
  <r>
    <n v="8985"/>
    <n v="1964"/>
    <x v="4"/>
    <x v="1"/>
    <n v="68316"/>
    <n v="0"/>
    <n v="1"/>
    <s v="2012-11-04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1211"/>
    <n v="32"/>
    <n v="1"/>
    <n v="61"/>
    <x v="0"/>
    <n v="0"/>
    <s v="No Campaign Acceptance"/>
  </r>
  <r>
    <n v="5204"/>
    <n v="1971"/>
    <x v="0"/>
    <x v="1"/>
    <n v="74538"/>
    <n v="0"/>
    <n v="0"/>
    <s v="2013-06-29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1461"/>
    <n v="22"/>
    <n v="0"/>
    <n v="54"/>
    <x v="2"/>
    <n v="1"/>
    <s v="1 Campaign"/>
  </r>
  <r>
    <n v="9220"/>
    <n v="1971"/>
    <x v="0"/>
    <x v="0"/>
    <n v="91700"/>
    <n v="0"/>
    <n v="0"/>
    <s v="2013-01-17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1968"/>
    <n v="20"/>
    <n v="0"/>
    <n v="54"/>
    <x v="2"/>
    <n v="0"/>
    <s v="No Campaign Acceptance"/>
  </r>
  <r>
    <n v="9888"/>
    <n v="1969"/>
    <x v="0"/>
    <x v="1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1091"/>
    <n v="16"/>
    <n v="0"/>
    <n v="56"/>
    <x v="2"/>
    <n v="0"/>
    <s v="No Campaign Acceptance"/>
  </r>
  <r>
    <n v="5263"/>
    <n v="1977"/>
    <x v="4"/>
    <x v="2"/>
    <n v="31056"/>
    <n v="1"/>
    <n v="0"/>
    <s v="2013-01-22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55"/>
    <n v="5"/>
    <n v="1"/>
    <n v="48"/>
    <x v="1"/>
    <n v="0"/>
    <s v="No Campaign Acceptance"/>
  </r>
  <r>
    <n v="1020"/>
    <n v="1973"/>
    <x v="0"/>
    <x v="2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366"/>
    <n v="19"/>
    <n v="0"/>
    <n v="52"/>
    <x v="2"/>
    <n v="1"/>
    <s v="1 Campaign"/>
  </r>
  <r>
    <n v="9503"/>
    <n v="1980"/>
    <x v="0"/>
    <x v="0"/>
    <n v="28071"/>
    <n v="0"/>
    <n v="0"/>
    <s v="2012-08-29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313"/>
    <n v="13"/>
    <n v="0"/>
    <n v="45"/>
    <x v="1"/>
    <n v="0"/>
    <s v="No Campaign Acceptance"/>
  </r>
  <r>
    <n v="10613"/>
    <n v="1958"/>
    <x v="1"/>
    <x v="1"/>
    <n v="37334"/>
    <n v="1"/>
    <n v="1"/>
    <s v="2014-02-26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2"/>
    <n v="11"/>
    <n v="2"/>
    <n v="67"/>
    <x v="0"/>
    <n v="0"/>
    <s v="No Campaign Acceptance"/>
  </r>
  <r>
    <n v="67"/>
    <n v="1972"/>
    <x v="2"/>
    <x v="0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n v="9"/>
    <n v="2"/>
    <n v="53"/>
    <x v="2"/>
    <n v="0"/>
    <s v="No Campaign Acceptance"/>
  </r>
  <r>
    <n v="6019"/>
    <n v="1971"/>
    <x v="1"/>
    <x v="2"/>
    <n v="37126"/>
    <n v="1"/>
    <n v="0"/>
    <s v="2014-03-3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72"/>
    <n v="6"/>
    <n v="1"/>
    <n v="54"/>
    <x v="2"/>
    <n v="1"/>
    <s v="1 Campaign"/>
  </r>
  <r>
    <n v="5863"/>
    <n v="1953"/>
    <x v="0"/>
    <x v="2"/>
    <n v="47703"/>
    <n v="0"/>
    <n v="1"/>
    <s v="2013-05-29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655"/>
    <n v="21"/>
    <n v="1"/>
    <n v="72"/>
    <x v="0"/>
    <n v="0"/>
    <s v="No Campaign Acceptance"/>
  </r>
  <r>
    <n v="3717"/>
    <n v="1959"/>
    <x v="0"/>
    <x v="2"/>
    <n v="61180"/>
    <n v="0"/>
    <n v="1"/>
    <s v="2014-04-23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704"/>
    <n v="18"/>
    <n v="1"/>
    <n v="66"/>
    <x v="0"/>
    <n v="1"/>
    <s v="1 Campaign"/>
  </r>
  <r>
    <n v="6730"/>
    <n v="1954"/>
    <x v="0"/>
    <x v="2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n v="8"/>
    <n v="2"/>
    <n v="71"/>
    <x v="0"/>
    <n v="0"/>
    <s v="No Campaign Acceptance"/>
  </r>
  <r>
    <n v="10749"/>
    <n v="1991"/>
    <x v="0"/>
    <x v="0"/>
    <n v="8028"/>
    <n v="0"/>
    <n v="0"/>
    <s v="2012-09-18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178"/>
    <n v="16"/>
    <n v="0"/>
    <n v="34"/>
    <x v="3"/>
    <n v="0"/>
    <s v="No Campaign Acceptance"/>
  </r>
  <r>
    <n v="4998"/>
    <n v="1962"/>
    <x v="0"/>
    <x v="1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1033"/>
    <n v="14"/>
    <n v="0"/>
    <n v="63"/>
    <x v="0"/>
    <n v="1"/>
    <s v="1 Campaign"/>
  </r>
  <r>
    <n v="6287"/>
    <n v="1986"/>
    <x v="0"/>
    <x v="1"/>
    <n v="34728"/>
    <n v="1"/>
    <n v="0"/>
    <s v="2013-07-3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6"/>
    <n v="5"/>
    <n v="1"/>
    <n v="39"/>
    <x v="3"/>
    <n v="0"/>
    <s v="No Campaign Acceptance"/>
  </r>
  <r>
    <n v="5985"/>
    <n v="1965"/>
    <x v="2"/>
    <x v="0"/>
    <n v="33168"/>
    <n v="0"/>
    <n v="1"/>
    <s v="2012-10-13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122"/>
    <n v="10"/>
    <n v="1"/>
    <n v="60"/>
    <x v="0"/>
    <n v="0"/>
    <s v="No Campaign Acceptance"/>
  </r>
  <r>
    <n v="4754"/>
    <n v="1966"/>
    <x v="2"/>
    <x v="2"/>
    <n v="33585"/>
    <n v="0"/>
    <n v="1"/>
    <s v="2013-09-25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122"/>
    <n v="7"/>
    <n v="1"/>
    <n v="59"/>
    <x v="2"/>
    <n v="0"/>
    <s v="No Campaign Acceptance"/>
  </r>
  <r>
    <n v="4002"/>
    <n v="1960"/>
    <x v="1"/>
    <x v="2"/>
    <n v="77037"/>
    <n v="0"/>
    <n v="1"/>
    <s v="2013-10-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1123"/>
    <n v="27"/>
    <n v="1"/>
    <n v="65"/>
    <x v="0"/>
    <n v="0"/>
    <s v="No Campaign Acceptance"/>
  </r>
  <r>
    <n v="8870"/>
    <n v="1984"/>
    <x v="0"/>
    <x v="1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97"/>
    <n v="18"/>
    <n v="1"/>
    <n v="41"/>
    <x v="1"/>
    <n v="0"/>
    <s v="No Campaign Acceptance"/>
  </r>
  <r>
    <n v="966"/>
    <n v="1966"/>
    <x v="0"/>
    <x v="2"/>
    <n v="44529"/>
    <n v="0"/>
    <n v="1"/>
    <s v="2013-07-05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91"/>
    <n v="25"/>
    <n v="1"/>
    <n v="59"/>
    <x v="2"/>
    <n v="1"/>
    <s v="1 Campaign"/>
  </r>
  <r>
    <n v="4767"/>
    <n v="1965"/>
    <x v="4"/>
    <x v="2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363"/>
    <n v="20"/>
    <n v="0"/>
    <n v="60"/>
    <x v="0"/>
    <n v="1"/>
    <s v="1 Campaign"/>
  </r>
  <r>
    <n v="9725"/>
    <n v="1966"/>
    <x v="1"/>
    <x v="1"/>
    <n v="28764"/>
    <n v="1"/>
    <n v="1"/>
    <s v="2014-06-05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12"/>
    <n v="4"/>
    <n v="2"/>
    <n v="59"/>
    <x v="2"/>
    <n v="1"/>
    <s v="1 Campaign"/>
  </r>
  <r>
    <n v="4475"/>
    <n v="1949"/>
    <x v="1"/>
    <x v="2"/>
    <n v="69098"/>
    <n v="0"/>
    <n v="0"/>
    <s v="2013-02-16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2440"/>
    <n v="25"/>
    <n v="0"/>
    <n v="76"/>
    <x v="0"/>
    <n v="0"/>
    <s v="No Campaign Acceptance"/>
  </r>
  <r>
    <n v="5740"/>
    <n v="1970"/>
    <x v="4"/>
    <x v="3"/>
    <n v="25959"/>
    <n v="1"/>
    <n v="1"/>
    <s v="2013-02-14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6"/>
    <n v="7"/>
    <n v="2"/>
    <n v="55"/>
    <x v="2"/>
    <n v="0"/>
    <s v="No Campaign Acceptance"/>
  </r>
  <r>
    <n v="5731"/>
    <n v="1983"/>
    <x v="2"/>
    <x v="2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5"/>
    <n v="1"/>
    <n v="42"/>
    <x v="1"/>
    <n v="0"/>
    <s v="No Campaign Acceptance"/>
  </r>
  <r>
    <n v="7290"/>
    <n v="1985"/>
    <x v="0"/>
    <x v="0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68"/>
    <n v="21"/>
    <n v="0"/>
    <n v="40"/>
    <x v="1"/>
    <n v="0"/>
    <s v="No Campaign Acceptance"/>
  </r>
  <r>
    <n v="3846"/>
    <n v="1974"/>
    <x v="0"/>
    <x v="2"/>
    <n v="42557"/>
    <n v="0"/>
    <n v="1"/>
    <s v="2012-08-29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270"/>
    <n v="15"/>
    <n v="1"/>
    <n v="51"/>
    <x v="2"/>
    <n v="0"/>
    <s v="No Campaign Acceptance"/>
  </r>
  <r>
    <n v="8104"/>
    <n v="1951"/>
    <x v="1"/>
    <x v="2"/>
    <n v="53312"/>
    <n v="0"/>
    <n v="0"/>
    <s v="2013-08-09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278"/>
    <n v="12"/>
    <n v="0"/>
    <n v="74"/>
    <x v="0"/>
    <n v="0"/>
    <s v="No Campaign Acceptance"/>
  </r>
  <r>
    <n v="4507"/>
    <n v="1952"/>
    <x v="0"/>
    <x v="0"/>
    <n v="72228"/>
    <n v="0"/>
    <n v="0"/>
    <s v="2012-11-27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1250"/>
    <n v="22"/>
    <n v="0"/>
    <n v="73"/>
    <x v="0"/>
    <n v="0"/>
    <s v="No Campaign Acceptance"/>
  </r>
  <r>
    <n v="11013"/>
    <n v="1987"/>
    <x v="0"/>
    <x v="1"/>
    <n v="67605"/>
    <n v="0"/>
    <n v="0"/>
    <s v="2013-03-31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938"/>
    <n v="17"/>
    <n v="0"/>
    <n v="38"/>
    <x v="3"/>
    <n v="0"/>
    <s v="No Campaign Acceptance"/>
  </r>
  <r>
    <n v="4491"/>
    <n v="1949"/>
    <x v="2"/>
    <x v="2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1178"/>
    <n v="28"/>
    <n v="2"/>
    <n v="76"/>
    <x v="0"/>
    <n v="1"/>
    <s v="1 Campaign"/>
  </r>
  <r>
    <n v="3759"/>
    <n v="1958"/>
    <x v="0"/>
    <x v="1"/>
    <n v="65196"/>
    <n v="0"/>
    <n v="2"/>
    <s v="2013-07-25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1155"/>
    <n v="26"/>
    <n v="2"/>
    <n v="67"/>
    <x v="0"/>
    <n v="1"/>
    <s v="1 Campaign"/>
  </r>
  <r>
    <n v="1162"/>
    <n v="1987"/>
    <x v="1"/>
    <x v="0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653"/>
    <n v="20"/>
    <n v="0"/>
    <n v="38"/>
    <x v="3"/>
    <n v="0"/>
    <s v="No Campaign Acceptance"/>
  </r>
  <r>
    <n v="2055"/>
    <n v="1973"/>
    <x v="1"/>
    <x v="3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9"/>
    <n v="6"/>
    <n v="2"/>
    <n v="52"/>
    <x v="2"/>
    <n v="1"/>
    <s v="1 Campaign"/>
  </r>
  <r>
    <n v="10766"/>
    <n v="1964"/>
    <x v="1"/>
    <x v="2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06"/>
    <n v="17"/>
    <n v="1"/>
    <n v="61"/>
    <x v="0"/>
    <n v="0"/>
    <s v="No Campaign Acceptance"/>
  </r>
  <r>
    <n v="4415"/>
    <n v="1961"/>
    <x v="0"/>
    <x v="2"/>
    <n v="16860"/>
    <n v="1"/>
    <n v="1"/>
    <s v="2012-09-12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38"/>
    <n v="8"/>
    <n v="2"/>
    <n v="64"/>
    <x v="0"/>
    <n v="0"/>
    <s v="No Campaign Acceptance"/>
  </r>
  <r>
    <n v="3005"/>
    <n v="1992"/>
    <x v="0"/>
    <x v="0"/>
    <n v="83528"/>
    <n v="0"/>
    <n v="0"/>
    <s v="2014-05-01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1650"/>
    <n v="23"/>
    <n v="0"/>
    <n v="33"/>
    <x v="3"/>
    <n v="2"/>
    <s v="2 Campaigns"/>
  </r>
  <r>
    <n v="2223"/>
    <n v="1965"/>
    <x v="4"/>
    <x v="3"/>
    <n v="64176"/>
    <n v="0"/>
    <n v="1"/>
    <s v="2012-08-03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1826"/>
    <n v="33"/>
    <n v="1"/>
    <n v="60"/>
    <x v="0"/>
    <n v="0"/>
    <s v="No Campaign Acceptance"/>
  </r>
  <r>
    <n v="4817"/>
    <n v="1956"/>
    <x v="0"/>
    <x v="3"/>
    <n v="22304"/>
    <n v="0"/>
    <n v="0"/>
    <s v="2012-08-04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18"/>
    <n v="4"/>
    <n v="0"/>
    <n v="69"/>
    <x v="0"/>
    <n v="0"/>
    <s v="No Campaign Acceptance"/>
  </r>
  <r>
    <n v="2875"/>
    <n v="1978"/>
    <x v="0"/>
    <x v="2"/>
    <n v="67023"/>
    <n v="0"/>
    <n v="0"/>
    <s v="2014-03-04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906"/>
    <n v="24"/>
    <n v="0"/>
    <n v="47"/>
    <x v="1"/>
    <n v="0"/>
    <s v="No Campaign Acceptance"/>
  </r>
  <r>
    <n v="10536"/>
    <n v="1971"/>
    <x v="1"/>
    <x v="1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6"/>
    <n v="8"/>
    <n v="1"/>
    <n v="54"/>
    <x v="2"/>
    <n v="0"/>
    <s v="No Campaign Acceptance"/>
  </r>
  <r>
    <n v="11112"/>
    <n v="1966"/>
    <x v="0"/>
    <x v="1"/>
    <n v="70713"/>
    <n v="0"/>
    <n v="1"/>
    <s v="2012-12-03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1477"/>
    <n v="25"/>
    <n v="1"/>
    <n v="59"/>
    <x v="2"/>
    <n v="0"/>
    <s v="No Campaign Acceptance"/>
  </r>
  <r>
    <n v="3807"/>
    <n v="1955"/>
    <x v="0"/>
    <x v="1"/>
    <n v="59925"/>
    <n v="0"/>
    <n v="1"/>
    <s v="2012-11-3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66"/>
    <n v="23"/>
    <n v="1"/>
    <n v="70"/>
    <x v="0"/>
    <n v="0"/>
    <s v="No Campaign Acceptance"/>
  </r>
  <r>
    <n v="9197"/>
    <n v="1953"/>
    <x v="0"/>
    <x v="2"/>
    <n v="39722"/>
    <n v="0"/>
    <n v="1"/>
    <s v="2014-02-2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47"/>
    <n v="7"/>
    <n v="1"/>
    <n v="72"/>
    <x v="0"/>
    <n v="0"/>
    <s v="No Campaign Acceptance"/>
  </r>
  <r>
    <n v="10832"/>
    <n v="1958"/>
    <x v="0"/>
    <x v="1"/>
    <n v="46610"/>
    <n v="0"/>
    <n v="0"/>
    <s v="2013-07-18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467"/>
    <n v="14"/>
    <n v="0"/>
    <n v="67"/>
    <x v="0"/>
    <n v="0"/>
    <s v="No Campaign Acceptance"/>
  </r>
  <r>
    <n v="6421"/>
    <n v="1961"/>
    <x v="0"/>
    <x v="1"/>
    <n v="88347"/>
    <n v="0"/>
    <n v="0"/>
    <s v="2013-07-03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2116"/>
    <n v="21"/>
    <n v="0"/>
    <n v="64"/>
    <x v="0"/>
    <n v="1"/>
    <s v="1 Campaign"/>
  </r>
  <r>
    <n v="4207"/>
    <n v="1981"/>
    <x v="1"/>
    <x v="2"/>
    <n v="87171"/>
    <n v="0"/>
    <n v="0"/>
    <s v="2013-05-01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1298"/>
    <n v="25"/>
    <n v="0"/>
    <n v="44"/>
    <x v="1"/>
    <n v="2"/>
    <s v="2 Campaigns"/>
  </r>
  <r>
    <n v="577"/>
    <n v="1976"/>
    <x v="4"/>
    <x v="1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n v="6"/>
    <n v="2"/>
    <n v="49"/>
    <x v="1"/>
    <n v="0"/>
    <s v="No Campaign Acceptance"/>
  </r>
  <r>
    <n v="10855"/>
    <n v="1968"/>
    <x v="2"/>
    <x v="0"/>
    <n v="50014"/>
    <n v="1"/>
    <n v="0"/>
    <s v="2014-01-22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396"/>
    <n v="15"/>
    <n v="1"/>
    <n v="57"/>
    <x v="2"/>
    <n v="0"/>
    <s v="No Campaign Acceptance"/>
  </r>
  <r>
    <n v="3081"/>
    <n v="1978"/>
    <x v="1"/>
    <x v="2"/>
    <n v="41014"/>
    <n v="1"/>
    <n v="0"/>
    <s v="2013-04-22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20"/>
    <n v="4"/>
    <n v="1"/>
    <n v="47"/>
    <x v="1"/>
    <n v="0"/>
    <s v="No Campaign Acceptance"/>
  </r>
  <r>
    <n v="3535"/>
    <n v="1965"/>
    <x v="0"/>
    <x v="0"/>
    <n v="66294"/>
    <n v="0"/>
    <n v="0"/>
    <s v="2014-03-17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967"/>
    <n v="13"/>
    <n v="0"/>
    <n v="60"/>
    <x v="0"/>
    <n v="0"/>
    <s v="No Campaign Acceptance"/>
  </r>
  <r>
    <n v="247"/>
    <n v="1971"/>
    <x v="0"/>
    <x v="2"/>
    <n v="36715"/>
    <n v="1"/>
    <n v="0"/>
    <s v="2012-11-17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357"/>
    <n v="19"/>
    <n v="1"/>
    <n v="54"/>
    <x v="2"/>
    <n v="0"/>
    <s v="No Campaign Acceptance"/>
  </r>
  <r>
    <n v="8707"/>
    <n v="1956"/>
    <x v="0"/>
    <x v="2"/>
    <n v="79456"/>
    <n v="0"/>
    <n v="0"/>
    <s v="2012-08-2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1401"/>
    <n v="16"/>
    <n v="0"/>
    <n v="69"/>
    <x v="0"/>
    <n v="0"/>
    <s v="No Campaign Acceptance"/>
  </r>
  <r>
    <n v="9523"/>
    <n v="1982"/>
    <x v="0"/>
    <x v="1"/>
    <n v="40479"/>
    <n v="1"/>
    <n v="0"/>
    <s v="2013-08-17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15"/>
    <n v="4"/>
    <n v="1"/>
    <n v="43"/>
    <x v="1"/>
    <n v="0"/>
    <s v="No Campaign Acceptance"/>
  </r>
  <r>
    <n v="6072"/>
    <n v="1970"/>
    <x v="2"/>
    <x v="0"/>
    <n v="75345"/>
    <n v="0"/>
    <n v="0"/>
    <s v="2013-02-02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2087"/>
    <n v="20"/>
    <n v="0"/>
    <n v="55"/>
    <x v="2"/>
    <n v="1"/>
    <s v="1 Campaign"/>
  </r>
  <r>
    <n v="6295"/>
    <n v="1977"/>
    <x v="0"/>
    <x v="2"/>
    <n v="54233"/>
    <n v="0"/>
    <n v="1"/>
    <s v="2013-02-04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981"/>
    <n v="26"/>
    <n v="1"/>
    <n v="48"/>
    <x v="1"/>
    <n v="0"/>
    <s v="No Campaign Acceptance"/>
  </r>
  <r>
    <n v="10914"/>
    <n v="1970"/>
    <x v="0"/>
    <x v="0"/>
    <n v="24163"/>
    <n v="1"/>
    <n v="1"/>
    <s v="2013-10-12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17"/>
    <n v="6"/>
    <n v="2"/>
    <n v="55"/>
    <x v="2"/>
    <n v="0"/>
    <s v="No Campaign Acceptance"/>
  </r>
  <r>
    <n v="1509"/>
    <n v="1958"/>
    <x v="1"/>
    <x v="1"/>
    <n v="84460"/>
    <n v="0"/>
    <n v="0"/>
    <s v="2013-01-04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523"/>
    <n v="22"/>
    <n v="0"/>
    <n v="67"/>
    <x v="0"/>
    <n v="4"/>
    <s v="3+ Campaigns"/>
  </r>
  <r>
    <n v="5577"/>
    <n v="1983"/>
    <x v="0"/>
    <x v="1"/>
    <n v="43776"/>
    <n v="1"/>
    <n v="0"/>
    <s v="2014-05-03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23"/>
    <n v="4"/>
    <n v="1"/>
    <n v="42"/>
    <x v="1"/>
    <n v="0"/>
    <s v="No Campaign Acceptance"/>
  </r>
  <r>
    <n v="7348"/>
    <n v="1958"/>
    <x v="1"/>
    <x v="0"/>
    <n v="71691"/>
    <n v="0"/>
    <n v="0"/>
    <s v="2014-03-17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1192"/>
    <n v="17"/>
    <n v="0"/>
    <n v="67"/>
    <x v="0"/>
    <n v="0"/>
    <s v="No Campaign Acceptance"/>
  </r>
  <r>
    <n v="1127"/>
    <n v="1973"/>
    <x v="1"/>
    <x v="2"/>
    <n v="85844"/>
    <n v="0"/>
    <n v="0"/>
    <s v="2014-05-29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1958"/>
    <n v="20"/>
    <n v="0"/>
    <n v="52"/>
    <x v="2"/>
    <n v="1"/>
    <s v="1 Campaign"/>
  </r>
  <r>
    <n v="1833"/>
    <n v="1974"/>
    <x v="1"/>
    <x v="0"/>
    <n v="39190"/>
    <n v="1"/>
    <n v="0"/>
    <s v="2014-04-26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133"/>
    <n v="9"/>
    <n v="1"/>
    <n v="51"/>
    <x v="2"/>
    <n v="0"/>
    <s v="No Campaign Acceptance"/>
  </r>
  <r>
    <n v="4944"/>
    <n v="1959"/>
    <x v="0"/>
    <x v="1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77"/>
    <n v="17"/>
    <n v="0"/>
    <n v="66"/>
    <x v="0"/>
    <n v="0"/>
    <s v="No Campaign Acceptance"/>
  </r>
  <r>
    <n v="9080"/>
    <n v="1972"/>
    <x v="1"/>
    <x v="0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73"/>
    <n v="9"/>
    <n v="2"/>
    <n v="53"/>
    <x v="2"/>
    <n v="0"/>
    <s v="No Campaign Acceptance"/>
  </r>
  <r>
    <n v="6466"/>
    <n v="1965"/>
    <x v="1"/>
    <x v="2"/>
    <n v="57236"/>
    <n v="1"/>
    <n v="1"/>
    <s v="2014-03-1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121"/>
    <n v="10"/>
    <n v="2"/>
    <n v="60"/>
    <x v="0"/>
    <n v="0"/>
    <s v="No Campaign Acceptance"/>
  </r>
  <r>
    <n v="9964"/>
    <n v="1979"/>
    <x v="0"/>
    <x v="0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24"/>
    <n v="15"/>
    <n v="1"/>
    <n v="46"/>
    <x v="1"/>
    <n v="0"/>
    <s v="No Campaign Acceptance"/>
  </r>
  <r>
    <n v="4790"/>
    <n v="1958"/>
    <x v="0"/>
    <x v="3"/>
    <n v="79803"/>
    <n v="0"/>
    <n v="1"/>
    <s v="2014-06-02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868"/>
    <n v="13"/>
    <n v="1"/>
    <n v="67"/>
    <x v="0"/>
    <n v="0"/>
    <s v="No Campaign Acceptance"/>
  </r>
  <r>
    <n v="10245"/>
    <n v="1986"/>
    <x v="4"/>
    <x v="0"/>
    <n v="80910"/>
    <n v="0"/>
    <n v="0"/>
    <s v="2012-10-31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756"/>
    <n v="15"/>
    <n v="0"/>
    <n v="39"/>
    <x v="3"/>
    <n v="0"/>
    <s v="No Campaign Acceptance"/>
  </r>
  <r>
    <n v="1109"/>
    <n v="1982"/>
    <x v="2"/>
    <x v="1"/>
    <n v="27590"/>
    <n v="1"/>
    <n v="0"/>
    <s v="2013-04-2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12"/>
    <n v="4"/>
    <n v="1"/>
    <n v="43"/>
    <x v="1"/>
    <n v="0"/>
    <s v="No Campaign Acceptance"/>
  </r>
  <r>
    <n v="6001"/>
    <n v="1979"/>
    <x v="0"/>
    <x v="2"/>
    <n v="56775"/>
    <n v="0"/>
    <n v="1"/>
    <s v="2013-01-0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937"/>
    <n v="25"/>
    <n v="1"/>
    <n v="46"/>
    <x v="1"/>
    <n v="0"/>
    <s v="No Campaign Acceptance"/>
  </r>
  <r>
    <n v="5538"/>
    <n v="1975"/>
    <x v="0"/>
    <x v="3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862"/>
    <n v="17"/>
    <n v="0"/>
    <n v="50"/>
    <x v="2"/>
    <n v="3"/>
    <s v="3+ Campaigns"/>
  </r>
  <r>
    <n v="10552"/>
    <n v="1979"/>
    <x v="4"/>
    <x v="2"/>
    <n v="54210"/>
    <n v="0"/>
    <n v="1"/>
    <s v="2013-05-2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367"/>
    <n v="14"/>
    <n v="1"/>
    <n v="46"/>
    <x v="1"/>
    <n v="0"/>
    <s v="No Campaign Acceptance"/>
  </r>
  <r>
    <n v="1545"/>
    <n v="1986"/>
    <x v="0"/>
    <x v="2"/>
    <n v="38508"/>
    <n v="1"/>
    <n v="0"/>
    <s v="2013-08-0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43"/>
    <n v="20"/>
    <n v="1"/>
    <n v="39"/>
    <x v="3"/>
    <n v="0"/>
    <s v="No Campaign Acceptance"/>
  </r>
  <r>
    <n v="7409"/>
    <n v="1970"/>
    <x v="0"/>
    <x v="1"/>
    <n v="53187"/>
    <n v="1"/>
    <n v="0"/>
    <s v="2013-10-26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267"/>
    <n v="13"/>
    <n v="1"/>
    <n v="55"/>
    <x v="2"/>
    <n v="0"/>
    <s v="No Campaign Acceptance"/>
  </r>
  <r>
    <n v="4444"/>
    <n v="1972"/>
    <x v="0"/>
    <x v="2"/>
    <n v="30023"/>
    <n v="1"/>
    <n v="0"/>
    <s v="2014-03-2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61"/>
    <n v="6"/>
    <n v="1"/>
    <n v="53"/>
    <x v="2"/>
    <n v="0"/>
    <s v="No Campaign Acceptance"/>
  </r>
  <r>
    <n v="146"/>
    <n v="1960"/>
    <x v="1"/>
    <x v="0"/>
    <n v="76045"/>
    <n v="0"/>
    <n v="0"/>
    <s v="2013-11-15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1323"/>
    <n v="21"/>
    <n v="0"/>
    <n v="65"/>
    <x v="0"/>
    <n v="1"/>
    <s v="1 Campaign"/>
  </r>
  <r>
    <n v="6271"/>
    <n v="1952"/>
    <x v="1"/>
    <x v="2"/>
    <n v="50870"/>
    <n v="0"/>
    <n v="1"/>
    <s v="2014-06-19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63"/>
    <n v="6"/>
    <n v="1"/>
    <n v="73"/>
    <x v="0"/>
    <n v="0"/>
    <s v="No Campaign Acceptance"/>
  </r>
  <r>
    <n v="10065"/>
    <n v="1970"/>
    <x v="4"/>
    <x v="2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64"/>
    <n v="8"/>
    <n v="0"/>
    <n v="55"/>
    <x v="2"/>
    <n v="0"/>
    <s v="No Campaign Acceptance"/>
  </r>
  <r>
    <n v="4741"/>
    <n v="1974"/>
    <x v="4"/>
    <x v="2"/>
    <n v="65463"/>
    <n v="1"/>
    <n v="0"/>
    <s v="2014-01-3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62"/>
    <n v="19"/>
    <n v="1"/>
    <n v="51"/>
    <x v="2"/>
    <n v="1"/>
    <s v="1 Campaign"/>
  </r>
  <r>
    <n v="246"/>
    <n v="1965"/>
    <x v="0"/>
    <x v="2"/>
    <n v="66480"/>
    <n v="1"/>
    <n v="1"/>
    <s v="2014-05-3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312"/>
    <n v="19"/>
    <n v="2"/>
    <n v="60"/>
    <x v="0"/>
    <n v="0"/>
    <s v="No Campaign Acceptance"/>
  </r>
  <r>
    <n v="375"/>
    <n v="1954"/>
    <x v="0"/>
    <x v="3"/>
    <n v="76773"/>
    <n v="0"/>
    <n v="0"/>
    <s v="2013-02-25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1156"/>
    <n v="16"/>
    <n v="0"/>
    <n v="71"/>
    <x v="0"/>
    <n v="0"/>
    <s v="No Campaign Acceptance"/>
  </r>
  <r>
    <n v="1524"/>
    <n v="1983"/>
    <x v="4"/>
    <x v="0"/>
    <n v="81698"/>
    <n v="0"/>
    <n v="0"/>
    <s v="2013-03-01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1104"/>
    <n v="16"/>
    <n v="0"/>
    <n v="42"/>
    <x v="1"/>
    <n v="1"/>
    <s v="1 Campaign"/>
  </r>
  <r>
    <n v="10022"/>
    <n v="1973"/>
    <x v="1"/>
    <x v="0"/>
    <n v="54466"/>
    <n v="1"/>
    <n v="1"/>
    <s v="2014-02-09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16"/>
    <n v="4"/>
    <n v="2"/>
    <n v="52"/>
    <x v="2"/>
    <n v="0"/>
    <s v="No Campaign Acceptance"/>
  </r>
  <r>
    <n v="7451"/>
    <n v="1960"/>
    <x v="2"/>
    <x v="0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2008"/>
    <n v="19"/>
    <n v="0"/>
    <n v="65"/>
    <x v="0"/>
    <n v="1"/>
    <s v="1 Campaign"/>
  </r>
  <r>
    <n v="11010"/>
    <n v="1984"/>
    <x v="1"/>
    <x v="0"/>
    <n v="16269"/>
    <n v="1"/>
    <n v="0"/>
    <s v="2013-08-3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4"/>
    <n v="9"/>
    <n v="1"/>
    <n v="41"/>
    <x v="1"/>
    <n v="0"/>
    <s v="No Campaign Acceptance"/>
  </r>
  <r>
    <n v="4356"/>
    <n v="1971"/>
    <x v="0"/>
    <x v="1"/>
    <n v="71819"/>
    <n v="0"/>
    <n v="1"/>
    <s v="2013-08-28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1574"/>
    <n v="14"/>
    <n v="1"/>
    <n v="54"/>
    <x v="2"/>
    <n v="2"/>
    <s v="2 Campaigns"/>
  </r>
  <r>
    <n v="3885"/>
    <n v="1983"/>
    <x v="1"/>
    <x v="2"/>
    <n v="33569"/>
    <n v="1"/>
    <n v="0"/>
    <s v="2013-10-1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63"/>
    <n v="5"/>
    <n v="1"/>
    <n v="42"/>
    <x v="1"/>
    <n v="1"/>
    <s v="1 Campaign"/>
  </r>
  <r>
    <n v="1175"/>
    <n v="1983"/>
    <x v="2"/>
    <x v="2"/>
    <n v="36262"/>
    <n v="0"/>
    <n v="0"/>
    <s v="2013-09-2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26"/>
    <n v="12"/>
    <n v="0"/>
    <n v="42"/>
    <x v="1"/>
    <n v="1"/>
    <s v="1 Campaign"/>
  </r>
  <r>
    <n v="880"/>
    <n v="1966"/>
    <x v="3"/>
    <x v="1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96"/>
    <n v="6"/>
    <n v="0"/>
    <n v="59"/>
    <x v="2"/>
    <n v="0"/>
    <s v="No Campaign Acceptance"/>
  </r>
  <r>
    <n v="2320"/>
    <n v="1978"/>
    <x v="4"/>
    <x v="2"/>
    <n v="47025"/>
    <n v="0"/>
    <n v="1"/>
    <s v="2013-09-12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635"/>
    <n v="23"/>
    <n v="1"/>
    <n v="47"/>
    <x v="1"/>
    <n v="0"/>
    <s v="No Campaign Acceptance"/>
  </r>
  <r>
    <n v="850"/>
    <n v="1968"/>
    <x v="0"/>
    <x v="0"/>
    <n v="70566"/>
    <n v="0"/>
    <n v="1"/>
    <s v="2013-10-06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757"/>
    <n v="22"/>
    <n v="1"/>
    <n v="57"/>
    <x v="2"/>
    <n v="0"/>
    <s v="No Campaign Acceptance"/>
  </r>
  <r>
    <n v="4713"/>
    <n v="1979"/>
    <x v="1"/>
    <x v="2"/>
    <n v="31605"/>
    <n v="1"/>
    <n v="0"/>
    <s v="2012-11-2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125"/>
    <n v="9"/>
    <n v="1"/>
    <n v="46"/>
    <x v="1"/>
    <n v="0"/>
    <s v="No Campaign Acceptance"/>
  </r>
  <r>
    <n v="675"/>
    <n v="1973"/>
    <x v="2"/>
    <x v="3"/>
    <n v="52034"/>
    <n v="1"/>
    <n v="1"/>
    <s v="2013-05-17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332"/>
    <n v="16"/>
    <n v="2"/>
    <n v="52"/>
    <x v="2"/>
    <n v="0"/>
    <s v="No Campaign Acceptance"/>
  </r>
  <r>
    <n v="5025"/>
    <n v="1979"/>
    <x v="0"/>
    <x v="0"/>
    <n v="48526"/>
    <n v="1"/>
    <n v="0"/>
    <s v="2013-12-24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135"/>
    <n v="8"/>
    <n v="1"/>
    <n v="46"/>
    <x v="1"/>
    <n v="0"/>
    <s v="No Campaign Acceptance"/>
  </r>
  <r>
    <n v="2308"/>
    <n v="1954"/>
    <x v="0"/>
    <x v="2"/>
    <n v="46734"/>
    <n v="0"/>
    <n v="1"/>
    <s v="2012-11-18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330"/>
    <n v="14"/>
    <n v="1"/>
    <n v="71"/>
    <x v="0"/>
    <n v="0"/>
    <s v="No Campaign Acceptance"/>
  </r>
  <r>
    <n v="5995"/>
    <n v="1962"/>
    <x v="0"/>
    <x v="3"/>
    <n v="39552"/>
    <n v="1"/>
    <n v="1"/>
    <s v="2012-12-18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384"/>
    <n v="20"/>
    <n v="2"/>
    <n v="63"/>
    <x v="0"/>
    <n v="0"/>
    <s v="No Campaign Acceptance"/>
  </r>
  <r>
    <n v="6749"/>
    <n v="1966"/>
    <x v="0"/>
    <x v="0"/>
    <n v="86358"/>
    <n v="1"/>
    <n v="1"/>
    <s v="2012-08-08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1722"/>
    <n v="18"/>
    <n v="2"/>
    <n v="59"/>
    <x v="2"/>
    <n v="0"/>
    <s v="No Campaign Acceptance"/>
  </r>
  <r>
    <n v="1010"/>
    <n v="1977"/>
    <x v="0"/>
    <x v="1"/>
    <n v="46931"/>
    <n v="2"/>
    <n v="1"/>
    <s v="2014-04-2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78"/>
    <n v="7"/>
    <n v="3"/>
    <n v="48"/>
    <x v="1"/>
    <n v="0"/>
    <s v="No Campaign Acceptance"/>
  </r>
  <r>
    <n v="8977"/>
    <n v="1985"/>
    <x v="3"/>
    <x v="0"/>
    <n v="16581"/>
    <n v="0"/>
    <n v="0"/>
    <s v="2013-01-1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24"/>
    <n v="4"/>
    <n v="0"/>
    <n v="40"/>
    <x v="1"/>
    <n v="0"/>
    <s v="No Campaign Acceptance"/>
  </r>
  <r>
    <n v="4756"/>
    <n v="1952"/>
    <x v="4"/>
    <x v="3"/>
    <n v="63998"/>
    <n v="0"/>
    <n v="0"/>
    <s v="2013-12-2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1168"/>
    <n v="25"/>
    <n v="0"/>
    <n v="73"/>
    <x v="0"/>
    <n v="0"/>
    <s v="No Campaign Acceptance"/>
  </r>
  <r>
    <n v="3412"/>
    <n v="1951"/>
    <x v="2"/>
    <x v="2"/>
    <n v="67381"/>
    <n v="0"/>
    <n v="1"/>
    <s v="2013-01-15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957"/>
    <n v="17"/>
    <n v="1"/>
    <n v="74"/>
    <x v="0"/>
    <n v="1"/>
    <s v="1 Campaign"/>
  </r>
  <r>
    <n v="606"/>
    <n v="1967"/>
    <x v="0"/>
    <x v="0"/>
    <n v="25930"/>
    <n v="1"/>
    <n v="1"/>
    <s v="2013-10-1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15"/>
    <n v="4"/>
    <n v="2"/>
    <n v="58"/>
    <x v="2"/>
    <n v="0"/>
    <s v="No Campaign Acceptance"/>
  </r>
  <r>
    <n v="5961"/>
    <n v="1978"/>
    <x v="0"/>
    <x v="2"/>
    <n v="42693"/>
    <n v="1"/>
    <n v="0"/>
    <s v="2014-06-07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57"/>
    <n v="5"/>
    <n v="1"/>
    <n v="47"/>
    <x v="1"/>
    <n v="0"/>
    <s v="No Campaign Acceptance"/>
  </r>
  <r>
    <n v="2975"/>
    <n v="1976"/>
    <x v="0"/>
    <x v="1"/>
    <n v="85606"/>
    <n v="0"/>
    <n v="1"/>
    <s v="2012-11-1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1956"/>
    <n v="24"/>
    <n v="1"/>
    <n v="49"/>
    <x v="1"/>
    <n v="1"/>
    <s v="1 Campaign"/>
  </r>
  <r>
    <n v="2894"/>
    <n v="1985"/>
    <x v="0"/>
    <x v="0"/>
    <n v="72903"/>
    <n v="0"/>
    <n v="0"/>
    <s v="2013-10-29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2013"/>
    <n v="21"/>
    <n v="0"/>
    <n v="40"/>
    <x v="1"/>
    <n v="3"/>
    <s v="3+ Campaigns"/>
  </r>
  <r>
    <n v="7613"/>
    <n v="1974"/>
    <x v="4"/>
    <x v="1"/>
    <n v="49669"/>
    <n v="1"/>
    <n v="0"/>
    <s v="2014-05-2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326"/>
    <n v="14"/>
    <n v="1"/>
    <n v="51"/>
    <x v="2"/>
    <n v="0"/>
    <s v="No Campaign Acceptance"/>
  </r>
  <r>
    <n v="10542"/>
    <n v="1968"/>
    <x v="1"/>
    <x v="2"/>
    <n v="36778"/>
    <n v="1"/>
    <n v="1"/>
    <s v="2012-08-05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77"/>
    <n v="9"/>
    <n v="2"/>
    <n v="57"/>
    <x v="2"/>
    <n v="0"/>
    <s v="No Campaign Acceptance"/>
  </r>
  <r>
    <n v="8015"/>
    <n v="1962"/>
    <x v="1"/>
    <x v="3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313"/>
    <n v="20"/>
    <n v="0"/>
    <n v="63"/>
    <x v="0"/>
    <n v="0"/>
    <s v="No Campaign Acceptance"/>
  </r>
  <r>
    <n v="10617"/>
    <n v="1989"/>
    <x v="2"/>
    <x v="3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0"/>
    <n v="8"/>
    <n v="0"/>
    <n v="36"/>
    <x v="3"/>
    <n v="0"/>
    <s v="No Campaign Acceptance"/>
  </r>
  <r>
    <n v="11166"/>
    <n v="1961"/>
    <x v="0"/>
    <x v="2"/>
    <n v="49678"/>
    <n v="0"/>
    <n v="1"/>
    <s v="2013-02-02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315"/>
    <n v="14"/>
    <n v="1"/>
    <n v="64"/>
    <x v="0"/>
    <n v="0"/>
    <s v="No Campaign Acceptance"/>
  </r>
  <r>
    <n v="849"/>
    <n v="1953"/>
    <x v="2"/>
    <x v="1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60"/>
    <n v="22"/>
    <n v="1"/>
    <n v="72"/>
    <x v="0"/>
    <n v="0"/>
    <s v="No Campaign Acceptance"/>
  </r>
  <r>
    <n v="523"/>
    <n v="1989"/>
    <x v="0"/>
    <x v="2"/>
    <n v="37155"/>
    <n v="1"/>
    <n v="0"/>
    <s v="2013-01-31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74"/>
    <n v="7"/>
    <n v="1"/>
    <n v="36"/>
    <x v="3"/>
    <n v="0"/>
    <s v="No Campaign Acceptance"/>
  </r>
  <r>
    <n v="4066"/>
    <n v="1978"/>
    <x v="4"/>
    <x v="3"/>
    <n v="21282"/>
    <n v="1"/>
    <n v="0"/>
    <s v="2014-05-11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6"/>
    <n v="7"/>
    <n v="1"/>
    <n v="47"/>
    <x v="1"/>
    <n v="0"/>
    <s v="No Campaign Acceptance"/>
  </r>
  <r>
    <n v="8414"/>
    <n v="1962"/>
    <x v="1"/>
    <x v="0"/>
    <n v="33419"/>
    <n v="0"/>
    <n v="1"/>
    <s v="2013-08-17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86"/>
    <n v="8"/>
    <n v="1"/>
    <n v="63"/>
    <x v="0"/>
    <n v="0"/>
    <s v="No Campaign Acceptance"/>
  </r>
  <r>
    <n v="819"/>
    <n v="1945"/>
    <x v="0"/>
    <x v="4"/>
    <n v="63285"/>
    <n v="0"/>
    <n v="0"/>
    <s v="2013-11-05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1103"/>
    <n v="25"/>
    <n v="0"/>
    <n v="80"/>
    <x v="0"/>
    <n v="0"/>
    <s v="No Campaign Acceptance"/>
  </r>
  <r>
    <n v="4961"/>
    <n v="1974"/>
    <x v="2"/>
    <x v="1"/>
    <n v="21255"/>
    <n v="1"/>
    <n v="0"/>
    <s v="2014-01-21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61"/>
    <n v="11"/>
    <n v="1"/>
    <n v="51"/>
    <x v="2"/>
    <n v="0"/>
    <s v="No Campaign Acceptance"/>
  </r>
  <r>
    <n v="749"/>
    <n v="1981"/>
    <x v="0"/>
    <x v="1"/>
    <n v="42162"/>
    <n v="1"/>
    <n v="0"/>
    <s v="2013-11-19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145"/>
    <n v="9"/>
    <n v="1"/>
    <n v="44"/>
    <x v="1"/>
    <n v="1"/>
    <s v="1 Campaign"/>
  </r>
  <r>
    <n v="5430"/>
    <n v="1956"/>
    <x v="0"/>
    <x v="1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4"/>
    <n v="31"/>
    <n v="2"/>
    <n v="69"/>
    <x v="0"/>
    <n v="0"/>
    <s v="No Campaign Acceptance"/>
  </r>
  <r>
    <n v="7755"/>
    <n v="1954"/>
    <x v="1"/>
    <x v="2"/>
    <n v="57744"/>
    <n v="0"/>
    <n v="1"/>
    <s v="2013-11-12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411"/>
    <n v="16"/>
    <n v="1"/>
    <n v="71"/>
    <x v="0"/>
    <n v="0"/>
    <s v="No Campaign Acceptance"/>
  </r>
  <r>
    <n v="10525"/>
    <n v="1986"/>
    <x v="0"/>
    <x v="0"/>
    <n v="26576"/>
    <n v="1"/>
    <n v="0"/>
    <s v="2012-10-13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27"/>
    <n v="4"/>
    <n v="1"/>
    <n v="39"/>
    <x v="3"/>
    <n v="1"/>
    <s v="1 Campaign"/>
  </r>
  <r>
    <n v="1453"/>
    <n v="1943"/>
    <x v="1"/>
    <x v="4"/>
    <n v="57513"/>
    <n v="0"/>
    <n v="0"/>
    <s v="2013-07-06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1060"/>
    <n v="27"/>
    <n v="0"/>
    <n v="82"/>
    <x v="0"/>
    <n v="0"/>
    <s v="No Campaign Acceptance"/>
  </r>
  <r>
    <n v="8310"/>
    <n v="1964"/>
    <x v="0"/>
    <x v="1"/>
    <n v="68142"/>
    <n v="0"/>
    <n v="1"/>
    <s v="2012-08-29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1459"/>
    <n v="24"/>
    <n v="1"/>
    <n v="61"/>
    <x v="0"/>
    <n v="0"/>
    <s v="No Campaign Acceptance"/>
  </r>
  <r>
    <n v="10710"/>
    <n v="1979"/>
    <x v="0"/>
    <x v="2"/>
    <n v="7500"/>
    <n v="0"/>
    <n v="1"/>
    <s v="2012-08-29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18"/>
    <n v="4"/>
    <n v="1"/>
    <n v="46"/>
    <x v="1"/>
    <n v="0"/>
    <s v="No Campaign Acceptance"/>
  </r>
  <r>
    <n v="5031"/>
    <n v="1974"/>
    <x v="0"/>
    <x v="1"/>
    <n v="83145"/>
    <n v="0"/>
    <n v="0"/>
    <s v="2012-09-2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1833"/>
    <n v="26"/>
    <n v="0"/>
    <n v="51"/>
    <x v="2"/>
    <n v="1"/>
    <s v="1 Campaign"/>
  </r>
  <r>
    <n v="2613"/>
    <n v="1960"/>
    <x v="2"/>
    <x v="2"/>
    <n v="54197"/>
    <n v="0"/>
    <n v="1"/>
    <s v="2014-04-03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237"/>
    <n v="12"/>
    <n v="1"/>
    <n v="65"/>
    <x v="0"/>
    <n v="0"/>
    <s v="No Campaign Acceptance"/>
  </r>
  <r>
    <n v="213"/>
    <n v="1963"/>
    <x v="1"/>
    <x v="0"/>
    <n v="23091"/>
    <n v="1"/>
    <n v="1"/>
    <s v="2014-05-2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48"/>
    <n v="10"/>
    <n v="2"/>
    <n v="62"/>
    <x v="0"/>
    <n v="0"/>
    <s v="No Campaign Acceptance"/>
  </r>
  <r>
    <n v="967"/>
    <n v="1976"/>
    <x v="0"/>
    <x v="2"/>
    <n v="46049"/>
    <n v="1"/>
    <n v="1"/>
    <s v="2013-07-2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515"/>
    <n v="26"/>
    <n v="2"/>
    <n v="49"/>
    <x v="1"/>
    <n v="0"/>
    <s v="No Campaign Acceptance"/>
  </r>
  <r>
    <n v="1077"/>
    <n v="1974"/>
    <x v="0"/>
    <x v="1"/>
    <n v="56715"/>
    <n v="0"/>
    <n v="0"/>
    <s v="2012-12-05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1020"/>
    <n v="15"/>
    <n v="0"/>
    <n v="51"/>
    <x v="2"/>
    <n v="0"/>
    <s v="No Campaign Acceptance"/>
  </r>
  <r>
    <n v="7959"/>
    <n v="1961"/>
    <x v="0"/>
    <x v="2"/>
    <n v="79410"/>
    <n v="0"/>
    <n v="0"/>
    <s v="2014-05-29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1370"/>
    <n v="11"/>
    <n v="0"/>
    <n v="64"/>
    <x v="0"/>
    <n v="0"/>
    <s v="No Campaign Acceptance"/>
  </r>
  <r>
    <n v="640"/>
    <n v="1951"/>
    <x v="0"/>
    <x v="2"/>
    <n v="57304"/>
    <n v="0"/>
    <n v="1"/>
    <s v="2013-03-1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1026"/>
    <n v="25"/>
    <n v="1"/>
    <n v="74"/>
    <x v="0"/>
    <n v="0"/>
    <s v="No Campaign Acceptance"/>
  </r>
  <r>
    <n v="4252"/>
    <n v="1965"/>
    <x v="0"/>
    <x v="2"/>
    <n v="44375"/>
    <n v="0"/>
    <n v="1"/>
    <s v="2014-03-23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301"/>
    <n v="12"/>
    <n v="1"/>
    <n v="60"/>
    <x v="0"/>
    <n v="0"/>
    <s v="No Campaign Acceptance"/>
  </r>
  <r>
    <n v="8432"/>
    <n v="1956"/>
    <x v="0"/>
    <x v="1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4"/>
    <n v="31"/>
    <n v="2"/>
    <n v="69"/>
    <x v="0"/>
    <n v="0"/>
    <s v="No Campaign Acceptance"/>
  </r>
  <r>
    <n v="6218"/>
    <n v="1965"/>
    <x v="0"/>
    <x v="2"/>
    <n v="59594"/>
    <n v="0"/>
    <n v="1"/>
    <s v="2012-10-2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499"/>
    <n v="17"/>
    <n v="1"/>
    <n v="60"/>
    <x v="0"/>
    <n v="1"/>
    <s v="1 Campaign"/>
  </r>
  <r>
    <n v="6905"/>
    <n v="1994"/>
    <x v="0"/>
    <x v="1"/>
    <n v="80685"/>
    <n v="0"/>
    <n v="0"/>
    <s v="2012-08-2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1004"/>
    <n v="21"/>
    <n v="0"/>
    <n v="31"/>
    <x v="3"/>
    <n v="0"/>
    <s v="No Campaign Acceptance"/>
  </r>
  <r>
    <n v="5922"/>
    <n v="1974"/>
    <x v="1"/>
    <x v="2"/>
    <n v="40344"/>
    <n v="0"/>
    <n v="1"/>
    <s v="2013-10-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218"/>
    <n v="12"/>
    <n v="1"/>
    <n v="51"/>
    <x v="2"/>
    <n v="0"/>
    <s v="No Campaign Acceptance"/>
  </r>
  <r>
    <n v="3598"/>
    <n v="1972"/>
    <x v="0"/>
    <x v="2"/>
    <n v="62710"/>
    <n v="0"/>
    <n v="1"/>
    <s v="2013-05-2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606"/>
    <n v="22"/>
    <n v="1"/>
    <n v="53"/>
    <x v="2"/>
    <n v="0"/>
    <s v="No Campaign Acceptance"/>
  </r>
  <r>
    <n v="6116"/>
    <n v="1968"/>
    <x v="4"/>
    <x v="2"/>
    <n v="48985"/>
    <n v="0"/>
    <n v="1"/>
    <s v="2013-07-05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75"/>
    <n v="6"/>
    <n v="1"/>
    <n v="57"/>
    <x v="2"/>
    <n v="0"/>
    <s v="No Campaign Acceptance"/>
  </r>
  <r>
    <n v="6263"/>
    <n v="1968"/>
    <x v="0"/>
    <x v="1"/>
    <n v="35322"/>
    <n v="1"/>
    <n v="2"/>
    <s v="2012-08-2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106"/>
    <n v="9"/>
    <n v="3"/>
    <n v="57"/>
    <x v="2"/>
    <n v="0"/>
    <s v="No Campaign Acceptance"/>
  </r>
  <r>
    <n v="10486"/>
    <n v="1948"/>
    <x v="0"/>
    <x v="2"/>
    <n v="77142"/>
    <n v="0"/>
    <n v="0"/>
    <s v="2013-05-29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990"/>
    <n v="17"/>
    <n v="0"/>
    <n v="77"/>
    <x v="0"/>
    <n v="0"/>
    <s v="No Campaign Acceptance"/>
  </r>
  <r>
    <n v="2410"/>
    <n v="1969"/>
    <x v="0"/>
    <x v="0"/>
    <n v="81657"/>
    <n v="0"/>
    <n v="0"/>
    <s v="2014-01-22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1097"/>
    <n v="16"/>
    <n v="0"/>
    <n v="56"/>
    <x v="2"/>
    <n v="0"/>
    <s v="No Campaign Acceptance"/>
  </r>
  <r>
    <n v="193"/>
    <n v="1996"/>
    <x v="3"/>
    <x v="2"/>
    <n v="14421"/>
    <n v="0"/>
    <n v="0"/>
    <s v="2014-02-17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16"/>
    <n v="4"/>
    <n v="0"/>
    <n v="29"/>
    <x v="4"/>
    <n v="1"/>
    <s v="1 Campaign"/>
  </r>
  <r>
    <n v="3363"/>
    <n v="1974"/>
    <x v="4"/>
    <x v="2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34"/>
    <n v="5"/>
    <n v="0"/>
    <n v="51"/>
    <x v="2"/>
    <n v="0"/>
    <s v="No Campaign Acceptance"/>
  </r>
  <r>
    <n v="8278"/>
    <n v="1990"/>
    <x v="1"/>
    <x v="2"/>
    <n v="74214"/>
    <n v="0"/>
    <n v="0"/>
    <s v="2012-08-26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1711"/>
    <n v="16"/>
    <n v="0"/>
    <n v="35"/>
    <x v="3"/>
    <n v="0"/>
    <s v="No Campaign Acceptance"/>
  </r>
  <r>
    <n v="10660"/>
    <n v="1957"/>
    <x v="2"/>
    <x v="2"/>
    <n v="66726"/>
    <n v="1"/>
    <n v="1"/>
    <s v="2014-01-12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438"/>
    <n v="17"/>
    <n v="2"/>
    <n v="68"/>
    <x v="0"/>
    <n v="1"/>
    <s v="1 Campaign"/>
  </r>
  <r>
    <n v="8686"/>
    <n v="1979"/>
    <x v="3"/>
    <x v="1"/>
    <n v="23724"/>
    <n v="1"/>
    <n v="0"/>
    <s v="2013-01-08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75"/>
    <n v="7"/>
    <n v="1"/>
    <n v="46"/>
    <x v="1"/>
    <n v="0"/>
    <s v="No Campaign Acceptance"/>
  </r>
  <r>
    <n v="1604"/>
    <n v="1960"/>
    <x v="2"/>
    <x v="2"/>
    <n v="47353"/>
    <n v="0"/>
    <n v="1"/>
    <s v="2013-11-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225"/>
    <n v="13"/>
    <n v="1"/>
    <n v="65"/>
    <x v="0"/>
    <n v="0"/>
    <s v="No Campaign Acceptance"/>
  </r>
  <r>
    <n v="5907"/>
    <n v="1952"/>
    <x v="2"/>
    <x v="2"/>
    <n v="33444"/>
    <n v="1"/>
    <n v="1"/>
    <s v="2012-11-03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18"/>
    <n v="4"/>
    <n v="2"/>
    <n v="73"/>
    <x v="0"/>
    <n v="0"/>
    <s v="No Campaign Acceptance"/>
  </r>
  <r>
    <n v="10669"/>
    <n v="1981"/>
    <x v="0"/>
    <x v="2"/>
    <n v="54386"/>
    <n v="0"/>
    <n v="1"/>
    <s v="2013-05-17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70"/>
    <n v="17"/>
    <n v="1"/>
    <n v="44"/>
    <x v="1"/>
    <n v="0"/>
    <s v="No Campaign Acceptance"/>
  </r>
  <r>
    <n v="2918"/>
    <n v="1981"/>
    <x v="0"/>
    <x v="3"/>
    <n v="28510"/>
    <n v="1"/>
    <n v="1"/>
    <s v="2013-04-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91"/>
    <n v="9"/>
    <n v="2"/>
    <n v="44"/>
    <x v="1"/>
    <n v="0"/>
    <s v="No Campaign Acceptance"/>
  </r>
  <r>
    <n v="5735"/>
    <n v="1991"/>
    <x v="2"/>
    <x v="0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2525"/>
    <n v="18"/>
    <n v="0"/>
    <n v="34"/>
    <x v="3"/>
    <n v="1"/>
    <s v="1 Campaign"/>
  </r>
  <r>
    <n v="359"/>
    <n v="1950"/>
    <x v="0"/>
    <x v="1"/>
    <n v="48070"/>
    <n v="0"/>
    <n v="1"/>
    <s v="2013-01-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504"/>
    <n v="19"/>
    <n v="1"/>
    <n v="75"/>
    <x v="0"/>
    <n v="0"/>
    <s v="No Campaign Acceptance"/>
  </r>
  <r>
    <n v="8387"/>
    <n v="1957"/>
    <x v="0"/>
    <x v="2"/>
    <n v="43140"/>
    <n v="0"/>
    <n v="1"/>
    <s v="2013-01-05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235"/>
    <n v="11"/>
    <n v="1"/>
    <n v="68"/>
    <x v="0"/>
    <n v="0"/>
    <s v="No Campaign Acceptance"/>
  </r>
  <r>
    <n v="1829"/>
    <n v="1961"/>
    <x v="1"/>
    <x v="3"/>
    <n v="54959"/>
    <n v="0"/>
    <n v="1"/>
    <s v="2013-01-19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1232"/>
    <n v="21"/>
    <n v="1"/>
    <n v="64"/>
    <x v="0"/>
    <n v="1"/>
    <s v="1 Campaign"/>
  </r>
  <r>
    <n v="3839"/>
    <n v="1958"/>
    <x v="3"/>
    <x v="0"/>
    <n v="15056"/>
    <n v="1"/>
    <n v="1"/>
    <s v="2013-05-03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88"/>
    <n v="12"/>
    <n v="2"/>
    <n v="67"/>
    <x v="0"/>
    <n v="0"/>
    <s v="No Campaign Acceptance"/>
  </r>
  <r>
    <n v="9392"/>
    <n v="1971"/>
    <x v="0"/>
    <x v="0"/>
    <n v="26954"/>
    <n v="1"/>
    <n v="0"/>
    <s v="2014-05-08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n v="4"/>
    <n v="1"/>
    <n v="54"/>
    <x v="2"/>
    <n v="0"/>
    <s v="No Campaign Acceptance"/>
  </r>
  <r>
    <n v="2292"/>
    <n v="1985"/>
    <x v="0"/>
    <x v="0"/>
    <n v="22327"/>
    <n v="1"/>
    <n v="0"/>
    <s v="2013-08-0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24"/>
    <n v="5"/>
    <n v="1"/>
    <n v="40"/>
    <x v="1"/>
    <n v="0"/>
    <s v="No Campaign Acceptance"/>
  </r>
  <r>
    <n v="10466"/>
    <n v="1965"/>
    <x v="0"/>
    <x v="2"/>
    <n v="44393"/>
    <n v="1"/>
    <n v="1"/>
    <s v="2013-08-22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60"/>
    <n v="7"/>
    <n v="2"/>
    <n v="60"/>
    <x v="0"/>
    <n v="0"/>
    <s v="No Campaign Acceptance"/>
  </r>
  <r>
    <n v="9855"/>
    <n v="1952"/>
    <x v="1"/>
    <x v="0"/>
    <n v="62000"/>
    <n v="0"/>
    <n v="1"/>
    <s v="2013-08-25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1020"/>
    <n v="26"/>
    <n v="1"/>
    <n v="73"/>
    <x v="0"/>
    <n v="1"/>
    <s v="1 Campaign"/>
  </r>
  <r>
    <n v="4088"/>
    <n v="1962"/>
    <x v="1"/>
    <x v="1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55"/>
    <n v="10"/>
    <n v="1"/>
    <n v="63"/>
    <x v="0"/>
    <n v="0"/>
    <s v="No Campaign Acceptance"/>
  </r>
  <r>
    <n v="5231"/>
    <n v="1974"/>
    <x v="4"/>
    <x v="2"/>
    <n v="45894"/>
    <n v="0"/>
    <n v="2"/>
    <s v="2014-02-27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1"/>
    <n v="5"/>
    <n v="2"/>
    <n v="51"/>
    <x v="2"/>
    <n v="0"/>
    <s v="No Campaign Acceptance"/>
  </r>
  <r>
    <n v="590"/>
    <n v="1970"/>
    <x v="2"/>
    <x v="3"/>
    <n v="78579"/>
    <n v="0"/>
    <n v="0"/>
    <s v="2012-12-2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1812"/>
    <n v="16"/>
    <n v="0"/>
    <n v="55"/>
    <x v="2"/>
    <n v="0"/>
    <s v="No Campaign Acceptance"/>
  </r>
  <r>
    <n v="8732"/>
    <n v="1969"/>
    <x v="2"/>
    <x v="4"/>
    <n v="67369"/>
    <n v="0"/>
    <n v="1"/>
    <s v="2012-11-17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1461"/>
    <n v="25"/>
    <n v="1"/>
    <n v="56"/>
    <x v="2"/>
    <n v="2"/>
    <s v="2 Campaigns"/>
  </r>
  <r>
    <n v="2315"/>
    <n v="1960"/>
    <x v="0"/>
    <x v="3"/>
    <n v="58401"/>
    <n v="0"/>
    <n v="1"/>
    <s v="2014-04-2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96"/>
    <n v="6"/>
    <n v="1"/>
    <n v="65"/>
    <x v="0"/>
    <n v="0"/>
    <s v="No Campaign Acceptance"/>
  </r>
  <r>
    <n v="3515"/>
    <n v="1952"/>
    <x v="0"/>
    <x v="0"/>
    <n v="62307"/>
    <n v="0"/>
    <n v="1"/>
    <s v="2014-02-17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160"/>
    <n v="9"/>
    <n v="1"/>
    <n v="73"/>
    <x v="0"/>
    <n v="0"/>
    <s v="No Campaign Acceptance"/>
  </r>
  <r>
    <n v="2245"/>
    <n v="1969"/>
    <x v="2"/>
    <x v="2"/>
    <n v="43641"/>
    <n v="1"/>
    <n v="1"/>
    <s v="2013-04-22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139"/>
    <n v="10"/>
    <n v="2"/>
    <n v="56"/>
    <x v="2"/>
    <n v="0"/>
    <s v="No Campaign Acceptance"/>
  </r>
  <r>
    <n v="6283"/>
    <n v="1968"/>
    <x v="2"/>
    <x v="3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x v="2"/>
    <n v="0"/>
    <s v="No Campaign Acceptance"/>
  </r>
  <r>
    <n v="2246"/>
    <n v="1965"/>
    <x v="4"/>
    <x v="2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83"/>
    <n v="8"/>
    <n v="1"/>
    <n v="60"/>
    <x v="0"/>
    <n v="0"/>
    <s v="No Campaign Acceptance"/>
  </r>
  <r>
    <n v="6606"/>
    <n v="1969"/>
    <x v="2"/>
    <x v="2"/>
    <n v="70091"/>
    <n v="1"/>
    <n v="0"/>
    <s v="2013-03-31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1161"/>
    <n v="19"/>
    <n v="1"/>
    <n v="56"/>
    <x v="2"/>
    <n v="1"/>
    <s v="1 Campaign"/>
  </r>
  <r>
    <n v="5545"/>
    <n v="1972"/>
    <x v="1"/>
    <x v="2"/>
    <n v="78075"/>
    <n v="0"/>
    <n v="0"/>
    <s v="2014-04-05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988"/>
    <n v="14"/>
    <n v="0"/>
    <n v="53"/>
    <x v="2"/>
    <n v="0"/>
    <s v="No Campaign Acceptance"/>
  </r>
  <r>
    <n v="7342"/>
    <n v="1961"/>
    <x v="4"/>
    <x v="4"/>
    <n v="59184"/>
    <n v="0"/>
    <n v="1"/>
    <s v="2012-09-09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1072"/>
    <n v="27"/>
    <n v="1"/>
    <n v="64"/>
    <x v="0"/>
    <n v="0"/>
    <s v="No Campaign Acceptance"/>
  </r>
  <r>
    <n v="837"/>
    <n v="1977"/>
    <x v="0"/>
    <x v="2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174"/>
    <n v="12"/>
    <n v="2"/>
    <n v="48"/>
    <x v="1"/>
    <n v="0"/>
    <s v="No Campaign Acceptance"/>
  </r>
  <r>
    <n v="9500"/>
    <n v="1959"/>
    <x v="0"/>
    <x v="2"/>
    <n v="58113"/>
    <n v="0"/>
    <n v="1"/>
    <s v="2013-01-25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758"/>
    <n v="22"/>
    <n v="1"/>
    <n v="66"/>
    <x v="0"/>
    <n v="0"/>
    <s v="No Campaign Acceptance"/>
  </r>
  <r>
    <n v="3602"/>
    <n v="1958"/>
    <x v="2"/>
    <x v="2"/>
    <n v="51412"/>
    <n v="0"/>
    <n v="1"/>
    <s v="2013-12-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195"/>
    <n v="11"/>
    <n v="1"/>
    <n v="67"/>
    <x v="0"/>
    <n v="0"/>
    <s v="No Campaign Acceptance"/>
  </r>
  <r>
    <n v="234"/>
    <n v="1979"/>
    <x v="0"/>
    <x v="3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31"/>
    <n v="6"/>
    <n v="1"/>
    <n v="46"/>
    <x v="1"/>
    <n v="1"/>
    <s v="1 Campaign"/>
  </r>
  <r>
    <n v="2995"/>
    <n v="1957"/>
    <x v="2"/>
    <x v="1"/>
    <n v="66636"/>
    <n v="0"/>
    <n v="0"/>
    <s v="2013-08-17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1084"/>
    <n v="17"/>
    <n v="0"/>
    <n v="68"/>
    <x v="0"/>
    <n v="0"/>
    <s v="No Campaign Acceptance"/>
  </r>
  <r>
    <n v="1118"/>
    <n v="1956"/>
    <x v="2"/>
    <x v="2"/>
    <n v="50965"/>
    <n v="0"/>
    <n v="1"/>
    <s v="2013-02-2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85"/>
    <n v="22"/>
    <n v="1"/>
    <n v="69"/>
    <x v="0"/>
    <n v="1"/>
    <s v="1 Campaign"/>
  </r>
  <r>
    <n v="7789"/>
    <n v="1965"/>
    <x v="1"/>
    <x v="2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72"/>
    <n v="26"/>
    <n v="0"/>
    <n v="60"/>
    <x v="0"/>
    <n v="1"/>
    <s v="1 Campaign"/>
  </r>
  <r>
    <n v="3068"/>
    <n v="1990"/>
    <x v="0"/>
    <x v="2"/>
    <n v="18351"/>
    <n v="0"/>
    <n v="0"/>
    <s v="2013-10-29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43"/>
    <n v="6"/>
    <n v="0"/>
    <n v="35"/>
    <x v="3"/>
    <n v="0"/>
    <s v="No Campaign Acceptance"/>
  </r>
  <r>
    <n v="8955"/>
    <n v="1957"/>
    <x v="1"/>
    <x v="1"/>
    <n v="40451"/>
    <n v="0"/>
    <n v="2"/>
    <s v="2014-02-16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49"/>
    <n v="5"/>
    <n v="2"/>
    <n v="68"/>
    <x v="0"/>
    <n v="1"/>
    <s v="1 Campaign"/>
  </r>
  <r>
    <n v="945"/>
    <n v="1965"/>
    <x v="0"/>
    <x v="1"/>
    <n v="36317"/>
    <n v="0"/>
    <n v="1"/>
    <s v="2013-05-2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133"/>
    <n v="9"/>
    <n v="1"/>
    <n v="60"/>
    <x v="0"/>
    <n v="0"/>
    <s v="No Campaign Acceptance"/>
  </r>
  <r>
    <n v="5644"/>
    <n v="1957"/>
    <x v="0"/>
    <x v="1"/>
    <n v="42213"/>
    <n v="0"/>
    <n v="1"/>
    <s v="2013-10-12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363"/>
    <n v="15"/>
    <n v="1"/>
    <n v="68"/>
    <x v="0"/>
    <n v="1"/>
    <s v="1 Campaign"/>
  </r>
  <r>
    <n v="7192"/>
    <n v="1955"/>
    <x v="0"/>
    <x v="1"/>
    <n v="65748"/>
    <n v="0"/>
    <n v="1"/>
    <s v="2013-04-15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545"/>
    <n v="18"/>
    <n v="1"/>
    <n v="70"/>
    <x v="0"/>
    <n v="0"/>
    <s v="No Campaign Acceptance"/>
  </r>
  <r>
    <n v="2324"/>
    <n v="1972"/>
    <x v="0"/>
    <x v="1"/>
    <n v="77044"/>
    <n v="0"/>
    <n v="1"/>
    <s v="2013-10-27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1065"/>
    <n v="31"/>
    <n v="1"/>
    <n v="53"/>
    <x v="2"/>
    <n v="1"/>
    <s v="1 Campaign"/>
  </r>
  <r>
    <n v="697"/>
    <n v="1969"/>
    <x v="0"/>
    <x v="1"/>
    <n v="74918"/>
    <n v="0"/>
    <n v="0"/>
    <s v="2013-03-12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2047"/>
    <n v="21"/>
    <n v="0"/>
    <n v="56"/>
    <x v="2"/>
    <n v="1"/>
    <s v="1 Campaign"/>
  </r>
  <r>
    <n v="3439"/>
    <n v="1972"/>
    <x v="0"/>
    <x v="2"/>
    <n v="56721"/>
    <n v="1"/>
    <n v="1"/>
    <s v="2012-10-3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296"/>
    <n v="15"/>
    <n v="2"/>
    <n v="53"/>
    <x v="2"/>
    <n v="0"/>
    <s v="No Campaign Acceptance"/>
  </r>
  <r>
    <n v="1506"/>
    <n v="1975"/>
    <x v="0"/>
    <x v="0"/>
    <n v="42160"/>
    <n v="1"/>
    <n v="1"/>
    <s v="2013-06-28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140"/>
    <n v="11"/>
    <n v="2"/>
    <n v="50"/>
    <x v="2"/>
    <n v="0"/>
    <s v="No Campaign Acceptance"/>
  </r>
  <r>
    <n v="232"/>
    <n v="1965"/>
    <x v="0"/>
    <x v="0"/>
    <n v="61559"/>
    <n v="0"/>
    <n v="1"/>
    <s v="2013-07-17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30"/>
    <n v="17"/>
    <n v="1"/>
    <n v="60"/>
    <x v="0"/>
    <n v="0"/>
    <s v="No Campaign Acceptance"/>
  </r>
  <r>
    <n v="8876"/>
    <n v="1963"/>
    <x v="1"/>
    <x v="1"/>
    <n v="33629"/>
    <n v="1"/>
    <n v="1"/>
    <s v="2012-08-08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152"/>
    <n v="13"/>
    <n v="2"/>
    <n v="62"/>
    <x v="0"/>
    <n v="0"/>
    <s v="No Campaign Acceptance"/>
  </r>
  <r>
    <n v="4500"/>
    <n v="1991"/>
    <x v="1"/>
    <x v="1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598"/>
    <n v="24"/>
    <n v="0"/>
    <n v="34"/>
    <x v="3"/>
    <n v="0"/>
    <s v="No Campaign Acceptance"/>
  </r>
  <r>
    <n v="9739"/>
    <n v="1963"/>
    <x v="0"/>
    <x v="0"/>
    <n v="34377"/>
    <n v="0"/>
    <n v="1"/>
    <s v="2013-01-19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114"/>
    <n v="8"/>
    <n v="1"/>
    <n v="62"/>
    <x v="0"/>
    <n v="0"/>
    <s v="No Campaign Acceptance"/>
  </r>
  <r>
    <n v="10395"/>
    <n v="1986"/>
    <x v="3"/>
    <x v="0"/>
    <n v="8940"/>
    <n v="1"/>
    <n v="0"/>
    <s v="2012-08-2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101"/>
    <n v="10"/>
    <n v="1"/>
    <n v="39"/>
    <x v="3"/>
    <n v="0"/>
    <s v="No Campaign Acceptance"/>
  </r>
  <r>
    <n v="1176"/>
    <n v="1973"/>
    <x v="0"/>
    <x v="2"/>
    <n v="26228"/>
    <n v="1"/>
    <n v="0"/>
    <s v="2013-09-22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25"/>
    <n v="4"/>
    <n v="1"/>
    <n v="52"/>
    <x v="2"/>
    <n v="0"/>
    <s v="No Campaign Acceptance"/>
  </r>
  <r>
    <n v="1627"/>
    <n v="1957"/>
    <x v="4"/>
    <x v="3"/>
    <n v="77297"/>
    <n v="0"/>
    <n v="0"/>
    <s v="2013-01-26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789"/>
    <n v="22"/>
    <n v="0"/>
    <n v="68"/>
    <x v="0"/>
    <n v="1"/>
    <s v="1 Campaign"/>
  </r>
  <r>
    <n v="938"/>
    <n v="1981"/>
    <x v="0"/>
    <x v="2"/>
    <n v="40211"/>
    <n v="1"/>
    <n v="1"/>
    <s v="2013-07-3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87"/>
    <n v="7"/>
    <n v="2"/>
    <n v="44"/>
    <x v="1"/>
    <n v="1"/>
    <s v="1 Campaign"/>
  </r>
  <r>
    <n v="2740"/>
    <n v="1958"/>
    <x v="1"/>
    <x v="4"/>
    <n v="33438"/>
    <n v="1"/>
    <n v="1"/>
    <s v="2013-09-22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90"/>
    <n v="11"/>
    <n v="2"/>
    <n v="67"/>
    <x v="0"/>
    <n v="0"/>
    <s v="No Campaign Acceptance"/>
  </r>
  <r>
    <n v="257"/>
    <n v="1959"/>
    <x v="1"/>
    <x v="2"/>
    <n v="75032"/>
    <n v="0"/>
    <n v="1"/>
    <s v="2013-04-28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1215"/>
    <n v="20"/>
    <n v="1"/>
    <n v="66"/>
    <x v="0"/>
    <n v="0"/>
    <s v="No Campaign Acceptance"/>
  </r>
  <r>
    <n v="4058"/>
    <n v="1955"/>
    <x v="1"/>
    <x v="0"/>
    <n v="61284"/>
    <n v="0"/>
    <n v="0"/>
    <s v="2013-10-12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811"/>
    <n v="22"/>
    <n v="0"/>
    <n v="70"/>
    <x v="0"/>
    <n v="1"/>
    <s v="1 Campaign"/>
  </r>
  <r>
    <n v="7736"/>
    <n v="1986"/>
    <x v="0"/>
    <x v="2"/>
    <n v="22518"/>
    <n v="1"/>
    <n v="0"/>
    <s v="2012-10-2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61"/>
    <n v="7"/>
    <n v="1"/>
    <n v="39"/>
    <x v="3"/>
    <n v="1"/>
    <s v="1 Campaign"/>
  </r>
  <r>
    <n v="8210"/>
    <n v="1975"/>
    <x v="2"/>
    <x v="2"/>
    <n v="54730"/>
    <n v="0"/>
    <n v="1"/>
    <s v="2013-08-15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05"/>
    <n v="18"/>
    <n v="1"/>
    <n v="50"/>
    <x v="2"/>
    <n v="0"/>
    <s v="No Campaign Acceptance"/>
  </r>
  <r>
    <n v="833"/>
    <n v="1955"/>
    <x v="2"/>
    <x v="2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n v="9"/>
    <n v="2"/>
    <n v="70"/>
    <x v="0"/>
    <n v="0"/>
    <s v="No Campaign Acceptance"/>
  </r>
  <r>
    <n v="6230"/>
    <n v="1971"/>
    <x v="0"/>
    <x v="3"/>
    <n v="44421"/>
    <n v="1"/>
    <n v="1"/>
    <s v="2013-02-15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189"/>
    <n v="14"/>
    <n v="2"/>
    <n v="54"/>
    <x v="2"/>
    <n v="0"/>
    <s v="No Campaign Acceptance"/>
  </r>
  <r>
    <n v="7325"/>
    <n v="1986"/>
    <x v="1"/>
    <x v="1"/>
    <n v="38197"/>
    <n v="1"/>
    <n v="0"/>
    <s v="2013-06-29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40"/>
    <n v="5"/>
    <n v="1"/>
    <n v="39"/>
    <x v="3"/>
    <n v="0"/>
    <s v="No Campaign Acceptance"/>
  </r>
  <r>
    <n v="1307"/>
    <n v="1978"/>
    <x v="0"/>
    <x v="3"/>
    <n v="41986"/>
    <n v="0"/>
    <n v="1"/>
    <s v="2014-02-09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63"/>
    <n v="10"/>
    <n v="1"/>
    <n v="47"/>
    <x v="1"/>
    <n v="0"/>
    <s v="No Campaign Acceptance"/>
  </r>
  <r>
    <n v="1502"/>
    <n v="1983"/>
    <x v="0"/>
    <x v="1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52"/>
    <n v="7"/>
    <n v="1"/>
    <n v="42"/>
    <x v="1"/>
    <n v="0"/>
    <s v="No Campaign Acceptance"/>
  </r>
  <r>
    <n v="6211"/>
    <n v="1976"/>
    <x v="1"/>
    <x v="1"/>
    <n v="37395"/>
    <n v="1"/>
    <n v="0"/>
    <s v="2014-05-02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39"/>
    <n v="5"/>
    <n v="1"/>
    <n v="49"/>
    <x v="1"/>
    <n v="0"/>
    <s v="No Campaign Acceptance"/>
  </r>
  <r>
    <n v="843"/>
    <n v="1971"/>
    <x v="0"/>
    <x v="2"/>
    <n v="64722"/>
    <n v="1"/>
    <n v="0"/>
    <s v="2014-05-26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805"/>
    <n v="25"/>
    <n v="1"/>
    <n v="54"/>
    <x v="2"/>
    <n v="0"/>
    <s v="No Campaign Acceptance"/>
  </r>
  <r>
    <n v="4174"/>
    <n v="1956"/>
    <x v="2"/>
    <x v="1"/>
    <n v="55249"/>
    <n v="0"/>
    <n v="1"/>
    <s v="2014-04-17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130"/>
    <n v="8"/>
    <n v="1"/>
    <n v="69"/>
    <x v="0"/>
    <n v="0"/>
    <s v="No Campaign Acceptance"/>
  </r>
  <r>
    <n v="9757"/>
    <n v="1972"/>
    <x v="0"/>
    <x v="1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631"/>
    <n v="24"/>
    <n v="0"/>
    <n v="53"/>
    <x v="2"/>
    <n v="3"/>
    <s v="3+ Campaigns"/>
  </r>
  <r>
    <n v="6918"/>
    <n v="1989"/>
    <x v="0"/>
    <x v="2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4"/>
    <n v="5"/>
    <n v="1"/>
    <n v="36"/>
    <x v="3"/>
    <n v="0"/>
    <s v="No Campaign Acceptance"/>
  </r>
  <r>
    <n v="286"/>
    <n v="1952"/>
    <x v="0"/>
    <x v="0"/>
    <n v="44213"/>
    <n v="1"/>
    <n v="1"/>
    <s v="2013-11-29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152"/>
    <n v="12"/>
    <n v="2"/>
    <n v="73"/>
    <x v="0"/>
    <n v="0"/>
    <s v="No Campaign Acceptance"/>
  </r>
  <r>
    <n v="11086"/>
    <n v="1984"/>
    <x v="3"/>
    <x v="0"/>
    <n v="25707"/>
    <n v="1"/>
    <n v="0"/>
    <s v="2014-01-18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21"/>
    <n v="5"/>
    <n v="1"/>
    <n v="41"/>
    <x v="1"/>
    <n v="0"/>
    <s v="No Campaign Acceptance"/>
  </r>
  <r>
    <n v="1921"/>
    <n v="1967"/>
    <x v="1"/>
    <x v="2"/>
    <n v="59062"/>
    <n v="2"/>
    <n v="1"/>
    <s v="2013-10-03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71"/>
    <n v="7"/>
    <n v="3"/>
    <n v="58"/>
    <x v="2"/>
    <n v="0"/>
    <s v="No Campaign Acceptance"/>
  </r>
  <r>
    <n v="4138"/>
    <n v="1962"/>
    <x v="0"/>
    <x v="0"/>
    <n v="76624"/>
    <n v="0"/>
    <n v="1"/>
    <s v="2014-05-2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899"/>
    <n v="23"/>
    <n v="1"/>
    <n v="63"/>
    <x v="0"/>
    <n v="1"/>
    <s v="1 Campaign"/>
  </r>
  <r>
    <n v="7718"/>
    <n v="1947"/>
    <x v="2"/>
    <x v="1"/>
    <n v="66000"/>
    <n v="0"/>
    <n v="0"/>
    <s v="2014-04-2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11"/>
    <n v="10"/>
    <n v="0"/>
    <n v="78"/>
    <x v="0"/>
    <n v="0"/>
    <s v="No Campaign Acceptance"/>
  </r>
  <r>
    <n v="1291"/>
    <n v="1978"/>
    <x v="1"/>
    <x v="1"/>
    <n v="27683"/>
    <n v="1"/>
    <n v="0"/>
    <s v="2012-08-04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351"/>
    <n v="16"/>
    <n v="1"/>
    <n v="47"/>
    <x v="1"/>
    <n v="0"/>
    <s v="No Campaign Acceptance"/>
  </r>
  <r>
    <n v="6862"/>
    <n v="1971"/>
    <x v="0"/>
    <x v="3"/>
    <n v="1730"/>
    <n v="0"/>
    <n v="0"/>
    <s v="2014-05-18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8"/>
    <n v="15"/>
    <n v="0"/>
    <n v="54"/>
    <x v="2"/>
    <n v="0"/>
    <s v="No Campaign Acceptance"/>
  </r>
  <r>
    <n v="4136"/>
    <n v="1992"/>
    <x v="3"/>
    <x v="0"/>
    <n v="7500"/>
    <n v="1"/>
    <n v="0"/>
    <s v="2012-12-03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119"/>
    <n v="11"/>
    <n v="1"/>
    <n v="33"/>
    <x v="3"/>
    <n v="0"/>
    <s v="No Campaign Acceptance"/>
  </r>
  <r>
    <n v="803"/>
    <n v="1968"/>
    <x v="0"/>
    <x v="1"/>
    <n v="40521"/>
    <n v="1"/>
    <n v="1"/>
    <s v="2013-04-05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21"/>
    <n v="4"/>
    <n v="2"/>
    <n v="57"/>
    <x v="2"/>
    <n v="0"/>
    <s v="No Campaign Acceptance"/>
  </r>
  <r>
    <n v="4298"/>
    <n v="1973"/>
    <x v="1"/>
    <x v="1"/>
    <n v="20427"/>
    <n v="1"/>
    <n v="0"/>
    <s v="2014-03-2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0"/>
    <n v="4"/>
    <n v="1"/>
    <n v="52"/>
    <x v="2"/>
    <n v="0"/>
    <s v="No Campaign Acceptance"/>
  </r>
  <r>
    <n v="10833"/>
    <n v="1975"/>
    <x v="0"/>
    <x v="2"/>
    <n v="65106"/>
    <n v="0"/>
    <n v="1"/>
    <s v="2014-05-2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973"/>
    <n v="27"/>
    <n v="1"/>
    <n v="50"/>
    <x v="2"/>
    <n v="1"/>
    <s v="1 Campaign"/>
  </r>
  <r>
    <n v="9606"/>
    <n v="1965"/>
    <x v="1"/>
    <x v="2"/>
    <n v="69969"/>
    <n v="0"/>
    <n v="0"/>
    <s v="2013-08-27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1536"/>
    <n v="13"/>
    <n v="0"/>
    <n v="60"/>
    <x v="0"/>
    <n v="2"/>
    <s v="2 Campaigns"/>
  </r>
  <r>
    <n v="8534"/>
    <n v="1952"/>
    <x v="0"/>
    <x v="2"/>
    <n v="67433"/>
    <n v="0"/>
    <n v="2"/>
    <s v="2013-07-16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992"/>
    <n v="28"/>
    <n v="2"/>
    <n v="73"/>
    <x v="0"/>
    <n v="1"/>
    <s v="1 Campaign"/>
  </r>
  <r>
    <n v="5153"/>
    <n v="1967"/>
    <x v="1"/>
    <x v="2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529"/>
    <n v="34"/>
    <n v="1"/>
    <n v="58"/>
    <x v="2"/>
    <n v="1"/>
    <s v="1 Campaign"/>
  </r>
  <r>
    <n v="961"/>
    <n v="1972"/>
    <x v="0"/>
    <x v="2"/>
    <n v="74716"/>
    <n v="0"/>
    <n v="1"/>
    <s v="2013-09-12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860"/>
    <n v="17"/>
    <n v="1"/>
    <n v="53"/>
    <x v="2"/>
    <n v="0"/>
    <s v="No Campaign Acceptance"/>
  </r>
  <r>
    <n v="5011"/>
    <n v="1963"/>
    <x v="0"/>
    <x v="3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28"/>
    <n v="23"/>
    <n v="1"/>
    <n v="62"/>
    <x v="0"/>
    <n v="0"/>
    <s v="No Campaign Acceptance"/>
  </r>
  <r>
    <n v="6653"/>
    <n v="1970"/>
    <x v="1"/>
    <x v="2"/>
    <n v="55158"/>
    <n v="1"/>
    <n v="1"/>
    <s v="2012-07-3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418"/>
    <n v="18"/>
    <n v="2"/>
    <n v="55"/>
    <x v="2"/>
    <n v="0"/>
    <s v="No Campaign Acceptance"/>
  </r>
  <r>
    <n v="9094"/>
    <n v="1955"/>
    <x v="4"/>
    <x v="2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587"/>
    <n v="16"/>
    <n v="1"/>
    <n v="70"/>
    <x v="0"/>
    <n v="0"/>
    <s v="No Campaign Acceptance"/>
  </r>
  <r>
    <n v="810"/>
    <n v="1975"/>
    <x v="0"/>
    <x v="2"/>
    <n v="74190"/>
    <n v="0"/>
    <n v="1"/>
    <s v="2014-05-12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641"/>
    <n v="19"/>
    <n v="1"/>
    <n v="50"/>
    <x v="2"/>
    <n v="0"/>
    <s v="No Campaign Acceptance"/>
  </r>
  <r>
    <n v="5493"/>
    <n v="1976"/>
    <x v="0"/>
    <x v="2"/>
    <n v="39356"/>
    <n v="1"/>
    <n v="1"/>
    <s v="2014-03-19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23"/>
    <n v="4"/>
    <n v="2"/>
    <n v="49"/>
    <x v="1"/>
    <n v="1"/>
    <s v="1 Campaign"/>
  </r>
  <r>
    <n v="2147"/>
    <n v="1969"/>
    <x v="0"/>
    <x v="1"/>
    <n v="76653"/>
    <n v="0"/>
    <n v="0"/>
    <s v="2013-08-16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2279"/>
    <n v="23"/>
    <n v="0"/>
    <n v="56"/>
    <x v="2"/>
    <n v="2"/>
    <s v="2 Campaigns"/>
  </r>
  <r>
    <n v="5107"/>
    <n v="1973"/>
    <x v="1"/>
    <x v="3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9"/>
    <n v="6"/>
    <n v="2"/>
    <n v="52"/>
    <x v="2"/>
    <n v="1"/>
    <s v="1 Campaign"/>
  </r>
  <r>
    <n v="3979"/>
    <n v="1983"/>
    <x v="1"/>
    <x v="3"/>
    <n v="90687"/>
    <n v="0"/>
    <n v="0"/>
    <s v="2013-05-2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1779"/>
    <n v="17"/>
    <n v="0"/>
    <n v="42"/>
    <x v="1"/>
    <n v="1"/>
    <s v="1 Campaign"/>
  </r>
  <r>
    <n v="6049"/>
    <n v="1982"/>
    <x v="2"/>
    <x v="1"/>
    <n v="73450"/>
    <n v="0"/>
    <n v="0"/>
    <s v="2013-12-05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1804"/>
    <n v="27"/>
    <n v="0"/>
    <n v="43"/>
    <x v="1"/>
    <n v="2"/>
    <s v="2 Campaigns"/>
  </r>
  <r>
    <n v="8147"/>
    <n v="1960"/>
    <x v="0"/>
    <x v="2"/>
    <n v="31454"/>
    <n v="1"/>
    <n v="1"/>
    <s v="2013-07-06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48"/>
    <n v="8"/>
    <n v="2"/>
    <n v="65"/>
    <x v="0"/>
    <n v="0"/>
    <s v="No Campaign Acceptance"/>
  </r>
  <r>
    <n v="1857"/>
    <n v="1952"/>
    <x v="0"/>
    <x v="0"/>
    <n v="47139"/>
    <n v="1"/>
    <n v="1"/>
    <s v="2014-03-06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83"/>
    <n v="7"/>
    <n v="2"/>
    <n v="73"/>
    <x v="0"/>
    <n v="0"/>
    <s v="No Campaign Acceptance"/>
  </r>
  <r>
    <n v="3910"/>
    <n v="1975"/>
    <x v="0"/>
    <x v="3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862"/>
    <n v="17"/>
    <n v="0"/>
    <n v="50"/>
    <x v="2"/>
    <n v="3"/>
    <s v="3+ Campaigns"/>
  </r>
  <r>
    <n v="5207"/>
    <n v="1963"/>
    <x v="1"/>
    <x v="2"/>
    <n v="53378"/>
    <n v="1"/>
    <n v="1"/>
    <s v="2012-09-24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793"/>
    <n v="29"/>
    <n v="2"/>
    <n v="62"/>
    <x v="0"/>
    <n v="0"/>
    <s v="No Campaign Acceptance"/>
  </r>
  <r>
    <n v="11114"/>
    <n v="1970"/>
    <x v="0"/>
    <x v="1"/>
    <n v="19656"/>
    <n v="1"/>
    <n v="0"/>
    <s v="2013-02-08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84"/>
    <n v="9"/>
    <n v="1"/>
    <n v="55"/>
    <x v="2"/>
    <n v="0"/>
    <s v="No Campaign Acceptance"/>
  </r>
  <r>
    <n v="5429"/>
    <n v="1948"/>
    <x v="1"/>
    <x v="2"/>
    <n v="45579"/>
    <n v="0"/>
    <n v="1"/>
    <s v="2013-08-2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183"/>
    <n v="10"/>
    <n v="1"/>
    <n v="77"/>
    <x v="0"/>
    <n v="0"/>
    <s v="No Campaign Acceptance"/>
  </r>
  <r>
    <n v="9400"/>
    <n v="1958"/>
    <x v="4"/>
    <x v="0"/>
    <n v="85485"/>
    <n v="0"/>
    <n v="0"/>
    <s v="2014-06-21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1383"/>
    <n v="19"/>
    <n v="0"/>
    <n v="67"/>
    <x v="0"/>
    <n v="0"/>
    <s v="No Campaign Acceptance"/>
  </r>
  <r>
    <n v="1740"/>
    <n v="1944"/>
    <x v="0"/>
    <x v="2"/>
    <n v="55956"/>
    <n v="0"/>
    <n v="0"/>
    <s v="2014-04-07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999"/>
    <n v="16"/>
    <n v="0"/>
    <n v="81"/>
    <x v="0"/>
    <n v="1"/>
    <s v="1 Campaign"/>
  </r>
  <r>
    <n v="7488"/>
    <n v="1963"/>
    <x v="2"/>
    <x v="0"/>
    <n v="64191"/>
    <n v="0"/>
    <n v="1"/>
    <s v="2013-01-22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825"/>
    <n v="24"/>
    <n v="1"/>
    <n v="62"/>
    <x v="0"/>
    <n v="0"/>
    <s v="No Campaign Acceptance"/>
  </r>
  <r>
    <n v="195"/>
    <n v="1972"/>
    <x v="0"/>
    <x v="0"/>
    <n v="38808"/>
    <n v="1"/>
    <n v="0"/>
    <s v="2012-08-26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246"/>
    <n v="14"/>
    <n v="1"/>
    <n v="53"/>
    <x v="2"/>
    <n v="1"/>
    <s v="1 Campaign"/>
  </r>
  <r>
    <n v="635"/>
    <n v="1966"/>
    <x v="2"/>
    <x v="2"/>
    <n v="57183"/>
    <n v="1"/>
    <n v="1"/>
    <s v="2013-03-19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10"/>
    <n v="25"/>
    <n v="2"/>
    <n v="59"/>
    <x v="2"/>
    <n v="0"/>
    <s v="No Campaign Acceptance"/>
  </r>
  <r>
    <n v="7527"/>
    <n v="1968"/>
    <x v="2"/>
    <x v="3"/>
    <n v="23748"/>
    <n v="1"/>
    <n v="0"/>
    <s v="2012-11-21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76"/>
    <n v="9"/>
    <n v="1"/>
    <n v="57"/>
    <x v="2"/>
    <n v="0"/>
    <s v="No Campaign Acceptance"/>
  </r>
  <r>
    <n v="10319"/>
    <n v="1971"/>
    <x v="0"/>
    <x v="2"/>
    <n v="66303"/>
    <n v="0"/>
    <n v="1"/>
    <s v="2013-02-26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1286"/>
    <n v="22"/>
    <n v="1"/>
    <n v="54"/>
    <x v="2"/>
    <n v="1"/>
    <s v="1 Campaign"/>
  </r>
  <r>
    <n v="2296"/>
    <n v="1975"/>
    <x v="2"/>
    <x v="2"/>
    <n v="37368"/>
    <n v="1"/>
    <n v="0"/>
    <s v="2013-12-16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30"/>
    <n v="4"/>
    <n v="1"/>
    <n v="50"/>
    <x v="2"/>
    <n v="1"/>
    <s v="1 Campaign"/>
  </r>
  <r>
    <n v="10637"/>
    <n v="1964"/>
    <x v="0"/>
    <x v="2"/>
    <n v="40800"/>
    <n v="1"/>
    <n v="2"/>
    <s v="2013-01-01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99"/>
    <n v="8"/>
    <n v="3"/>
    <n v="61"/>
    <x v="0"/>
    <n v="0"/>
    <s v="No Campaign Acceptance"/>
  </r>
  <r>
    <n v="2931"/>
    <n v="1978"/>
    <x v="0"/>
    <x v="3"/>
    <n v="71847"/>
    <n v="0"/>
    <n v="0"/>
    <s v="2012-09-21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1192"/>
    <n v="22"/>
    <n v="0"/>
    <n v="47"/>
    <x v="1"/>
    <n v="1"/>
    <s v="1 Campaign"/>
  </r>
  <r>
    <n v="907"/>
    <n v="1975"/>
    <x v="0"/>
    <x v="2"/>
    <n v="46149"/>
    <n v="0"/>
    <n v="1"/>
    <s v="2013-11-29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362"/>
    <n v="18"/>
    <n v="1"/>
    <n v="50"/>
    <x v="2"/>
    <n v="0"/>
    <s v="No Campaign Acceptance"/>
  </r>
  <r>
    <n v="3698"/>
    <n v="1983"/>
    <x v="0"/>
    <x v="1"/>
    <n v="78687"/>
    <n v="0"/>
    <n v="0"/>
    <s v="2012-08-09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2130"/>
    <n v="19"/>
    <n v="0"/>
    <n v="42"/>
    <x v="1"/>
    <n v="1"/>
    <s v="1 Campaign"/>
  </r>
  <r>
    <n v="9516"/>
    <n v="1971"/>
    <x v="4"/>
    <x v="3"/>
    <n v="49118"/>
    <n v="0"/>
    <n v="0"/>
    <s v="2012-08-18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1229"/>
    <n v="28"/>
    <n v="0"/>
    <n v="54"/>
    <x v="2"/>
    <n v="2"/>
    <s v="2 Campaigns"/>
  </r>
  <r>
    <n v="679"/>
    <n v="1957"/>
    <x v="1"/>
    <x v="2"/>
    <n v="37633"/>
    <n v="1"/>
    <n v="1"/>
    <s v="2012-09-2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38"/>
    <n v="6"/>
    <n v="2"/>
    <n v="68"/>
    <x v="0"/>
    <n v="0"/>
    <s v="No Campaign Acceptance"/>
  </r>
  <r>
    <n v="7384"/>
    <n v="1951"/>
    <x v="2"/>
    <x v="1"/>
    <n v="39767"/>
    <n v="0"/>
    <n v="0"/>
    <s v="2013-07-21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485"/>
    <n v="17"/>
    <n v="0"/>
    <n v="74"/>
    <x v="0"/>
    <n v="0"/>
    <s v="No Campaign Acceptance"/>
  </r>
  <r>
    <n v="5043"/>
    <n v="1951"/>
    <x v="3"/>
    <x v="2"/>
    <n v="26997"/>
    <n v="0"/>
    <n v="0"/>
    <s v="2012-11-05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434"/>
    <n v="13"/>
    <n v="0"/>
    <n v="74"/>
    <x v="0"/>
    <n v="0"/>
    <s v="No Campaign Acceptance"/>
  </r>
  <r>
    <n v="5267"/>
    <n v="1970"/>
    <x v="0"/>
    <x v="3"/>
    <n v="33986"/>
    <n v="1"/>
    <n v="0"/>
    <s v="2013-03-14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44"/>
    <n v="5"/>
    <n v="1"/>
    <n v="55"/>
    <x v="2"/>
    <n v="0"/>
    <s v="No Campaign Acceptance"/>
  </r>
  <r>
    <n v="339"/>
    <n v="1972"/>
    <x v="1"/>
    <x v="2"/>
    <n v="57091"/>
    <n v="0"/>
    <n v="1"/>
    <s v="2012-11-23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496"/>
    <n v="18"/>
    <n v="1"/>
    <n v="53"/>
    <x v="2"/>
    <n v="1"/>
    <s v="1 Campaign"/>
  </r>
  <r>
    <n v="2516"/>
    <n v="1969"/>
    <x v="4"/>
    <x v="2"/>
    <n v="46831"/>
    <n v="1"/>
    <n v="1"/>
    <s v="2013-06-08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78"/>
    <n v="7"/>
    <n v="2"/>
    <n v="56"/>
    <x v="2"/>
    <n v="0"/>
    <s v="No Campaign Acceptance"/>
  </r>
  <r>
    <n v="9010"/>
    <n v="1972"/>
    <x v="2"/>
    <x v="2"/>
    <n v="83151"/>
    <n v="0"/>
    <n v="0"/>
    <s v="2013-02-1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2346"/>
    <n v="23"/>
    <n v="0"/>
    <n v="53"/>
    <x v="2"/>
    <n v="3"/>
    <s v="3+ Campaigns"/>
  </r>
  <r>
    <n v="378"/>
    <n v="1971"/>
    <x v="0"/>
    <x v="2"/>
    <n v="52531"/>
    <n v="0"/>
    <n v="0"/>
    <s v="2012-12-3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794"/>
    <n v="21"/>
    <n v="0"/>
    <n v="54"/>
    <x v="2"/>
    <n v="0"/>
    <s v="No Campaign Acceptance"/>
  </r>
  <r>
    <n v="4808"/>
    <n v="1956"/>
    <x v="0"/>
    <x v="2"/>
    <n v="15759"/>
    <n v="0"/>
    <n v="0"/>
    <s v="2013-09-05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17"/>
    <n v="4"/>
    <n v="0"/>
    <n v="69"/>
    <x v="0"/>
    <n v="0"/>
    <s v="No Campaign Acceptance"/>
  </r>
  <r>
    <n v="5068"/>
    <n v="1971"/>
    <x v="0"/>
    <x v="0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6"/>
    <n v="5"/>
    <n v="1"/>
    <n v="54"/>
    <x v="2"/>
    <n v="0"/>
    <s v="No Campaign Acceptance"/>
  </r>
  <r>
    <n v="7628"/>
    <n v="1973"/>
    <x v="4"/>
    <x v="2"/>
    <n v="43050"/>
    <n v="1"/>
    <n v="0"/>
    <s v="2014-03-18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76"/>
    <n v="8"/>
    <n v="1"/>
    <n v="52"/>
    <x v="2"/>
    <n v="0"/>
    <s v="No Campaign Acceptance"/>
  </r>
  <r>
    <n v="7128"/>
    <n v="1977"/>
    <x v="1"/>
    <x v="0"/>
    <n v="42997"/>
    <n v="1"/>
    <n v="1"/>
    <s v="2013-12-07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15"/>
    <n v="4"/>
    <n v="2"/>
    <n v="48"/>
    <x v="1"/>
    <n v="0"/>
    <s v="No Campaign Acceptance"/>
  </r>
  <r>
    <n v="2811"/>
    <n v="1963"/>
    <x v="1"/>
    <x v="0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n v="7"/>
    <n v="2"/>
    <n v="62"/>
    <x v="0"/>
    <n v="0"/>
    <s v="No Campaign Acceptance"/>
  </r>
  <r>
    <n v="3551"/>
    <n v="1954"/>
    <x v="2"/>
    <x v="1"/>
    <n v="60033"/>
    <n v="0"/>
    <n v="1"/>
    <s v="2014-03-29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198"/>
    <n v="10"/>
    <n v="1"/>
    <n v="71"/>
    <x v="0"/>
    <n v="0"/>
    <s v="No Campaign Acceptance"/>
  </r>
  <r>
    <n v="1663"/>
    <n v="1978"/>
    <x v="1"/>
    <x v="1"/>
    <n v="34043"/>
    <n v="1"/>
    <n v="0"/>
    <s v="2013-10-25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9"/>
    <n v="5"/>
    <n v="1"/>
    <n v="47"/>
    <x v="1"/>
    <n v="0"/>
    <s v="No Campaign Acceptance"/>
  </r>
  <r>
    <n v="5543"/>
    <n v="1966"/>
    <x v="0"/>
    <x v="1"/>
    <n v="57811"/>
    <n v="0"/>
    <n v="1"/>
    <s v="2013-06-24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802"/>
    <n v="25"/>
    <n v="1"/>
    <n v="59"/>
    <x v="2"/>
    <n v="1"/>
    <s v="1 Campaign"/>
  </r>
  <r>
    <n v="1577"/>
    <n v="1946"/>
    <x v="0"/>
    <x v="2"/>
    <n v="78569"/>
    <n v="0"/>
    <n v="0"/>
    <s v="2014-02-19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1736"/>
    <n v="15"/>
    <n v="0"/>
    <n v="79"/>
    <x v="0"/>
    <n v="1"/>
    <s v="1 Campaign"/>
  </r>
  <r>
    <n v="10641"/>
    <n v="1978"/>
    <x v="0"/>
    <x v="0"/>
    <n v="7500"/>
    <n v="1"/>
    <n v="1"/>
    <s v="2012-12-27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57"/>
    <n v="10"/>
    <n v="2"/>
    <n v="47"/>
    <x v="1"/>
    <n v="0"/>
    <s v="No Campaign Acceptance"/>
  </r>
  <r>
    <n v="5336"/>
    <n v="1971"/>
    <x v="2"/>
    <x v="1"/>
    <n v="157733"/>
    <n v="1"/>
    <n v="0"/>
    <s v="2013-06-04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9"/>
    <n v="2"/>
    <n v="1"/>
    <n v="54"/>
    <x v="2"/>
    <n v="0"/>
    <s v="No Campaign Acceptance"/>
  </r>
  <r>
    <n v="6024"/>
    <n v="1953"/>
    <x v="0"/>
    <x v="1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302"/>
    <n v="18"/>
    <n v="0"/>
    <n v="72"/>
    <x v="0"/>
    <n v="3"/>
    <s v="3+ Campaigns"/>
  </r>
  <r>
    <n v="1878"/>
    <n v="1985"/>
    <x v="4"/>
    <x v="2"/>
    <n v="23148"/>
    <n v="0"/>
    <n v="0"/>
    <s v="2014-02-18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7"/>
    <n v="6"/>
    <n v="0"/>
    <n v="40"/>
    <x v="1"/>
    <n v="0"/>
    <s v="No Campaign Acceptance"/>
  </r>
  <r>
    <n v="3099"/>
    <n v="1970"/>
    <x v="0"/>
    <x v="3"/>
    <n v="44267"/>
    <n v="1"/>
    <n v="1"/>
    <s v="2013-02-25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310"/>
    <n v="16"/>
    <n v="2"/>
    <n v="55"/>
    <x v="2"/>
    <n v="0"/>
    <s v="No Campaign Acceptance"/>
  </r>
  <r>
    <n v="6055"/>
    <n v="1979"/>
    <x v="0"/>
    <x v="2"/>
    <n v="71626"/>
    <n v="0"/>
    <n v="0"/>
    <s v="2012-11-01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1305"/>
    <n v="19"/>
    <n v="0"/>
    <n v="46"/>
    <x v="1"/>
    <n v="1"/>
    <s v="1 Campaign"/>
  </r>
  <r>
    <n v="5841"/>
    <n v="1966"/>
    <x v="0"/>
    <x v="1"/>
    <n v="60894"/>
    <n v="0"/>
    <n v="1"/>
    <s v="2013-06-28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832"/>
    <n v="26"/>
    <n v="1"/>
    <n v="59"/>
    <x v="2"/>
    <n v="0"/>
    <s v="No Campaign Acceptance"/>
  </r>
  <r>
    <n v="3972"/>
    <n v="1976"/>
    <x v="0"/>
    <x v="1"/>
    <n v="50200"/>
    <n v="1"/>
    <n v="1"/>
    <s v="2013-04-03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01"/>
    <n v="19"/>
    <n v="2"/>
    <n v="49"/>
    <x v="1"/>
    <n v="0"/>
    <s v="No Campaign Acceptance"/>
  </r>
  <r>
    <n v="4394"/>
    <n v="1965"/>
    <x v="1"/>
    <x v="2"/>
    <n v="81051"/>
    <n v="0"/>
    <n v="0"/>
    <s v="2014-05-23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1501"/>
    <n v="23"/>
    <n v="0"/>
    <n v="60"/>
    <x v="0"/>
    <n v="2"/>
    <s v="2 Campaigns"/>
  </r>
  <r>
    <n v="5758"/>
    <n v="1982"/>
    <x v="0"/>
    <x v="2"/>
    <n v="65169"/>
    <n v="0"/>
    <n v="0"/>
    <s v="2014-01-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1189"/>
    <n v="28"/>
    <n v="0"/>
    <n v="43"/>
    <x v="1"/>
    <n v="4"/>
    <s v="3+ Campaigns"/>
  </r>
  <r>
    <n v="6658"/>
    <n v="1972"/>
    <x v="0"/>
    <x v="1"/>
    <n v="59868"/>
    <n v="0"/>
    <n v="1"/>
    <s v="2013-07-22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1194"/>
    <n v="32"/>
    <n v="1"/>
    <n v="53"/>
    <x v="2"/>
    <n v="0"/>
    <s v="No Campaign Acceptance"/>
  </r>
  <r>
    <n v="4603"/>
    <n v="1960"/>
    <x v="1"/>
    <x v="2"/>
    <n v="65695"/>
    <n v="0"/>
    <n v="1"/>
    <s v="2014-01-3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56"/>
    <n v="21"/>
    <n v="1"/>
    <n v="65"/>
    <x v="0"/>
    <n v="0"/>
    <s v="No Campaign Acceptance"/>
  </r>
  <r>
    <n v="8427"/>
    <n v="1956"/>
    <x v="2"/>
    <x v="0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540"/>
    <n v="23"/>
    <n v="0"/>
    <n v="69"/>
    <x v="0"/>
    <n v="0"/>
    <s v="No Campaign Acceptance"/>
  </r>
  <r>
    <n v="10260"/>
    <n v="1965"/>
    <x v="2"/>
    <x v="1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11"/>
    <n v="15"/>
    <n v="1"/>
    <n v="60"/>
    <x v="0"/>
    <n v="0"/>
    <s v="No Campaign Acceptance"/>
  </r>
  <r>
    <n v="7143"/>
    <n v="1955"/>
    <x v="4"/>
    <x v="1"/>
    <n v="74805"/>
    <n v="0"/>
    <n v="1"/>
    <s v="2013-11-06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820"/>
    <n v="26"/>
    <n v="1"/>
    <n v="70"/>
    <x v="0"/>
    <n v="0"/>
    <s v="No Campaign Acceptance"/>
  </r>
  <r>
    <n v="8789"/>
    <n v="1989"/>
    <x v="4"/>
    <x v="2"/>
    <n v="59060"/>
    <n v="1"/>
    <n v="0"/>
    <s v="2014-01-11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274"/>
    <n v="14"/>
    <n v="1"/>
    <n v="36"/>
    <x v="3"/>
    <n v="0"/>
    <s v="No Campaign Acceptance"/>
  </r>
  <r>
    <n v="6197"/>
    <n v="1962"/>
    <x v="1"/>
    <x v="0"/>
    <n v="27238"/>
    <n v="1"/>
    <n v="1"/>
    <s v="2013-04-2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57"/>
    <n v="9"/>
    <n v="2"/>
    <n v="63"/>
    <x v="0"/>
    <n v="0"/>
    <s v="No Campaign Acceptance"/>
  </r>
  <r>
    <n v="4554"/>
    <n v="1965"/>
    <x v="0"/>
    <x v="1"/>
    <n v="47009"/>
    <n v="0"/>
    <n v="1"/>
    <s v="2013-10-0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448"/>
    <n v="17"/>
    <n v="1"/>
    <n v="60"/>
    <x v="0"/>
    <n v="0"/>
    <s v="No Campaign Acceptance"/>
  </r>
  <r>
    <n v="4937"/>
    <n v="1973"/>
    <x v="4"/>
    <x v="2"/>
    <n v="46094"/>
    <n v="1"/>
    <n v="1"/>
    <s v="2014-06-1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44"/>
    <n v="5"/>
    <n v="2"/>
    <n v="52"/>
    <x v="2"/>
    <n v="0"/>
    <s v="No Campaign Acceptance"/>
  </r>
  <r>
    <n v="1920"/>
    <n v="1972"/>
    <x v="0"/>
    <x v="2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102"/>
    <n v="8"/>
    <n v="2"/>
    <n v="53"/>
    <x v="2"/>
    <n v="0"/>
    <s v="No Campaign Acceptance"/>
  </r>
  <r>
    <n v="8749"/>
    <n v="1984"/>
    <x v="0"/>
    <x v="1"/>
    <n v="37235"/>
    <n v="1"/>
    <n v="0"/>
    <s v="2014-02-01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61"/>
    <n v="5"/>
    <n v="1"/>
    <n v="41"/>
    <x v="1"/>
    <n v="0"/>
    <s v="No Campaign Acceptance"/>
  </r>
  <r>
    <n v="1650"/>
    <n v="1960"/>
    <x v="2"/>
    <x v="2"/>
    <n v="81843"/>
    <n v="0"/>
    <n v="0"/>
    <s v="2013-04-22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1643"/>
    <n v="27"/>
    <n v="0"/>
    <n v="65"/>
    <x v="0"/>
    <n v="0"/>
    <s v="No Campaign Acceptance"/>
  </r>
  <r>
    <n v="10377"/>
    <n v="1958"/>
    <x v="2"/>
    <x v="1"/>
    <n v="46692"/>
    <n v="0"/>
    <n v="1"/>
    <s v="2013-06-06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397"/>
    <n v="15"/>
    <n v="1"/>
    <n v="67"/>
    <x v="0"/>
    <n v="0"/>
    <s v="No Campaign Acceptance"/>
  </r>
  <r>
    <n v="9206"/>
    <n v="1968"/>
    <x v="0"/>
    <x v="1"/>
    <n v="77382"/>
    <n v="0"/>
    <n v="1"/>
    <s v="2014-01-07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1121"/>
    <n v="26"/>
    <n v="1"/>
    <n v="57"/>
    <x v="2"/>
    <n v="1"/>
    <s v="1 Campaign"/>
  </r>
  <r>
    <n v="10971"/>
    <n v="1977"/>
    <x v="0"/>
    <x v="0"/>
    <n v="37774"/>
    <n v="2"/>
    <n v="0"/>
    <s v="2012-09-03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73"/>
    <n v="16"/>
    <n v="2"/>
    <n v="48"/>
    <x v="1"/>
    <n v="1"/>
    <s v="1 Campaign"/>
  </r>
  <r>
    <n v="6398"/>
    <n v="1974"/>
    <x v="3"/>
    <x v="2"/>
    <n v="18393"/>
    <n v="1"/>
    <n v="0"/>
    <s v="2014-03-29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0"/>
    <n v="8"/>
    <n v="1"/>
    <n v="51"/>
    <x v="2"/>
    <n v="0"/>
    <s v="No Campaign Acceptance"/>
  </r>
  <r>
    <n v="9212"/>
    <n v="1962"/>
    <x v="2"/>
    <x v="2"/>
    <n v="72828"/>
    <n v="0"/>
    <n v="1"/>
    <s v="2013-02-14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1678"/>
    <n v="28"/>
    <n v="1"/>
    <n v="63"/>
    <x v="0"/>
    <n v="0"/>
    <s v="No Campaign Acceptance"/>
  </r>
  <r>
    <n v="7937"/>
    <n v="1982"/>
    <x v="0"/>
    <x v="2"/>
    <n v="24711"/>
    <n v="0"/>
    <n v="0"/>
    <s v="2014-04-18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58"/>
    <n v="7"/>
    <n v="0"/>
    <n v="43"/>
    <x v="1"/>
    <n v="0"/>
    <s v="No Campaign Acceptance"/>
  </r>
  <r>
    <n v="839"/>
    <n v="1975"/>
    <x v="1"/>
    <x v="2"/>
    <n v="45503"/>
    <n v="1"/>
    <n v="0"/>
    <s v="2013-09-25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170"/>
    <n v="9"/>
    <n v="1"/>
    <n v="50"/>
    <x v="2"/>
    <n v="0"/>
    <s v="No Campaign Acceptance"/>
  </r>
  <r>
    <n v="4246"/>
    <n v="1982"/>
    <x v="2"/>
    <x v="0"/>
    <n v="6560"/>
    <n v="0"/>
    <n v="0"/>
    <s v="2013-12-12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373"/>
    <n v="2"/>
    <n v="0"/>
    <n v="43"/>
    <x v="1"/>
    <n v="0"/>
    <s v="No Campaign Acceptance"/>
  </r>
  <r>
    <n v="158"/>
    <n v="1945"/>
    <x v="1"/>
    <x v="1"/>
    <n v="71604"/>
    <n v="0"/>
    <n v="0"/>
    <s v="2013-11-17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1196"/>
    <n v="17"/>
    <n v="0"/>
    <n v="80"/>
    <x v="0"/>
    <n v="1"/>
    <s v="1 Campaign"/>
  </r>
  <r>
    <n v="4832"/>
    <n v="1979"/>
    <x v="0"/>
    <x v="2"/>
    <n v="27244"/>
    <n v="1"/>
    <n v="0"/>
    <s v="2014-03-07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101"/>
    <n v="8"/>
    <n v="1"/>
    <n v="46"/>
    <x v="1"/>
    <n v="0"/>
    <s v="No Campaign Acceptance"/>
  </r>
  <r>
    <n v="5621"/>
    <n v="1969"/>
    <x v="0"/>
    <x v="2"/>
    <n v="48752"/>
    <n v="1"/>
    <n v="1"/>
    <s v="2012-12-12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316"/>
    <n v="17"/>
    <n v="2"/>
    <n v="56"/>
    <x v="2"/>
    <n v="0"/>
    <s v="No Campaign Acceptance"/>
  </r>
  <r>
    <n v="1945"/>
    <n v="1962"/>
    <x v="0"/>
    <x v="2"/>
    <n v="71434"/>
    <n v="0"/>
    <n v="1"/>
    <s v="2013-09-18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1400"/>
    <n v="21"/>
    <n v="1"/>
    <n v="63"/>
    <x v="0"/>
    <n v="2"/>
    <s v="2 Campaigns"/>
  </r>
  <r>
    <n v="5147"/>
    <n v="1948"/>
    <x v="0"/>
    <x v="0"/>
    <n v="90842"/>
    <n v="0"/>
    <n v="0"/>
    <s v="2013-07-29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1424"/>
    <n v="27"/>
    <n v="0"/>
    <n v="77"/>
    <x v="0"/>
    <n v="0"/>
    <s v="No Campaign Acceptance"/>
  </r>
  <r>
    <n v="2535"/>
    <n v="1978"/>
    <x v="2"/>
    <x v="2"/>
    <n v="88097"/>
    <n v="1"/>
    <n v="0"/>
    <s v="2012-08-18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844"/>
    <n v="20"/>
    <n v="1"/>
    <n v="47"/>
    <x v="1"/>
    <n v="3"/>
    <s v="3+ Campaigns"/>
  </r>
  <r>
    <n v="11039"/>
    <n v="1975"/>
    <x v="0"/>
    <x v="2"/>
    <n v="51948"/>
    <n v="0"/>
    <n v="1"/>
    <s v="2013-09-17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311"/>
    <n v="13"/>
    <n v="1"/>
    <n v="50"/>
    <x v="2"/>
    <n v="0"/>
    <s v="No Campaign Acceptance"/>
  </r>
  <r>
    <n v="9495"/>
    <n v="1982"/>
    <x v="0"/>
    <x v="1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149"/>
    <n v="17"/>
    <n v="0"/>
    <n v="43"/>
    <x v="1"/>
    <n v="0"/>
    <s v="No Campaign Acceptance"/>
  </r>
  <r>
    <n v="9635"/>
    <n v="1983"/>
    <x v="2"/>
    <x v="2"/>
    <n v="35876"/>
    <n v="0"/>
    <n v="0"/>
    <s v="2014-04-2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129"/>
    <n v="8"/>
    <n v="0"/>
    <n v="42"/>
    <x v="1"/>
    <n v="0"/>
    <s v="No Campaign Acceptance"/>
  </r>
  <r>
    <n v="2173"/>
    <n v="1952"/>
    <x v="0"/>
    <x v="4"/>
    <n v="40049"/>
    <n v="0"/>
    <n v="1"/>
    <s v="2013-10-1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32"/>
    <n v="5"/>
    <n v="1"/>
    <n v="73"/>
    <x v="0"/>
    <n v="0"/>
    <s v="No Campaign Acceptance"/>
  </r>
  <r>
    <n v="942"/>
    <n v="1982"/>
    <x v="0"/>
    <x v="0"/>
    <n v="39660"/>
    <n v="1"/>
    <n v="0"/>
    <s v="2012-08-08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299"/>
    <n v="14"/>
    <n v="1"/>
    <n v="43"/>
    <x v="1"/>
    <n v="0"/>
    <s v="No Campaign Acceptance"/>
  </r>
  <r>
    <n v="9386"/>
    <n v="1962"/>
    <x v="0"/>
    <x v="1"/>
    <n v="50127"/>
    <n v="0"/>
    <n v="1"/>
    <s v="2014-05-29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320"/>
    <n v="13"/>
    <n v="1"/>
    <n v="63"/>
    <x v="0"/>
    <n v="1"/>
    <s v="1 Campaign"/>
  </r>
  <r>
    <n v="5510"/>
    <n v="1977"/>
    <x v="2"/>
    <x v="2"/>
    <n v="43263"/>
    <n v="0"/>
    <n v="1"/>
    <s v="2012-11-2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41"/>
    <n v="16"/>
    <n v="1"/>
    <n v="48"/>
    <x v="1"/>
    <n v="0"/>
    <s v="No Campaign Acceptance"/>
  </r>
  <r>
    <n v="873"/>
    <n v="1949"/>
    <x v="2"/>
    <x v="2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1178"/>
    <n v="28"/>
    <n v="2"/>
    <n v="76"/>
    <x v="0"/>
    <n v="1"/>
    <s v="1 Campaign"/>
  </r>
  <r>
    <n v="2253"/>
    <n v="1990"/>
    <x v="0"/>
    <x v="2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x v="3"/>
    <n v="0"/>
    <s v="No Campaign Acceptance"/>
  </r>
  <r>
    <n v="5181"/>
    <n v="1982"/>
    <x v="3"/>
    <x v="0"/>
    <n v="24367"/>
    <n v="1"/>
    <n v="0"/>
    <s v="2013-03-2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24"/>
    <n v="4"/>
    <n v="1"/>
    <n v="43"/>
    <x v="1"/>
    <n v="0"/>
    <s v="No Campaign Acceptance"/>
  </r>
  <r>
    <n v="979"/>
    <n v="1975"/>
    <x v="0"/>
    <x v="0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112"/>
    <n v="8"/>
    <n v="1"/>
    <n v="50"/>
    <x v="2"/>
    <n v="0"/>
    <s v="No Campaign Acceptance"/>
  </r>
  <r>
    <n v="10390"/>
    <n v="1959"/>
    <x v="4"/>
    <x v="2"/>
    <n v="26887"/>
    <n v="0"/>
    <n v="1"/>
    <s v="2013-02-1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30"/>
    <n v="5"/>
    <n v="1"/>
    <n v="66"/>
    <x v="0"/>
    <n v="0"/>
    <s v="No Campaign Acceptance"/>
  </r>
  <r>
    <n v="4698"/>
    <n v="1983"/>
    <x v="1"/>
    <x v="2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0"/>
    <n v="16"/>
    <n v="0"/>
    <n v="42"/>
    <x v="1"/>
    <n v="0"/>
    <s v="No Campaign Acceptance"/>
  </r>
  <r>
    <n v="7793"/>
    <n v="1976"/>
    <x v="0"/>
    <x v="1"/>
    <n v="62061"/>
    <n v="0"/>
    <n v="1"/>
    <s v="2013-08-3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800"/>
    <n v="24"/>
    <n v="1"/>
    <n v="49"/>
    <x v="1"/>
    <n v="1"/>
    <s v="1 Campaign"/>
  </r>
  <r>
    <n v="1745"/>
    <n v="1962"/>
    <x v="1"/>
    <x v="3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313"/>
    <n v="20"/>
    <n v="0"/>
    <n v="63"/>
    <x v="0"/>
    <n v="0"/>
    <s v="No Campaign Acceptance"/>
  </r>
  <r>
    <n v="10590"/>
    <n v="1956"/>
    <x v="1"/>
    <x v="1"/>
    <n v="76542"/>
    <n v="0"/>
    <n v="0"/>
    <s v="2013-03-3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1483"/>
    <n v="23"/>
    <n v="0"/>
    <n v="69"/>
    <x v="0"/>
    <n v="0"/>
    <s v="No Campaign Acceptance"/>
  </r>
  <r>
    <n v="5080"/>
    <n v="1993"/>
    <x v="0"/>
    <x v="0"/>
    <n v="70515"/>
    <n v="0"/>
    <n v="0"/>
    <s v="2013-10-21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1258"/>
    <n v="17"/>
    <n v="0"/>
    <n v="32"/>
    <x v="3"/>
    <n v="0"/>
    <s v="No Campaign Acceptance"/>
  </r>
  <r>
    <n v="8369"/>
    <n v="1987"/>
    <x v="0"/>
    <x v="1"/>
    <n v="18227"/>
    <n v="1"/>
    <n v="0"/>
    <s v="2012-11-08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28"/>
    <n v="4"/>
    <n v="1"/>
    <n v="38"/>
    <x v="3"/>
    <n v="0"/>
    <s v="No Campaign Acceptance"/>
  </r>
  <r>
    <n v="5232"/>
    <n v="1965"/>
    <x v="0"/>
    <x v="2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227"/>
    <n v="11"/>
    <n v="1"/>
    <n v="60"/>
    <x v="0"/>
    <n v="0"/>
    <s v="No Campaign Acceptance"/>
  </r>
  <r>
    <n v="2407"/>
    <n v="1982"/>
    <x v="0"/>
    <x v="2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555"/>
    <n v="20"/>
    <n v="0"/>
    <n v="43"/>
    <x v="1"/>
    <n v="1"/>
    <s v="1 Campaign"/>
  </r>
  <r>
    <n v="3834"/>
    <n v="1962"/>
    <x v="0"/>
    <x v="0"/>
    <n v="69627"/>
    <n v="0"/>
    <n v="1"/>
    <s v="2013-03-17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861"/>
    <n v="23"/>
    <n v="1"/>
    <n v="63"/>
    <x v="0"/>
    <n v="0"/>
    <s v="No Campaign Acceptance"/>
  </r>
  <r>
    <n v="7912"/>
    <n v="1978"/>
    <x v="0"/>
    <x v="2"/>
    <n v="38136"/>
    <n v="1"/>
    <n v="0"/>
    <s v="2013-04-22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103"/>
    <n v="8"/>
    <n v="1"/>
    <n v="47"/>
    <x v="1"/>
    <n v="1"/>
    <s v="1 Campaign"/>
  </r>
  <r>
    <n v="7712"/>
    <n v="1946"/>
    <x v="1"/>
    <x v="0"/>
    <n v="62159"/>
    <n v="0"/>
    <n v="0"/>
    <s v="2014-04-28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634"/>
    <n v="19"/>
    <n v="0"/>
    <n v="79"/>
    <x v="0"/>
    <n v="0"/>
    <s v="No Campaign Acceptance"/>
  </r>
  <r>
    <n v="1065"/>
    <n v="1963"/>
    <x v="0"/>
    <x v="0"/>
    <n v="80695"/>
    <n v="0"/>
    <n v="0"/>
    <s v="2013-12-29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1918"/>
    <n v="19"/>
    <n v="0"/>
    <n v="62"/>
    <x v="0"/>
    <n v="0"/>
    <s v="No Campaign Acceptance"/>
  </r>
  <r>
    <n v="7275"/>
    <n v="1971"/>
    <x v="2"/>
    <x v="0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31"/>
    <n v="10"/>
    <n v="2"/>
    <n v="54"/>
    <x v="2"/>
    <n v="0"/>
    <s v="No Campaign Acceptance"/>
  </r>
  <r>
    <n v="1343"/>
    <n v="1968"/>
    <x v="0"/>
    <x v="1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6"/>
    <n v="22"/>
    <n v="2"/>
    <n v="57"/>
    <x v="2"/>
    <n v="0"/>
    <s v="No Campaign Acceptance"/>
  </r>
  <r>
    <n v="1384"/>
    <n v="1992"/>
    <x v="3"/>
    <x v="2"/>
    <n v="17256"/>
    <n v="1"/>
    <n v="0"/>
    <s v="2013-11-2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62"/>
    <n v="7"/>
    <n v="1"/>
    <n v="33"/>
    <x v="3"/>
    <n v="1"/>
    <s v="1 Campaign"/>
  </r>
  <r>
    <n v="9967"/>
    <n v="1974"/>
    <x v="0"/>
    <x v="3"/>
    <n v="53034"/>
    <n v="1"/>
    <n v="1"/>
    <s v="2013-05-3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447"/>
    <n v="22"/>
    <n v="2"/>
    <n v="51"/>
    <x v="2"/>
    <n v="0"/>
    <s v="No Campaign Acceptance"/>
  </r>
  <r>
    <n v="6181"/>
    <n v="1950"/>
    <x v="4"/>
    <x v="1"/>
    <n v="52203"/>
    <n v="0"/>
    <n v="0"/>
    <s v="2012-07-31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939"/>
    <n v="27"/>
    <n v="0"/>
    <n v="75"/>
    <x v="0"/>
    <n v="0"/>
    <s v="No Campaign Acceptance"/>
  </r>
  <r>
    <n v="10507"/>
    <n v="1977"/>
    <x v="4"/>
    <x v="3"/>
    <n v="59601"/>
    <n v="0"/>
    <n v="1"/>
    <s v="2013-07-25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797"/>
    <n v="15"/>
    <n v="1"/>
    <n v="48"/>
    <x v="1"/>
    <n v="1"/>
    <s v="1 Campaign"/>
  </r>
  <r>
    <n v="2674"/>
    <n v="1958"/>
    <x v="2"/>
    <x v="0"/>
    <n v="75154"/>
    <n v="0"/>
    <n v="1"/>
    <s v="2012-09-04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1143"/>
    <n v="16"/>
    <n v="1"/>
    <n v="67"/>
    <x v="0"/>
    <n v="0"/>
    <s v="No Campaign Acceptance"/>
  </r>
  <r>
    <n v="2698"/>
    <n v="1976"/>
    <x v="0"/>
    <x v="0"/>
    <n v="47025"/>
    <n v="0"/>
    <n v="1"/>
    <s v="2013-11-07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15"/>
    <n v="17"/>
    <n v="1"/>
    <n v="49"/>
    <x v="1"/>
    <n v="0"/>
    <s v="No Campaign Acceptance"/>
  </r>
  <r>
    <n v="3231"/>
    <n v="1973"/>
    <x v="0"/>
    <x v="2"/>
    <n v="37971"/>
    <n v="1"/>
    <n v="0"/>
    <s v="2013-11-25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30"/>
    <n v="5"/>
    <n v="1"/>
    <n v="52"/>
    <x v="2"/>
    <n v="0"/>
    <s v="No Campaign Acceptance"/>
  </r>
  <r>
    <n v="4096"/>
    <n v="1968"/>
    <x v="2"/>
    <x v="3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87"/>
    <n v="12"/>
    <n v="1"/>
    <n v="57"/>
    <x v="2"/>
    <n v="0"/>
    <s v="No Campaign Acceptance"/>
  </r>
  <r>
    <n v="10476"/>
    <n v="1958"/>
    <x v="0"/>
    <x v="2"/>
    <n v="67267"/>
    <n v="0"/>
    <n v="1"/>
    <s v="2014-05-13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251"/>
    <n v="11"/>
    <n v="1"/>
    <n v="67"/>
    <x v="0"/>
    <n v="0"/>
    <s v="No Campaign Acceptance"/>
  </r>
  <r>
    <n v="5948"/>
    <n v="1975"/>
    <x v="0"/>
    <x v="0"/>
    <n v="57338"/>
    <n v="0"/>
    <n v="1"/>
    <s v="2014-04-29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237"/>
    <n v="12"/>
    <n v="1"/>
    <n v="50"/>
    <x v="2"/>
    <n v="0"/>
    <s v="No Campaign Acceptance"/>
  </r>
  <r>
    <n v="9140"/>
    <n v="1960"/>
    <x v="4"/>
    <x v="1"/>
    <n v="50523"/>
    <n v="1"/>
    <n v="1"/>
    <s v="2013-12-25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91"/>
    <n v="8"/>
    <n v="2"/>
    <n v="65"/>
    <x v="0"/>
    <n v="0"/>
    <s v="No Campaign Acceptance"/>
  </r>
  <r>
    <n v="10258"/>
    <n v="1965"/>
    <x v="2"/>
    <x v="0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n v="6"/>
    <n v="3"/>
    <n v="60"/>
    <x v="0"/>
    <n v="0"/>
    <s v="No Campaign Acceptance"/>
  </r>
  <r>
    <n v="5675"/>
    <n v="1960"/>
    <x v="1"/>
    <x v="3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493"/>
    <n v="22"/>
    <n v="1"/>
    <n v="65"/>
    <x v="0"/>
    <n v="1"/>
    <s v="1 Campaign"/>
  </r>
  <r>
    <n v="4743"/>
    <n v="1969"/>
    <x v="1"/>
    <x v="2"/>
    <n v="56242"/>
    <n v="0"/>
    <n v="1"/>
    <s v="2013-03-0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971"/>
    <n v="28"/>
    <n v="1"/>
    <n v="56"/>
    <x v="2"/>
    <n v="0"/>
    <s v="No Campaign Acceptance"/>
  </r>
  <r>
    <n v="8805"/>
    <n v="1960"/>
    <x v="0"/>
    <x v="0"/>
    <n v="48904"/>
    <n v="0"/>
    <n v="1"/>
    <s v="2012-12-02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371"/>
    <n v="17"/>
    <n v="1"/>
    <n v="65"/>
    <x v="0"/>
    <n v="0"/>
    <s v="No Campaign Acceptance"/>
  </r>
  <r>
    <n v="1542"/>
    <n v="1975"/>
    <x v="0"/>
    <x v="0"/>
    <n v="56243"/>
    <n v="1"/>
    <n v="2"/>
    <s v="2013-12-3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396"/>
    <n v="20"/>
    <n v="3"/>
    <n v="50"/>
    <x v="2"/>
    <n v="0"/>
    <s v="No Campaign Acceptance"/>
  </r>
  <r>
    <n v="6770"/>
    <n v="1985"/>
    <x v="0"/>
    <x v="2"/>
    <n v="21355"/>
    <n v="1"/>
    <n v="0"/>
    <s v="2013-08-2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68"/>
    <n v="7"/>
    <n v="1"/>
    <n v="40"/>
    <x v="1"/>
    <n v="1"/>
    <s v="1 Campaign"/>
  </r>
  <r>
    <n v="8773"/>
    <n v="1971"/>
    <x v="2"/>
    <x v="1"/>
    <n v="57420"/>
    <n v="0"/>
    <n v="1"/>
    <s v="2013-06-25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322"/>
    <n v="15"/>
    <n v="1"/>
    <n v="54"/>
    <x v="2"/>
    <n v="1"/>
    <s v="1 Campaign"/>
  </r>
  <r>
    <n v="10475"/>
    <n v="1970"/>
    <x v="2"/>
    <x v="1"/>
    <n v="51381.5"/>
    <n v="0"/>
    <n v="1"/>
    <s v="2013-04-01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317"/>
    <n v="14"/>
    <n v="1"/>
    <n v="55"/>
    <x v="2"/>
    <n v="0"/>
    <s v="No Campaign Acceptance"/>
  </r>
  <r>
    <n v="10420"/>
    <n v="1955"/>
    <x v="2"/>
    <x v="3"/>
    <n v="46390"/>
    <n v="0"/>
    <n v="1"/>
    <s v="2014-05-05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222"/>
    <n v="10"/>
    <n v="1"/>
    <n v="70"/>
    <x v="0"/>
    <n v="0"/>
    <s v="No Campaign Acceptance"/>
  </r>
  <r>
    <n v="7514"/>
    <n v="1956"/>
    <x v="4"/>
    <x v="1"/>
    <n v="54342"/>
    <n v="1"/>
    <n v="1"/>
    <s v="2013-07-03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177"/>
    <n v="12"/>
    <n v="2"/>
    <n v="69"/>
    <x v="0"/>
    <n v="0"/>
    <s v="No Campaign Acceptance"/>
  </r>
  <r>
    <n v="2902"/>
    <n v="1958"/>
    <x v="0"/>
    <x v="1"/>
    <n v="51381.5"/>
    <n v="1"/>
    <n v="1"/>
    <s v="2012-09-03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45"/>
    <n v="5"/>
    <n v="2"/>
    <n v="67"/>
    <x v="0"/>
    <n v="0"/>
    <s v="No Campaign Acceptance"/>
  </r>
  <r>
    <n v="4345"/>
    <n v="1964"/>
    <x v="4"/>
    <x v="0"/>
    <n v="51381.5"/>
    <n v="1"/>
    <n v="1"/>
    <s v="2014-01-12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21"/>
    <n v="4"/>
    <n v="2"/>
    <n v="61"/>
    <x v="0"/>
    <n v="0"/>
    <s v="No Campaign Acceptance"/>
  </r>
  <r>
    <n v="793"/>
    <n v="1973"/>
    <x v="0"/>
    <x v="2"/>
    <n v="20895"/>
    <n v="1"/>
    <n v="0"/>
    <s v="2012-10-06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45"/>
    <n v="6"/>
    <n v="1"/>
    <n v="52"/>
    <x v="2"/>
    <n v="0"/>
    <s v="No Campaign Acceptance"/>
  </r>
  <r>
    <n v="10909"/>
    <n v="1948"/>
    <x v="0"/>
    <x v="2"/>
    <n v="92344"/>
    <n v="0"/>
    <n v="0"/>
    <s v="2014-01-15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1899"/>
    <n v="20"/>
    <n v="0"/>
    <n v="77"/>
    <x v="0"/>
    <n v="2"/>
    <s v="2 Campaigns"/>
  </r>
  <r>
    <n v="3769"/>
    <n v="1972"/>
    <x v="1"/>
    <x v="1"/>
    <n v="51381.5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3"/>
    <x v="2"/>
    <n v="0"/>
    <s v="No Campaign Acceptance"/>
  </r>
  <r>
    <n v="8702"/>
    <n v="1976"/>
    <x v="4"/>
    <x v="1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n v="6"/>
    <n v="2"/>
    <n v="49"/>
    <x v="1"/>
    <n v="0"/>
    <s v="No Campaign Acceptance"/>
  </r>
  <r>
    <n v="4791"/>
    <n v="1980"/>
    <x v="0"/>
    <x v="1"/>
    <n v="44964"/>
    <n v="1"/>
    <n v="1"/>
    <s v="2012-12-16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1"/>
    <n v="5"/>
    <n v="2"/>
    <n v="45"/>
    <x v="1"/>
    <n v="0"/>
    <s v="No Campaign Acceptance"/>
  </r>
  <r>
    <n v="2963"/>
    <n v="1979"/>
    <x v="0"/>
    <x v="1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440"/>
    <n v="21"/>
    <n v="0"/>
    <n v="46"/>
    <x v="1"/>
    <n v="0"/>
    <s v="No Campaign Acceptance"/>
  </r>
  <r>
    <n v="8216"/>
    <n v="1972"/>
    <x v="2"/>
    <x v="2"/>
    <n v="53761"/>
    <n v="1"/>
    <n v="1"/>
    <s v="2013-10-1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325"/>
    <n v="17"/>
    <n v="2"/>
    <n v="53"/>
    <x v="2"/>
    <n v="0"/>
    <s v="No Campaign Acceptance"/>
  </r>
  <r>
    <n v="8140"/>
    <n v="1973"/>
    <x v="0"/>
    <x v="1"/>
    <n v="22682"/>
    <n v="1"/>
    <n v="0"/>
    <s v="2013-10-03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95"/>
    <n v="10"/>
    <n v="1"/>
    <n v="52"/>
    <x v="2"/>
    <n v="0"/>
    <s v="No Campaign Acceptance"/>
  </r>
  <r>
    <n v="10146"/>
    <n v="1972"/>
    <x v="1"/>
    <x v="1"/>
    <n v="38887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3"/>
    <x v="2"/>
    <n v="0"/>
    <s v="No Campaign Acceptance"/>
  </r>
  <r>
    <n v="5289"/>
    <n v="1975"/>
    <x v="4"/>
    <x v="0"/>
    <n v="41658"/>
    <n v="1"/>
    <n v="1"/>
    <s v="2012-11-09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72"/>
    <n v="6"/>
    <n v="2"/>
    <n v="50"/>
    <x v="2"/>
    <n v="0"/>
    <s v="No Campaign Acceptance"/>
  </r>
  <r>
    <n v="2587"/>
    <n v="1972"/>
    <x v="1"/>
    <x v="2"/>
    <n v="29791"/>
    <n v="1"/>
    <n v="0"/>
    <s v="2014-05-15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20"/>
    <n v="7"/>
    <n v="1"/>
    <n v="53"/>
    <x v="2"/>
    <n v="0"/>
    <s v="No Campaign Acceptance"/>
  </r>
  <r>
    <n v="4405"/>
    <n v="1956"/>
    <x v="2"/>
    <x v="2"/>
    <n v="63915"/>
    <n v="0"/>
    <n v="2"/>
    <s v="2013-07-3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89"/>
    <n v="23"/>
    <n v="2"/>
    <n v="69"/>
    <x v="0"/>
    <n v="0"/>
    <s v="No Campaign Acceptance"/>
  </r>
  <r>
    <n v="8663"/>
    <n v="1974"/>
    <x v="0"/>
    <x v="3"/>
    <n v="39996"/>
    <n v="1"/>
    <n v="1"/>
    <s v="2014-05-22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n v="4"/>
    <n v="2"/>
    <n v="51"/>
    <x v="2"/>
    <n v="0"/>
    <s v="No Campaign Acceptance"/>
  </r>
  <r>
    <n v="2589"/>
    <n v="1972"/>
    <x v="0"/>
    <x v="3"/>
    <n v="26759"/>
    <n v="1"/>
    <n v="0"/>
    <s v="2014-02-07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9"/>
    <n v="8"/>
    <n v="1"/>
    <n v="53"/>
    <x v="2"/>
    <n v="0"/>
    <s v="No Campaign Acceptance"/>
  </r>
  <r>
    <n v="3421"/>
    <n v="1968"/>
    <x v="2"/>
    <x v="3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x v="2"/>
    <n v="0"/>
    <s v="No Campaign Acceptance"/>
  </r>
  <r>
    <n v="10490"/>
    <n v="1969"/>
    <x v="1"/>
    <x v="2"/>
    <n v="51039"/>
    <n v="1"/>
    <n v="1"/>
    <s v="2012-12-1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417"/>
    <n v="14"/>
    <n v="2"/>
    <n v="56"/>
    <x v="2"/>
    <n v="0"/>
    <s v="No Campaign Acceptance"/>
  </r>
  <r>
    <n v="4094"/>
    <n v="1961"/>
    <x v="0"/>
    <x v="2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9"/>
    <n v="15"/>
    <n v="2"/>
    <n v="64"/>
    <x v="0"/>
    <n v="0"/>
    <s v="No Campaign Acceptance"/>
  </r>
  <r>
    <n v="9958"/>
    <n v="1972"/>
    <x v="0"/>
    <x v="2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n v="21"/>
    <n v="1"/>
    <n v="53"/>
    <x v="2"/>
    <n v="0"/>
    <s v="No Campaign Acceptance"/>
  </r>
  <r>
    <n v="2534"/>
    <n v="1953"/>
    <x v="0"/>
    <x v="2"/>
    <n v="37716"/>
    <n v="0"/>
    <n v="1"/>
    <s v="2014-04-2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188"/>
    <n v="10"/>
    <n v="1"/>
    <n v="72"/>
    <x v="0"/>
    <n v="0"/>
    <s v="No Campaign Acceptance"/>
  </r>
  <r>
    <n v="4188"/>
    <n v="1957"/>
    <x v="0"/>
    <x v="0"/>
    <n v="36864"/>
    <n v="0"/>
    <n v="1"/>
    <s v="2012-08-13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354"/>
    <n v="14"/>
    <n v="1"/>
    <n v="68"/>
    <x v="0"/>
    <n v="0"/>
    <s v="No Campaign Acceptance"/>
  </r>
  <r>
    <n v="6613"/>
    <n v="1970"/>
    <x v="2"/>
    <x v="2"/>
    <n v="44511"/>
    <n v="1"/>
    <n v="0"/>
    <s v="2012-10-12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727"/>
    <n v="26"/>
    <n v="1"/>
    <n v="55"/>
    <x v="2"/>
    <n v="0"/>
    <s v="No Campaign Acceptance"/>
  </r>
  <r>
    <n v="10827"/>
    <n v="1967"/>
    <x v="1"/>
    <x v="2"/>
    <n v="36947"/>
    <n v="1"/>
    <n v="1"/>
    <s v="2012-08-07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146"/>
    <n v="11"/>
    <n v="2"/>
    <n v="58"/>
    <x v="2"/>
    <n v="0"/>
    <s v="No Campaign Acceptance"/>
  </r>
  <r>
    <n v="5491"/>
    <n v="1951"/>
    <x v="2"/>
    <x v="1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9"/>
    <n v="16"/>
    <n v="1"/>
    <n v="74"/>
    <x v="0"/>
    <n v="0"/>
    <s v="No Campaign Acceptance"/>
  </r>
  <r>
    <n v="8402"/>
    <n v="1953"/>
    <x v="2"/>
    <x v="2"/>
    <n v="67087"/>
    <n v="0"/>
    <n v="1"/>
    <s v="2013-12-17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94"/>
    <n v="22"/>
    <n v="1"/>
    <n v="72"/>
    <x v="0"/>
    <n v="0"/>
    <s v="No Campaign Acceptance"/>
  </r>
  <r>
    <n v="8783"/>
    <n v="1950"/>
    <x v="0"/>
    <x v="2"/>
    <n v="57045"/>
    <n v="0"/>
    <n v="1"/>
    <s v="2012-09-08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454"/>
    <n v="18"/>
    <n v="1"/>
    <n v="75"/>
    <x v="0"/>
    <n v="0"/>
    <s v="No Campaign Acceptance"/>
  </r>
  <r>
    <n v="10010"/>
    <n v="1953"/>
    <x v="1"/>
    <x v="3"/>
    <n v="36957"/>
    <n v="1"/>
    <n v="1"/>
    <s v="2012-09-06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152"/>
    <n v="11"/>
    <n v="2"/>
    <n v="72"/>
    <x v="0"/>
    <n v="0"/>
    <s v="No Campaign Acceptance"/>
  </r>
  <r>
    <n v="618"/>
    <n v="1977"/>
    <x v="1"/>
    <x v="2"/>
    <n v="69389"/>
    <n v="0"/>
    <n v="1"/>
    <s v="2012-09-28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797"/>
    <n v="22"/>
    <n v="1"/>
    <n v="48"/>
    <x v="1"/>
    <n v="0"/>
    <s v="No Campaign Acceptance"/>
  </r>
  <r>
    <n v="9121"/>
    <n v="1972"/>
    <x v="0"/>
    <x v="2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690"/>
    <n v="16"/>
    <n v="1"/>
    <n v="53"/>
    <x v="2"/>
    <n v="3"/>
    <s v="3+ Campaigns"/>
  </r>
  <r>
    <n v="361"/>
    <n v="1969"/>
    <x v="2"/>
    <x v="2"/>
    <n v="43142"/>
    <n v="1"/>
    <n v="1"/>
    <s v="2014-02-18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20"/>
    <n v="4"/>
    <n v="2"/>
    <n v="56"/>
    <x v="2"/>
    <n v="0"/>
    <s v="No Campaign Acceptance"/>
  </r>
  <r>
    <n v="4310"/>
    <n v="1944"/>
    <x v="0"/>
    <x v="2"/>
    <n v="80589"/>
    <n v="0"/>
    <n v="0"/>
    <s v="2014-01-22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1428"/>
    <n v="21"/>
    <n v="0"/>
    <n v="81"/>
    <x v="0"/>
    <n v="1"/>
    <s v="1 Campaign"/>
  </r>
  <r>
    <n v="2678"/>
    <n v="1990"/>
    <x v="0"/>
    <x v="0"/>
    <n v="34412"/>
    <n v="1"/>
    <n v="0"/>
    <s v="2013-02-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209"/>
    <n v="11"/>
    <n v="1"/>
    <n v="35"/>
    <x v="3"/>
    <n v="0"/>
    <s v="No Campaign Acceptance"/>
  </r>
  <r>
    <n v="6376"/>
    <n v="1979"/>
    <x v="0"/>
    <x v="0"/>
    <n v="57537"/>
    <n v="1"/>
    <n v="0"/>
    <s v="2013-06-1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545"/>
    <n v="19"/>
    <n v="1"/>
    <n v="46"/>
    <x v="1"/>
    <n v="0"/>
    <s v="No Campaign Acceptance"/>
  </r>
  <r>
    <n v="524"/>
    <n v="1966"/>
    <x v="3"/>
    <x v="1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96"/>
    <n v="6"/>
    <n v="0"/>
    <n v="59"/>
    <x v="2"/>
    <n v="0"/>
    <s v="No Campaign Acceptance"/>
  </r>
  <r>
    <n v="10341"/>
    <n v="1948"/>
    <x v="0"/>
    <x v="1"/>
    <n v="51315"/>
    <n v="0"/>
    <n v="0"/>
    <s v="2014-02-23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222"/>
    <n v="10"/>
    <n v="0"/>
    <n v="77"/>
    <x v="0"/>
    <n v="0"/>
    <s v="No Campaign Acceptance"/>
  </r>
  <r>
    <n v="5654"/>
    <n v="1972"/>
    <x v="0"/>
    <x v="2"/>
    <n v="36026"/>
    <n v="2"/>
    <n v="1"/>
    <s v="2014-03-16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61"/>
    <n v="7"/>
    <n v="3"/>
    <n v="53"/>
    <x v="2"/>
    <n v="0"/>
    <s v="No Campaign Acceptance"/>
  </r>
  <r>
    <n v="4098"/>
    <n v="1973"/>
    <x v="0"/>
    <x v="2"/>
    <n v="24639"/>
    <n v="1"/>
    <n v="1"/>
    <s v="2014-01-28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44"/>
    <n v="9"/>
    <n v="2"/>
    <n v="52"/>
    <x v="2"/>
    <n v="0"/>
    <s v="No Campaign Acceptance"/>
  </r>
  <r>
    <n v="5824"/>
    <n v="1972"/>
    <x v="1"/>
    <x v="1"/>
    <n v="34578"/>
    <n v="2"/>
    <n v="1"/>
    <s v="2014-04-1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8"/>
    <n v="4"/>
    <n v="3"/>
    <n v="53"/>
    <x v="2"/>
    <n v="0"/>
    <s v="No Campaign Acceptance"/>
  </r>
  <r>
    <n v="7000"/>
    <n v="1972"/>
    <x v="4"/>
    <x v="0"/>
    <n v="65704"/>
    <n v="0"/>
    <n v="0"/>
    <s v="2013-10-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817"/>
    <n v="23"/>
    <n v="0"/>
    <n v="53"/>
    <x v="2"/>
    <n v="0"/>
    <s v="No Campaign Acceptance"/>
  </r>
  <r>
    <n v="2561"/>
    <n v="1966"/>
    <x v="0"/>
    <x v="0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71"/>
    <n v="23"/>
    <n v="1"/>
    <n v="59"/>
    <x v="2"/>
    <n v="1"/>
    <s v="1 Campaign"/>
  </r>
  <r>
    <n v="5229"/>
    <n v="1969"/>
    <x v="1"/>
    <x v="1"/>
    <n v="54132"/>
    <n v="0"/>
    <n v="1"/>
    <s v="2014-02-16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6"/>
    <x v="2"/>
    <n v="0"/>
    <s v="No Campaign Acceptance"/>
  </r>
  <r>
    <n v="4086"/>
    <n v="1959"/>
    <x v="0"/>
    <x v="2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x v="0"/>
    <n v="0"/>
    <s v="No Campaign Acceptance"/>
  </r>
  <r>
    <n v="2428"/>
    <n v="1970"/>
    <x v="0"/>
    <x v="2"/>
    <n v="28164"/>
    <n v="1"/>
    <n v="0"/>
    <s v="2013-05-04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78"/>
    <n v="9"/>
    <n v="1"/>
    <n v="55"/>
    <x v="2"/>
    <n v="0"/>
    <s v="No Campaign Acceptance"/>
  </r>
  <r>
    <n v="8254"/>
    <n v="1974"/>
    <x v="1"/>
    <x v="2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23"/>
    <n v="4"/>
    <n v="1"/>
    <n v="51"/>
    <x v="2"/>
    <n v="0"/>
    <s v="No Campaign Acceptance"/>
  </r>
  <r>
    <n v="2836"/>
    <n v="1972"/>
    <x v="1"/>
    <x v="2"/>
    <n v="43269"/>
    <n v="1"/>
    <n v="0"/>
    <s v="2013-09-16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19"/>
    <n v="4"/>
    <n v="1"/>
    <n v="53"/>
    <x v="2"/>
    <n v="0"/>
    <s v="No Campaign Acceptance"/>
  </r>
  <r>
    <n v="8418"/>
    <n v="1958"/>
    <x v="4"/>
    <x v="0"/>
    <n v="38741"/>
    <n v="1"/>
    <n v="1"/>
    <s v="2014-03-3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1"/>
    <n v="7"/>
    <n v="2"/>
    <n v="67"/>
    <x v="0"/>
    <n v="0"/>
    <s v="No Campaign Acceptance"/>
  </r>
  <r>
    <n v="1362"/>
    <n v="1972"/>
    <x v="0"/>
    <x v="0"/>
    <n v="31907"/>
    <n v="0"/>
    <n v="0"/>
    <s v="2013-03-04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449"/>
    <n v="14"/>
    <n v="0"/>
    <n v="53"/>
    <x v="2"/>
    <n v="0"/>
    <s v="No Campaign Acceptance"/>
  </r>
  <r>
    <n v="7152"/>
    <n v="1983"/>
    <x v="2"/>
    <x v="2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5"/>
    <n v="1"/>
    <n v="42"/>
    <x v="1"/>
    <n v="0"/>
    <s v="No Campaign Acceptance"/>
  </r>
  <r>
    <n v="10033"/>
    <n v="1973"/>
    <x v="4"/>
    <x v="3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38"/>
    <n v="5"/>
    <n v="1"/>
    <n v="52"/>
    <x v="2"/>
    <n v="0"/>
    <s v="No Campaign Acceptance"/>
  </r>
  <r>
    <n v="9349"/>
    <n v="1985"/>
    <x v="0"/>
    <x v="2"/>
    <n v="92533"/>
    <n v="0"/>
    <n v="0"/>
    <s v="2013-12-19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1131"/>
    <n v="23"/>
    <n v="0"/>
    <n v="40"/>
    <x v="1"/>
    <n v="2"/>
    <s v="2 Campaigns"/>
  </r>
  <r>
    <n v="274"/>
    <n v="1973"/>
    <x v="0"/>
    <x v="0"/>
    <n v="34853"/>
    <n v="1"/>
    <n v="1"/>
    <s v="2013-12-2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34"/>
    <n v="7"/>
    <n v="2"/>
    <n v="52"/>
    <x v="2"/>
    <n v="0"/>
    <s v="No Campaign Acceptance"/>
  </r>
  <r>
    <n v="3388"/>
    <n v="1967"/>
    <x v="0"/>
    <x v="3"/>
    <n v="70844"/>
    <n v="1"/>
    <n v="1"/>
    <s v="2013-10-3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294"/>
    <n v="17"/>
    <n v="2"/>
    <n v="58"/>
    <x v="2"/>
    <n v="0"/>
    <s v="No Campaign Acceptance"/>
  </r>
  <r>
    <n v="922"/>
    <n v="1979"/>
    <x v="4"/>
    <x v="2"/>
    <n v="31086"/>
    <n v="1"/>
    <n v="1"/>
    <s v="2013-05-04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8"/>
    <n v="6"/>
    <n v="2"/>
    <n v="46"/>
    <x v="1"/>
    <n v="1"/>
    <s v="1 Campaign"/>
  </r>
  <r>
    <n v="8588"/>
    <n v="1961"/>
    <x v="0"/>
    <x v="2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9"/>
    <n v="15"/>
    <n v="2"/>
    <n v="64"/>
    <x v="0"/>
    <n v="0"/>
    <s v="No Campaign Acceptance"/>
  </r>
  <r>
    <n v="2518"/>
    <n v="1986"/>
    <x v="4"/>
    <x v="1"/>
    <n v="20491"/>
    <n v="0"/>
    <n v="0"/>
    <s v="2013-01-25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0"/>
    <n v="4"/>
    <n v="0"/>
    <n v="39"/>
    <x v="3"/>
    <n v="0"/>
    <s v="No Campaign Acceptance"/>
  </r>
  <r>
    <n v="574"/>
    <n v="1964"/>
    <x v="0"/>
    <x v="2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5"/>
    <n v="7"/>
    <n v="0"/>
    <n v="61"/>
    <x v="0"/>
    <n v="0"/>
    <s v="No Campaign Acceptance"/>
  </r>
  <r>
    <n v="3220"/>
    <n v="1983"/>
    <x v="0"/>
    <x v="2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x v="1"/>
    <n v="0"/>
    <s v="No Campaign Acceptance"/>
  </r>
  <r>
    <n v="5967"/>
    <n v="1952"/>
    <x v="0"/>
    <x v="1"/>
    <n v="33402"/>
    <n v="1"/>
    <n v="1"/>
    <s v="2013-07-18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0"/>
    <n v="9"/>
    <n v="2"/>
    <n v="73"/>
    <x v="0"/>
    <n v="0"/>
    <s v="No Campaign Acceptance"/>
  </r>
  <r>
    <n v="1183"/>
    <n v="1949"/>
    <x v="2"/>
    <x v="2"/>
    <n v="36408"/>
    <n v="1"/>
    <n v="1"/>
    <s v="2013-09-2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22"/>
    <n v="4"/>
    <n v="2"/>
    <n v="76"/>
    <x v="0"/>
    <n v="0"/>
    <s v="No Campaign Acceptance"/>
  </r>
  <r>
    <n v="6856"/>
    <n v="1979"/>
    <x v="0"/>
    <x v="1"/>
    <n v="21645"/>
    <n v="1"/>
    <n v="0"/>
    <s v="2012-09-03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65"/>
    <n v="9"/>
    <n v="1"/>
    <n v="46"/>
    <x v="1"/>
    <n v="0"/>
    <s v="No Campaign Acceptance"/>
  </r>
  <r>
    <n v="4530"/>
    <n v="1948"/>
    <x v="2"/>
    <x v="4"/>
    <n v="78427"/>
    <n v="0"/>
    <n v="0"/>
    <s v="2012-10-24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1930"/>
    <n v="23"/>
    <n v="0"/>
    <n v="77"/>
    <x v="0"/>
    <n v="1"/>
    <s v="1 Campaign"/>
  </r>
  <r>
    <n v="1553"/>
    <n v="1946"/>
    <x v="0"/>
    <x v="1"/>
    <n v="82657"/>
    <n v="0"/>
    <n v="0"/>
    <s v="2013-09-27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2283"/>
    <n v="23"/>
    <n v="0"/>
    <n v="79"/>
    <x v="0"/>
    <n v="2"/>
    <s v="2 Campaigns"/>
  </r>
  <r>
    <n v="4682"/>
    <n v="1958"/>
    <x v="0"/>
    <x v="2"/>
    <n v="51876"/>
    <n v="0"/>
    <n v="0"/>
    <s v="2013-10-15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310"/>
    <n v="13"/>
    <n v="0"/>
    <n v="67"/>
    <x v="0"/>
    <n v="0"/>
    <s v="No Campaign Acceptance"/>
  </r>
  <r>
    <n v="8204"/>
    <n v="1971"/>
    <x v="4"/>
    <x v="2"/>
    <n v="78041"/>
    <n v="0"/>
    <n v="0"/>
    <s v="2012-12-16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1319"/>
    <n v="18"/>
    <n v="0"/>
    <n v="54"/>
    <x v="2"/>
    <n v="0"/>
    <s v="No Campaign Acceptance"/>
  </r>
  <r>
    <n v="5221"/>
    <n v="1957"/>
    <x v="0"/>
    <x v="2"/>
    <n v="52852"/>
    <n v="0"/>
    <n v="1"/>
    <s v="2012-12-0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879"/>
    <n v="26"/>
    <n v="1"/>
    <n v="68"/>
    <x v="0"/>
    <n v="1"/>
    <s v="1 Campaign"/>
  </r>
  <r>
    <n v="1232"/>
    <n v="1982"/>
    <x v="1"/>
    <x v="1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244"/>
    <n v="17"/>
    <n v="0"/>
    <n v="43"/>
    <x v="1"/>
    <n v="0"/>
    <s v="No Campaign Acceptance"/>
  </r>
  <r>
    <n v="1927"/>
    <n v="1973"/>
    <x v="4"/>
    <x v="1"/>
    <n v="69401"/>
    <n v="0"/>
    <n v="1"/>
    <s v="2014-03-23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690"/>
    <n v="17"/>
    <n v="1"/>
    <n v="52"/>
    <x v="2"/>
    <n v="0"/>
    <s v="No Campaign Acceptance"/>
  </r>
  <r>
    <n v="5788"/>
    <n v="1972"/>
    <x v="0"/>
    <x v="1"/>
    <n v="46053"/>
    <n v="1"/>
    <n v="0"/>
    <s v="2013-02-17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209"/>
    <n v="12"/>
    <n v="1"/>
    <n v="53"/>
    <x v="2"/>
    <n v="0"/>
    <s v="No Campaign Acceptance"/>
  </r>
  <r>
    <n v="6652"/>
    <n v="1965"/>
    <x v="0"/>
    <x v="2"/>
    <n v="77343"/>
    <n v="0"/>
    <n v="0"/>
    <s v="2014-06-09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1134"/>
    <n v="17"/>
    <n v="0"/>
    <n v="60"/>
    <x v="0"/>
    <n v="0"/>
    <s v="No Campaign Acceptance"/>
  </r>
  <r>
    <n v="6246"/>
    <n v="1953"/>
    <x v="0"/>
    <x v="0"/>
    <n v="73892"/>
    <n v="0"/>
    <n v="0"/>
    <s v="2013-11-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1507"/>
    <n v="23"/>
    <n v="0"/>
    <n v="72"/>
    <x v="0"/>
    <n v="0"/>
    <s v="No Campaign Acceptance"/>
  </r>
  <r>
    <n v="5975"/>
    <n v="1967"/>
    <x v="1"/>
    <x v="0"/>
    <n v="40304"/>
    <n v="1"/>
    <n v="0"/>
    <s v="2013-09-3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  <n v="6"/>
    <n v="1"/>
    <n v="58"/>
    <x v="2"/>
    <n v="0"/>
    <s v="No Campaign Acceptance"/>
  </r>
  <r>
    <n v="6875"/>
    <n v="1965"/>
    <x v="1"/>
    <x v="1"/>
    <n v="32727"/>
    <n v="0"/>
    <n v="0"/>
    <s v="2012-08-28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29"/>
    <n v="17"/>
    <n v="0"/>
    <n v="60"/>
    <x v="0"/>
    <n v="0"/>
    <s v="No Campaign Acceptance"/>
  </r>
  <r>
    <n v="4399"/>
    <n v="1969"/>
    <x v="0"/>
    <x v="1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1091"/>
    <n v="16"/>
    <n v="0"/>
    <n v="56"/>
    <x v="2"/>
    <n v="0"/>
    <s v="No Campaign Acceptance"/>
  </r>
  <r>
    <n v="4042"/>
    <n v="1971"/>
    <x v="0"/>
    <x v="3"/>
    <n v="43300"/>
    <n v="0"/>
    <n v="1"/>
    <s v="2012-10-13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180"/>
    <n v="11"/>
    <n v="1"/>
    <n v="54"/>
    <x v="2"/>
    <n v="0"/>
    <s v="No Campaign Acceptance"/>
  </r>
  <r>
    <n v="2157"/>
    <n v="1972"/>
    <x v="0"/>
    <x v="1"/>
    <n v="26290"/>
    <n v="1"/>
    <n v="1"/>
    <s v="2013-01-1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77"/>
    <n v="10"/>
    <n v="2"/>
    <n v="53"/>
    <x v="2"/>
    <n v="0"/>
    <s v="No Campaign Acceptance"/>
  </r>
  <r>
    <n v="10133"/>
    <n v="1970"/>
    <x v="0"/>
    <x v="0"/>
    <n v="93790"/>
    <n v="0"/>
    <n v="0"/>
    <s v="2014-02-12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2349"/>
    <n v="25"/>
    <n v="0"/>
    <n v="55"/>
    <x v="2"/>
    <n v="3"/>
    <s v="3+ Campaigns"/>
  </r>
  <r>
    <n v="2525"/>
    <n v="1974"/>
    <x v="1"/>
    <x v="2"/>
    <n v="38410"/>
    <n v="0"/>
    <n v="0"/>
    <s v="2012-09-14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34"/>
    <n v="18"/>
    <n v="0"/>
    <n v="51"/>
    <x v="2"/>
    <n v="0"/>
    <s v="No Campaign Acceptance"/>
  </r>
  <r>
    <n v="8233"/>
    <n v="1950"/>
    <x v="2"/>
    <x v="4"/>
    <n v="64866"/>
    <n v="0"/>
    <n v="1"/>
    <s v="2014-01-26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556"/>
    <n v="21"/>
    <n v="1"/>
    <n v="75"/>
    <x v="0"/>
    <n v="1"/>
    <s v="1 Campaign"/>
  </r>
  <r>
    <n v="9483"/>
    <n v="1959"/>
    <x v="0"/>
    <x v="1"/>
    <n v="57957"/>
    <n v="0"/>
    <n v="1"/>
    <s v="2013-08-19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37"/>
    <n v="25"/>
    <n v="1"/>
    <n v="66"/>
    <x v="0"/>
    <n v="0"/>
    <s v="No Campaign Acceptance"/>
  </r>
  <r>
    <n v="2945"/>
    <n v="1955"/>
    <x v="1"/>
    <x v="1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n v="5"/>
    <n v="2"/>
    <n v="70"/>
    <x v="0"/>
    <n v="2"/>
    <s v="2 Campaigns"/>
  </r>
  <r>
    <n v="10403"/>
    <n v="1978"/>
    <x v="0"/>
    <x v="1"/>
    <n v="16531"/>
    <n v="1"/>
    <n v="0"/>
    <s v="2014-06-18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4"/>
    <n v="9"/>
    <n v="1"/>
    <n v="47"/>
    <x v="1"/>
    <n v="0"/>
    <s v="No Campaign Acceptance"/>
  </r>
  <r>
    <n v="5074"/>
    <n v="1986"/>
    <x v="2"/>
    <x v="2"/>
    <n v="28072"/>
    <n v="1"/>
    <n v="0"/>
    <s v="2013-07-08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7"/>
    <n v="5"/>
    <n v="1"/>
    <n v="39"/>
    <x v="3"/>
    <n v="0"/>
    <s v="No Campaign Acceptance"/>
  </r>
  <r>
    <n v="10524"/>
    <n v="1963"/>
    <x v="2"/>
    <x v="3"/>
    <n v="49476"/>
    <n v="0"/>
    <n v="1"/>
    <s v="2013-06-2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795"/>
    <n v="22"/>
    <n v="1"/>
    <n v="62"/>
    <x v="0"/>
    <n v="0"/>
    <s v="No Campaign Acceptance"/>
  </r>
  <r>
    <n v="4690"/>
    <n v="1953"/>
    <x v="0"/>
    <x v="2"/>
    <n v="50725"/>
    <n v="0"/>
    <n v="1"/>
    <s v="2013-02-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586"/>
    <n v="21"/>
    <n v="1"/>
    <n v="72"/>
    <x v="0"/>
    <n v="0"/>
    <s v="No Campaign Acceptance"/>
  </r>
  <r>
    <n v="7521"/>
    <n v="1952"/>
    <x v="0"/>
    <x v="1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x v="0"/>
    <n v="1"/>
    <s v="1 Campaign"/>
  </r>
  <r>
    <n v="7196"/>
    <n v="1950"/>
    <x v="1"/>
    <x v="2"/>
    <n v="41145"/>
    <n v="1"/>
    <n v="1"/>
    <s v="2014-02-08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3"/>
    <n v="4"/>
    <n v="2"/>
    <n v="75"/>
    <x v="0"/>
    <n v="0"/>
    <s v="No Campaign Acceptance"/>
  </r>
  <r>
    <n v="4406"/>
    <n v="1970"/>
    <x v="0"/>
    <x v="1"/>
    <n v="67419"/>
    <n v="0"/>
    <n v="1"/>
    <s v="2013-01-16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1471"/>
    <n v="25"/>
    <n v="1"/>
    <n v="55"/>
    <x v="2"/>
    <n v="0"/>
    <s v="No Campaign Acceptance"/>
  </r>
  <r>
    <n v="9672"/>
    <n v="1970"/>
    <x v="4"/>
    <x v="2"/>
    <n v="23162"/>
    <n v="1"/>
    <n v="1"/>
    <s v="2013-12-2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65"/>
    <n v="8"/>
    <n v="2"/>
    <n v="55"/>
    <x v="2"/>
    <n v="0"/>
    <s v="No Campaign Acceptance"/>
  </r>
  <r>
    <n v="4864"/>
    <n v="1977"/>
    <x v="0"/>
    <x v="2"/>
    <n v="34380"/>
    <n v="1"/>
    <n v="0"/>
    <s v="2013-05-02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175"/>
    <n v="12"/>
    <n v="1"/>
    <n v="48"/>
    <x v="1"/>
    <n v="0"/>
    <s v="No Campaign Acceptance"/>
  </r>
  <r>
    <n v="4706"/>
    <n v="1966"/>
    <x v="0"/>
    <x v="0"/>
    <n v="34704"/>
    <n v="0"/>
    <n v="1"/>
    <s v="2013-04-27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40"/>
    <n v="5"/>
    <n v="1"/>
    <n v="59"/>
    <x v="2"/>
    <n v="0"/>
    <s v="No Campaign Acceptance"/>
  </r>
  <r>
    <n v="4070"/>
    <n v="1969"/>
    <x v="1"/>
    <x v="2"/>
    <n v="94871"/>
    <n v="0"/>
    <n v="2"/>
    <s v="2012-09-01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1078"/>
    <n v="18"/>
    <n v="2"/>
    <n v="56"/>
    <x v="2"/>
    <n v="2"/>
    <s v="2 Campaigns"/>
  </r>
  <r>
    <n v="25"/>
    <n v="1958"/>
    <x v="0"/>
    <x v="2"/>
    <n v="65148"/>
    <n v="0"/>
    <n v="1"/>
    <s v="2012-11-16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1115"/>
    <n v="21"/>
    <n v="1"/>
    <n v="67"/>
    <x v="0"/>
    <n v="0"/>
    <s v="No Campaign Acceptance"/>
  </r>
  <r>
    <n v="3697"/>
    <n v="1954"/>
    <x v="0"/>
    <x v="1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34"/>
    <n v="9"/>
    <n v="1"/>
    <n v="71"/>
    <x v="0"/>
    <n v="0"/>
    <s v="No Campaign Acceptance"/>
  </r>
  <r>
    <n v="217"/>
    <n v="1956"/>
    <x v="2"/>
    <x v="0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540"/>
    <n v="23"/>
    <n v="0"/>
    <n v="69"/>
    <x v="0"/>
    <n v="0"/>
    <s v="No Campaign Acceptance"/>
  </r>
  <r>
    <n v="4220"/>
    <n v="1970"/>
    <x v="1"/>
    <x v="2"/>
    <n v="59892"/>
    <n v="0"/>
    <n v="1"/>
    <s v="2013-11-02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87"/>
    <n v="7"/>
    <n v="1"/>
    <n v="55"/>
    <x v="2"/>
    <n v="0"/>
    <s v="No Campaign Acceptance"/>
  </r>
  <r>
    <n v="5286"/>
    <n v="1987"/>
    <x v="2"/>
    <x v="0"/>
    <n v="41020"/>
    <n v="0"/>
    <n v="0"/>
    <s v="2013-10-28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217"/>
    <n v="10"/>
    <n v="0"/>
    <n v="38"/>
    <x v="3"/>
    <n v="0"/>
    <s v="No Campaign Acceptance"/>
  </r>
  <r>
    <n v="9559"/>
    <n v="1961"/>
    <x v="1"/>
    <x v="2"/>
    <n v="57072"/>
    <n v="0"/>
    <n v="1"/>
    <s v="2014-01-2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1034"/>
    <n v="27"/>
    <n v="1"/>
    <n v="64"/>
    <x v="0"/>
    <n v="1"/>
    <s v="1 Campaign"/>
  </r>
  <r>
    <n v="2849"/>
    <n v="1979"/>
    <x v="0"/>
    <x v="0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1180"/>
    <n v="31"/>
    <n v="1"/>
    <n v="46"/>
    <x v="1"/>
    <n v="0"/>
    <s v="No Campaign Acceptance"/>
  </r>
  <r>
    <n v="7787"/>
    <n v="1960"/>
    <x v="0"/>
    <x v="1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19"/>
    <n v="23"/>
    <n v="1"/>
    <n v="65"/>
    <x v="0"/>
    <n v="0"/>
    <s v="No Campaign Acceptance"/>
  </r>
  <r>
    <n v="3102"/>
    <n v="1981"/>
    <x v="4"/>
    <x v="1"/>
    <n v="19414"/>
    <n v="1"/>
    <n v="0"/>
    <s v="2013-10-1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32"/>
    <n v="5"/>
    <n v="1"/>
    <n v="44"/>
    <x v="1"/>
    <n v="0"/>
    <s v="No Campaign Acceptance"/>
  </r>
  <r>
    <n v="5868"/>
    <n v="1980"/>
    <x v="0"/>
    <x v="2"/>
    <n v="19107"/>
    <n v="1"/>
    <n v="0"/>
    <s v="2013-08-22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6"/>
    <n v="6"/>
    <n v="1"/>
    <n v="45"/>
    <x v="1"/>
    <n v="0"/>
    <s v="No Campaign Acceptance"/>
  </r>
  <r>
    <n v="8370"/>
    <n v="1976"/>
    <x v="4"/>
    <x v="1"/>
    <n v="75484"/>
    <n v="0"/>
    <n v="1"/>
    <s v="2012-08-02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1159"/>
    <n v="18"/>
    <n v="1"/>
    <n v="49"/>
    <x v="1"/>
    <n v="0"/>
    <s v="No Campaign Acceptance"/>
  </r>
  <r>
    <n v="9988"/>
    <n v="1976"/>
    <x v="2"/>
    <x v="0"/>
    <n v="70379"/>
    <n v="0"/>
    <n v="1"/>
    <s v="2013-03-0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860"/>
    <n v="25"/>
    <n v="1"/>
    <n v="49"/>
    <x v="1"/>
    <n v="0"/>
    <s v="No Campaign Acceptance"/>
  </r>
  <r>
    <n v="2939"/>
    <n v="1970"/>
    <x v="2"/>
    <x v="1"/>
    <n v="79419"/>
    <n v="0"/>
    <n v="0"/>
    <s v="2014-06-22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1631"/>
    <n v="15"/>
    <n v="0"/>
    <n v="55"/>
    <x v="2"/>
    <n v="0"/>
    <s v="No Campaign Acceptance"/>
  </r>
  <r>
    <n v="5529"/>
    <n v="1946"/>
    <x v="1"/>
    <x v="1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n v="22"/>
    <n v="3"/>
    <n v="79"/>
    <x v="0"/>
    <n v="1"/>
    <s v="1 Campaign"/>
  </r>
  <r>
    <n v="9743"/>
    <n v="1955"/>
    <x v="0"/>
    <x v="2"/>
    <n v="76998"/>
    <n v="0"/>
    <n v="1"/>
    <s v="2013-01-1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1910"/>
    <n v="29"/>
    <n v="1"/>
    <n v="70"/>
    <x v="0"/>
    <n v="1"/>
    <s v="1 Campaign"/>
  </r>
  <r>
    <n v="5763"/>
    <n v="1972"/>
    <x v="2"/>
    <x v="1"/>
    <n v="49854"/>
    <n v="1"/>
    <n v="0"/>
    <s v="2013-11-1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380"/>
    <n v="18"/>
    <n v="1"/>
    <n v="53"/>
    <x v="2"/>
    <n v="0"/>
    <s v="No Campaign Acceptance"/>
  </r>
  <r>
    <n v="3478"/>
    <n v="1971"/>
    <x v="1"/>
    <x v="2"/>
    <n v="60585"/>
    <n v="1"/>
    <n v="1"/>
    <s v="2013-06-24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736"/>
    <n v="30"/>
    <n v="2"/>
    <n v="54"/>
    <x v="2"/>
    <n v="0"/>
    <s v="No Campaign Acceptance"/>
  </r>
  <r>
    <n v="7494"/>
    <n v="1950"/>
    <x v="1"/>
    <x v="3"/>
    <n v="42873"/>
    <n v="1"/>
    <n v="1"/>
    <s v="2013-01-2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269"/>
    <n v="15"/>
    <n v="2"/>
    <n v="75"/>
    <x v="0"/>
    <n v="0"/>
    <s v="No Campaign Acceptance"/>
  </r>
  <r>
    <n v="1763"/>
    <n v="1988"/>
    <x v="0"/>
    <x v="1"/>
    <n v="87679"/>
    <n v="0"/>
    <n v="0"/>
    <s v="2013-07-27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2524"/>
    <n v="29"/>
    <n v="0"/>
    <n v="37"/>
    <x v="3"/>
    <n v="3"/>
    <s v="3+ Campaigns"/>
  </r>
  <r>
    <n v="7250"/>
    <n v="1978"/>
    <x v="0"/>
    <x v="1"/>
    <n v="57867"/>
    <n v="1"/>
    <n v="0"/>
    <s v="2013-10-01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612"/>
    <n v="25"/>
    <n v="1"/>
    <n v="47"/>
    <x v="1"/>
    <n v="0"/>
    <s v="No Campaign Acceptance"/>
  </r>
  <r>
    <n v="2005"/>
    <n v="1990"/>
    <x v="0"/>
    <x v="2"/>
    <n v="35765"/>
    <n v="1"/>
    <n v="0"/>
    <s v="2013-12-11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75"/>
    <n v="8"/>
    <n v="1"/>
    <n v="35"/>
    <x v="3"/>
    <n v="0"/>
    <s v="No Campaign Acceptance"/>
  </r>
  <r>
    <n v="10770"/>
    <n v="1959"/>
    <x v="0"/>
    <x v="2"/>
    <n v="65492"/>
    <n v="0"/>
    <n v="0"/>
    <s v="2014-01-26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1045"/>
    <n v="26"/>
    <n v="0"/>
    <n v="66"/>
    <x v="0"/>
    <n v="0"/>
    <s v="No Campaign Acceptance"/>
  </r>
  <r>
    <n v="6885"/>
    <n v="1977"/>
    <x v="0"/>
    <x v="3"/>
    <n v="32952"/>
    <n v="1"/>
    <n v="0"/>
    <s v="2013-12-01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55"/>
    <n v="6"/>
    <n v="1"/>
    <n v="48"/>
    <x v="1"/>
    <n v="0"/>
    <s v="No Campaign Acceptance"/>
  </r>
  <r>
    <n v="2072"/>
    <n v="1969"/>
    <x v="1"/>
    <x v="1"/>
    <n v="53374"/>
    <n v="0"/>
    <n v="1"/>
    <s v="2012-08-16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1064"/>
    <n v="21"/>
    <n v="1"/>
    <n v="56"/>
    <x v="2"/>
    <n v="1"/>
    <s v="1 Campaign"/>
  </r>
  <r>
    <n v="9463"/>
    <n v="1959"/>
    <x v="0"/>
    <x v="1"/>
    <n v="71706"/>
    <n v="0"/>
    <n v="1"/>
    <s v="2012-11-13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1443"/>
    <n v="25"/>
    <n v="1"/>
    <n v="66"/>
    <x v="0"/>
    <n v="0"/>
    <s v="No Campaign Acceptance"/>
  </r>
  <r>
    <n v="6318"/>
    <n v="1988"/>
    <x v="0"/>
    <x v="2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66"/>
    <n v="30"/>
    <n v="0"/>
    <n v="37"/>
    <x v="3"/>
    <n v="0"/>
    <s v="No Campaign Acceptance"/>
  </r>
  <r>
    <n v="4093"/>
    <n v="1975"/>
    <x v="2"/>
    <x v="1"/>
    <n v="53253"/>
    <n v="1"/>
    <n v="1"/>
    <s v="2013-02-1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36"/>
    <n v="19"/>
    <n v="2"/>
    <n v="50"/>
    <x v="2"/>
    <n v="0"/>
    <s v="No Campaign Acceptance"/>
  </r>
  <r>
    <n v="5751"/>
    <n v="1973"/>
    <x v="4"/>
    <x v="3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38"/>
    <n v="5"/>
    <n v="1"/>
    <n v="52"/>
    <x v="2"/>
    <n v="0"/>
    <s v="No Campaign Acceptance"/>
  </r>
  <r>
    <n v="3340"/>
    <n v="1977"/>
    <x v="0"/>
    <x v="2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6"/>
    <n v="20"/>
    <n v="1"/>
    <n v="48"/>
    <x v="1"/>
    <n v="0"/>
    <s v="No Campaign Acceptance"/>
  </r>
  <r>
    <n v="3594"/>
    <n v="1973"/>
    <x v="2"/>
    <x v="2"/>
    <n v="54108"/>
    <n v="1"/>
    <n v="1"/>
    <s v="2012-11-05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747"/>
    <n v="32"/>
    <n v="2"/>
    <n v="52"/>
    <x v="2"/>
    <n v="0"/>
    <s v="No Campaign Acceptance"/>
  </r>
  <r>
    <n v="3584"/>
    <n v="1955"/>
    <x v="1"/>
    <x v="0"/>
    <n v="49667"/>
    <n v="0"/>
    <n v="0"/>
    <s v="2012-08-2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1396"/>
    <n v="22"/>
    <n v="0"/>
    <n v="70"/>
    <x v="0"/>
    <n v="1"/>
    <s v="1 Campaign"/>
  </r>
  <r>
    <n v="3643"/>
    <n v="1974"/>
    <x v="2"/>
    <x v="2"/>
    <n v="63206"/>
    <n v="0"/>
    <n v="0"/>
    <s v="2014-03-2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928"/>
    <n v="14"/>
    <n v="0"/>
    <n v="51"/>
    <x v="2"/>
    <n v="1"/>
    <s v="1 Campaign"/>
  </r>
  <r>
    <n v="851"/>
    <n v="1972"/>
    <x v="2"/>
    <x v="2"/>
    <n v="57136"/>
    <n v="1"/>
    <n v="1"/>
    <s v="2013-07-09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642"/>
    <n v="26"/>
    <n v="2"/>
    <n v="53"/>
    <x v="2"/>
    <n v="0"/>
    <s v="No Campaign Acceptance"/>
  </r>
  <r>
    <n v="7706"/>
    <n v="1975"/>
    <x v="4"/>
    <x v="1"/>
    <n v="46772"/>
    <n v="0"/>
    <n v="1"/>
    <s v="2012-11-07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1048"/>
    <n v="30"/>
    <n v="1"/>
    <n v="50"/>
    <x v="2"/>
    <n v="1"/>
    <s v="1 Campaign"/>
  </r>
  <r>
    <n v="3967"/>
    <n v="1971"/>
    <x v="1"/>
    <x v="2"/>
    <n v="78931"/>
    <n v="0"/>
    <n v="0"/>
    <s v="2013-10-25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943"/>
    <n v="24"/>
    <n v="0"/>
    <n v="54"/>
    <x v="2"/>
    <n v="0"/>
    <s v="No Campaign Acceptance"/>
  </r>
  <r>
    <n v="10128"/>
    <n v="1958"/>
    <x v="0"/>
    <x v="1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n v="27"/>
    <n v="1"/>
    <n v="67"/>
    <x v="0"/>
    <n v="0"/>
    <s v="No Campaign Acceptance"/>
  </r>
  <r>
    <n v="486"/>
    <n v="1988"/>
    <x v="0"/>
    <x v="2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98"/>
    <n v="18"/>
    <n v="0"/>
    <n v="37"/>
    <x v="3"/>
    <n v="0"/>
    <s v="No Campaign Acceptance"/>
  </r>
  <r>
    <n v="9"/>
    <n v="1975"/>
    <x v="2"/>
    <x v="0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n v="11"/>
    <n v="2"/>
    <n v="50"/>
    <x v="2"/>
    <n v="0"/>
    <s v="No Campaign Acceptance"/>
  </r>
  <r>
    <n v="9451"/>
    <n v="1965"/>
    <x v="0"/>
    <x v="2"/>
    <n v="73538"/>
    <n v="0"/>
    <n v="1"/>
    <s v="2012-11-25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1658"/>
    <n v="26"/>
    <n v="1"/>
    <n v="60"/>
    <x v="0"/>
    <n v="0"/>
    <s v="No Campaign Acceptance"/>
  </r>
  <r>
    <n v="9264"/>
    <n v="1986"/>
    <x v="0"/>
    <x v="2"/>
    <n v="79529"/>
    <n v="0"/>
    <n v="0"/>
    <s v="2014-04-27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1638"/>
    <n v="22"/>
    <n v="0"/>
    <n v="39"/>
    <x v="3"/>
    <n v="0"/>
    <s v="No Campaign Acceptance"/>
  </r>
  <r>
    <n v="3865"/>
    <n v="1977"/>
    <x v="4"/>
    <x v="1"/>
    <n v="20981"/>
    <n v="0"/>
    <n v="0"/>
    <s v="2013-04-3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73"/>
    <n v="7"/>
    <n v="0"/>
    <n v="48"/>
    <x v="1"/>
    <n v="0"/>
    <s v="No Campaign Acceptance"/>
  </r>
  <r>
    <n v="2853"/>
    <n v="1980"/>
    <x v="0"/>
    <x v="0"/>
    <n v="51766"/>
    <n v="1"/>
    <n v="0"/>
    <s v="2014-03-11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275"/>
    <n v="12"/>
    <n v="1"/>
    <n v="45"/>
    <x v="1"/>
    <n v="0"/>
    <s v="No Campaign Acceptance"/>
  </r>
  <r>
    <n v="1490"/>
    <n v="1962"/>
    <x v="0"/>
    <x v="2"/>
    <n v="55759"/>
    <n v="0"/>
    <n v="1"/>
    <s v="2012-11-28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854"/>
    <n v="26"/>
    <n v="1"/>
    <n v="63"/>
    <x v="0"/>
    <n v="0"/>
    <s v="No Campaign Acceptance"/>
  </r>
  <r>
    <n v="6310"/>
    <n v="1978"/>
    <x v="0"/>
    <x v="2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8"/>
    <n v="7"/>
    <n v="1"/>
    <n v="47"/>
    <x v="1"/>
    <n v="0"/>
    <s v="No Campaign Acceptance"/>
  </r>
  <r>
    <n v="10380"/>
    <n v="1972"/>
    <x v="2"/>
    <x v="2"/>
    <n v="37787"/>
    <n v="1"/>
    <n v="0"/>
    <s v="2013-09-2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106"/>
    <n v="7"/>
    <n v="1"/>
    <n v="53"/>
    <x v="2"/>
    <n v="0"/>
    <s v="No Campaign Acceptance"/>
  </r>
  <r>
    <n v="3887"/>
    <n v="1970"/>
    <x v="0"/>
    <x v="0"/>
    <n v="27242"/>
    <n v="1"/>
    <n v="0"/>
    <s v="2012-11-1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106"/>
    <n v="7"/>
    <n v="1"/>
    <n v="55"/>
    <x v="2"/>
    <n v="0"/>
    <s v="No Campaign Acceptance"/>
  </r>
  <r>
    <n v="4278"/>
    <n v="1983"/>
    <x v="1"/>
    <x v="0"/>
    <n v="87188"/>
    <n v="0"/>
    <n v="0"/>
    <s v="2013-06-03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1923"/>
    <n v="19"/>
    <n v="0"/>
    <n v="42"/>
    <x v="1"/>
    <n v="0"/>
    <s v="No Campaign Acceptance"/>
  </r>
  <r>
    <n v="8643"/>
    <n v="1971"/>
    <x v="0"/>
    <x v="1"/>
    <n v="69930"/>
    <n v="0"/>
    <n v="0"/>
    <s v="2013-05-26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1662"/>
    <n v="22"/>
    <n v="0"/>
    <n v="54"/>
    <x v="2"/>
    <n v="0"/>
    <s v="No Campaign Acceptance"/>
  </r>
  <r>
    <n v="1998"/>
    <n v="1976"/>
    <x v="0"/>
    <x v="0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84"/>
    <n v="7"/>
    <n v="1"/>
    <n v="49"/>
    <x v="1"/>
    <n v="0"/>
    <s v="No Campaign Acceptance"/>
  </r>
  <r>
    <n v="10795"/>
    <n v="1973"/>
    <x v="1"/>
    <x v="2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8"/>
    <n v="7"/>
    <n v="1"/>
    <n v="52"/>
    <x v="2"/>
    <n v="0"/>
    <s v="No Campaign Acceptance"/>
  </r>
  <r>
    <n v="11110"/>
    <n v="1973"/>
    <x v="0"/>
    <x v="0"/>
    <n v="3502"/>
    <n v="1"/>
    <n v="0"/>
    <s v="2013-04-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"/>
    <n v="0"/>
    <n v="1"/>
    <n v="52"/>
    <x v="2"/>
    <n v="0"/>
    <s v="No Campaign Acceptance"/>
  </r>
  <r>
    <n v="2408"/>
    <n v="1976"/>
    <x v="0"/>
    <x v="2"/>
    <n v="58597"/>
    <n v="1"/>
    <n v="1"/>
    <s v="2012-11-2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733"/>
    <n v="32"/>
    <n v="2"/>
    <n v="49"/>
    <x v="1"/>
    <n v="0"/>
    <s v="No Campaign Acceptance"/>
  </r>
  <r>
    <n v="202"/>
    <n v="1948"/>
    <x v="1"/>
    <x v="4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234"/>
    <n v="17"/>
    <n v="0"/>
    <n v="77"/>
    <x v="0"/>
    <n v="0"/>
    <s v="No Campaign Acceptance"/>
  </r>
  <r>
    <n v="7998"/>
    <n v="1958"/>
    <x v="0"/>
    <x v="1"/>
    <n v="28087"/>
    <n v="1"/>
    <n v="1"/>
    <s v="2012-12-1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112"/>
    <n v="9"/>
    <n v="2"/>
    <n v="67"/>
    <x v="0"/>
    <n v="0"/>
    <s v="No Campaign Acceptance"/>
  </r>
  <r>
    <n v="830"/>
    <n v="1987"/>
    <x v="1"/>
    <x v="0"/>
    <n v="74004"/>
    <n v="0"/>
    <n v="0"/>
    <s v="2014-02-2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1658"/>
    <n v="15"/>
    <n v="0"/>
    <n v="38"/>
    <x v="3"/>
    <n v="2"/>
    <s v="2 Campaigns"/>
  </r>
  <r>
    <n v="3536"/>
    <n v="1960"/>
    <x v="0"/>
    <x v="1"/>
    <n v="19740"/>
    <n v="0"/>
    <n v="1"/>
    <s v="2013-03-24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55"/>
    <n v="7"/>
    <n v="1"/>
    <n v="65"/>
    <x v="0"/>
    <n v="0"/>
    <s v="No Campaign Acceptance"/>
  </r>
  <r>
    <n v="6050"/>
    <n v="1975"/>
    <x v="4"/>
    <x v="2"/>
    <n v="57036"/>
    <n v="0"/>
    <n v="1"/>
    <s v="2012-12-1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1513"/>
    <n v="26"/>
    <n v="1"/>
    <n v="50"/>
    <x v="2"/>
    <n v="1"/>
    <s v="1 Campaign"/>
  </r>
  <r>
    <n v="125"/>
    <n v="1958"/>
    <x v="4"/>
    <x v="1"/>
    <n v="53083"/>
    <n v="1"/>
    <n v="1"/>
    <s v="2013-05-15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271"/>
    <n v="17"/>
    <n v="2"/>
    <n v="67"/>
    <x v="0"/>
    <n v="1"/>
    <s v="1 Campaign"/>
  </r>
  <r>
    <n v="3463"/>
    <n v="1975"/>
    <x v="1"/>
    <x v="2"/>
    <n v="69283"/>
    <n v="0"/>
    <n v="1"/>
    <s v="2014-06-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904"/>
    <n v="27"/>
    <n v="1"/>
    <n v="50"/>
    <x v="2"/>
    <n v="0"/>
    <s v="No Campaign Acceptance"/>
  </r>
  <r>
    <n v="2804"/>
    <n v="1975"/>
    <x v="2"/>
    <x v="0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120"/>
    <n v="11"/>
    <n v="2"/>
    <n v="50"/>
    <x v="2"/>
    <n v="0"/>
    <s v="No Campaign Acceptance"/>
  </r>
  <r>
    <n v="3745"/>
    <n v="1988"/>
    <x v="4"/>
    <x v="2"/>
    <n v="23331"/>
    <n v="1"/>
    <n v="0"/>
    <s v="2012-09-04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103"/>
    <n v="8"/>
    <n v="1"/>
    <n v="37"/>
    <x v="3"/>
    <n v="0"/>
    <s v="No Campaign Acceptance"/>
  </r>
  <r>
    <n v="9771"/>
    <n v="1988"/>
    <x v="4"/>
    <x v="0"/>
    <n v="23331"/>
    <n v="1"/>
    <n v="0"/>
    <s v="2012-10-05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269"/>
    <n v="17"/>
    <n v="1"/>
    <n v="37"/>
    <x v="3"/>
    <n v="0"/>
    <s v="No Campaign Acceptance"/>
  </r>
  <r>
    <n v="451"/>
    <n v="1989"/>
    <x v="0"/>
    <x v="0"/>
    <n v="9255"/>
    <n v="1"/>
    <n v="0"/>
    <s v="2013-12-2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22"/>
    <n v="5"/>
    <n v="1"/>
    <n v="36"/>
    <x v="3"/>
    <n v="0"/>
    <s v="No Campaign Acceptance"/>
  </r>
  <r>
    <n v="10530"/>
    <n v="1959"/>
    <x v="1"/>
    <x v="4"/>
    <n v="67786"/>
    <n v="0"/>
    <n v="0"/>
    <s v="2013-12-07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1156"/>
    <n v="16"/>
    <n v="0"/>
    <n v="66"/>
    <x v="0"/>
    <n v="0"/>
    <s v="No Campaign Acceptance"/>
  </r>
  <r>
    <n v="1079"/>
    <n v="1971"/>
    <x v="1"/>
    <x v="2"/>
    <n v="71969"/>
    <n v="0"/>
    <n v="1"/>
    <s v="2012-10-16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1086"/>
    <n v="19"/>
    <n v="1"/>
    <n v="54"/>
    <x v="2"/>
    <n v="1"/>
    <s v="1 Campaign"/>
  </r>
  <r>
    <n v="8920"/>
    <n v="1967"/>
    <x v="2"/>
    <x v="0"/>
    <n v="59235"/>
    <n v="1"/>
    <n v="0"/>
    <s v="2013-01-1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1128"/>
    <n v="28"/>
    <n v="1"/>
    <n v="58"/>
    <x v="2"/>
    <n v="0"/>
    <s v="No Campaign Acceptance"/>
  </r>
  <r>
    <n v="6678"/>
    <n v="1989"/>
    <x v="0"/>
    <x v="1"/>
    <n v="31928"/>
    <n v="1"/>
    <n v="0"/>
    <s v="2014-03-28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72"/>
    <n v="9"/>
    <n v="1"/>
    <n v="36"/>
    <x v="3"/>
    <n v="0"/>
    <s v="No Campaign Acceptance"/>
  </r>
  <r>
    <n v="3852"/>
    <n v="1961"/>
    <x v="2"/>
    <x v="1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64"/>
    <n v="27"/>
    <n v="2"/>
    <n v="64"/>
    <x v="0"/>
    <n v="0"/>
    <s v="No Campaign Acceptance"/>
  </r>
  <r>
    <n v="528"/>
    <n v="1978"/>
    <x v="0"/>
    <x v="2"/>
    <n v="65819"/>
    <n v="0"/>
    <n v="0"/>
    <s v="2012-11-29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1383"/>
    <n v="20"/>
    <n v="0"/>
    <n v="47"/>
    <x v="1"/>
    <n v="0"/>
    <s v="No Campaign Acceptance"/>
  </r>
  <r>
    <n v="73"/>
    <n v="1953"/>
    <x v="1"/>
    <x v="0"/>
    <n v="51411"/>
    <n v="1"/>
    <n v="2"/>
    <s v="2013-05-26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18"/>
    <n v="4"/>
    <n v="3"/>
    <n v="72"/>
    <x v="0"/>
    <n v="0"/>
    <s v="No Campaign Acceptance"/>
  </r>
  <r>
    <n v="5589"/>
    <n v="1964"/>
    <x v="0"/>
    <x v="3"/>
    <n v="51983"/>
    <n v="0"/>
    <n v="1"/>
    <s v="2012-08-3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793"/>
    <n v="24"/>
    <n v="1"/>
    <n v="61"/>
    <x v="0"/>
    <n v="0"/>
    <s v="No Campaign Acceptance"/>
  </r>
  <r>
    <n v="10212"/>
    <n v="1986"/>
    <x v="2"/>
    <x v="1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n v="7"/>
    <n v="1"/>
    <n v="39"/>
    <x v="3"/>
    <n v="0"/>
    <s v="No Campaign Acceptance"/>
  </r>
  <r>
    <n v="6365"/>
    <n v="1987"/>
    <x v="4"/>
    <x v="2"/>
    <n v="30390"/>
    <n v="0"/>
    <n v="0"/>
    <s v="2013-09-0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80"/>
    <n v="6"/>
    <n v="0"/>
    <n v="38"/>
    <x v="3"/>
    <n v="0"/>
    <s v="No Campaign Acceptance"/>
  </r>
  <r>
    <n v="5636"/>
    <n v="1963"/>
    <x v="0"/>
    <x v="0"/>
    <n v="30983"/>
    <n v="0"/>
    <n v="0"/>
    <s v="2012-11-09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167"/>
    <n v="8"/>
    <n v="0"/>
    <n v="62"/>
    <x v="0"/>
    <n v="0"/>
    <s v="No Campaign Acceptance"/>
  </r>
  <r>
    <n v="591"/>
    <n v="1957"/>
    <x v="0"/>
    <x v="4"/>
    <n v="66033"/>
    <n v="0"/>
    <n v="1"/>
    <s v="2013-01-2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77"/>
    <n v="20"/>
    <n v="1"/>
    <n v="68"/>
    <x v="0"/>
    <n v="0"/>
    <s v="No Campaign Acceptance"/>
  </r>
  <r>
    <n v="2217"/>
    <n v="1975"/>
    <x v="4"/>
    <x v="2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3"/>
    <n v="4"/>
    <n v="2"/>
    <n v="50"/>
    <x v="2"/>
    <n v="0"/>
    <s v="No Campaign Acceptance"/>
  </r>
  <r>
    <n v="2544"/>
    <n v="1951"/>
    <x v="2"/>
    <x v="3"/>
    <n v="57530"/>
    <n v="0"/>
    <n v="1"/>
    <s v="2013-10-12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92"/>
    <n v="7"/>
    <n v="1"/>
    <n v="74"/>
    <x v="0"/>
    <n v="0"/>
    <s v="No Campaign Acceptance"/>
  </r>
  <r>
    <n v="7725"/>
    <n v="1965"/>
    <x v="4"/>
    <x v="2"/>
    <n v="76800"/>
    <n v="0"/>
    <n v="0"/>
    <s v="2014-03-08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41"/>
    <n v="16"/>
    <n v="0"/>
    <n v="60"/>
    <x v="0"/>
    <n v="0"/>
    <s v="No Campaign Acceptance"/>
  </r>
  <r>
    <n v="8091"/>
    <n v="1956"/>
    <x v="0"/>
    <x v="2"/>
    <n v="63943"/>
    <n v="0"/>
    <n v="1"/>
    <s v="2012-09-02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1106"/>
    <n v="17"/>
    <n v="1"/>
    <n v="69"/>
    <x v="0"/>
    <n v="0"/>
    <s v="No Campaign Acceptance"/>
  </r>
  <r>
    <n v="7321"/>
    <n v="1962"/>
    <x v="0"/>
    <x v="1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1033"/>
    <n v="14"/>
    <n v="0"/>
    <n v="63"/>
    <x v="0"/>
    <n v="1"/>
    <s v="1 Campaign"/>
  </r>
  <r>
    <n v="5462"/>
    <n v="1974"/>
    <x v="0"/>
    <x v="2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x v="2"/>
    <n v="0"/>
    <s v="No Campaign Acceptance"/>
  </r>
  <r>
    <n v="7791"/>
    <n v="1967"/>
    <x v="2"/>
    <x v="2"/>
    <n v="37054"/>
    <n v="1"/>
    <n v="1"/>
    <s v="2013-09-15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25"/>
    <n v="6"/>
    <n v="2"/>
    <n v="58"/>
    <x v="2"/>
    <n v="0"/>
    <s v="No Campaign Acceptance"/>
  </r>
  <r>
    <n v="955"/>
    <n v="1962"/>
    <x v="2"/>
    <x v="1"/>
    <n v="47175"/>
    <n v="1"/>
    <n v="1"/>
    <s v="2012-10-28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240"/>
    <n v="17"/>
    <n v="2"/>
    <n v="63"/>
    <x v="0"/>
    <n v="1"/>
    <s v="1 Campaign"/>
  </r>
  <r>
    <n v="4037"/>
    <n v="1976"/>
    <x v="0"/>
    <x v="3"/>
    <n v="31859"/>
    <n v="1"/>
    <n v="0"/>
    <s v="2013-06-14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20"/>
    <n v="4"/>
    <n v="1"/>
    <n v="49"/>
    <x v="1"/>
    <n v="0"/>
    <s v="No Campaign Acceptance"/>
  </r>
  <r>
    <n v="6642"/>
    <n v="1961"/>
    <x v="0"/>
    <x v="3"/>
    <n v="27215"/>
    <n v="2"/>
    <n v="1"/>
    <s v="2013-01-2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102"/>
    <n v="11"/>
    <n v="3"/>
    <n v="64"/>
    <x v="0"/>
    <n v="0"/>
    <s v="No Campaign Acceptance"/>
  </r>
  <r>
    <n v="2793"/>
    <n v="1976"/>
    <x v="1"/>
    <x v="3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1034"/>
    <n v="26"/>
    <n v="1"/>
    <n v="49"/>
    <x v="1"/>
    <n v="0"/>
    <s v="No Campaign Acceptance"/>
  </r>
  <r>
    <n v="5424"/>
    <n v="1983"/>
    <x v="0"/>
    <x v="2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x v="1"/>
    <n v="0"/>
    <s v="No Campaign Acceptance"/>
  </r>
  <r>
    <n v="879"/>
    <n v="1976"/>
    <x v="2"/>
    <x v="2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n v="21"/>
    <n v="2"/>
    <n v="49"/>
    <x v="1"/>
    <n v="0"/>
    <s v="No Campaign Acceptance"/>
  </r>
  <r>
    <n v="9530"/>
    <n v="1988"/>
    <x v="0"/>
    <x v="2"/>
    <n v="24645"/>
    <n v="1"/>
    <n v="0"/>
    <s v="2012-11-01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17"/>
    <n v="4"/>
    <n v="1"/>
    <n v="37"/>
    <x v="3"/>
    <n v="0"/>
    <s v="No Campaign Acceptance"/>
  </r>
  <r>
    <n v="4828"/>
    <n v="1954"/>
    <x v="0"/>
    <x v="3"/>
    <n v="79865"/>
    <n v="0"/>
    <n v="1"/>
    <s v="2014-06-18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92"/>
    <n v="21"/>
    <n v="1"/>
    <n v="71"/>
    <x v="0"/>
    <n v="0"/>
    <s v="No Campaign Acceptance"/>
  </r>
  <r>
    <n v="10699"/>
    <n v="1985"/>
    <x v="0"/>
    <x v="2"/>
    <n v="44322"/>
    <n v="1"/>
    <n v="0"/>
    <s v="2014-06-1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92"/>
    <n v="8"/>
    <n v="1"/>
    <n v="40"/>
    <x v="1"/>
    <n v="0"/>
    <s v="No Campaign Acceptance"/>
  </r>
  <r>
    <n v="1497"/>
    <n v="1952"/>
    <x v="0"/>
    <x v="0"/>
    <n v="47958"/>
    <n v="0"/>
    <n v="1"/>
    <s v="2013-01-19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407"/>
    <n v="16"/>
    <n v="1"/>
    <n v="73"/>
    <x v="0"/>
    <n v="0"/>
    <s v="No Campaign Acceptance"/>
  </r>
  <r>
    <n v="7476"/>
    <n v="1964"/>
    <x v="2"/>
    <x v="0"/>
    <n v="63972"/>
    <n v="0"/>
    <n v="1"/>
    <s v="2012-12-02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1269"/>
    <n v="23"/>
    <n v="1"/>
    <n v="61"/>
    <x v="0"/>
    <n v="1"/>
    <s v="1 Campaign"/>
  </r>
  <r>
    <n v="4390"/>
    <n v="1954"/>
    <x v="0"/>
    <x v="1"/>
    <n v="75315"/>
    <n v="0"/>
    <n v="1"/>
    <s v="2014-04-15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841"/>
    <n v="23"/>
    <n v="1"/>
    <n v="71"/>
    <x v="0"/>
    <n v="0"/>
    <s v="No Campaign Acceptance"/>
  </r>
  <r>
    <n v="10478"/>
    <n v="1950"/>
    <x v="1"/>
    <x v="2"/>
    <n v="55517"/>
    <n v="1"/>
    <n v="1"/>
    <s v="2012-09-27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633"/>
    <n v="23"/>
    <n v="2"/>
    <n v="75"/>
    <x v="0"/>
    <n v="0"/>
    <s v="No Campaign Acceptance"/>
  </r>
  <r>
    <n v="1081"/>
    <n v="1957"/>
    <x v="1"/>
    <x v="2"/>
    <n v="75283"/>
    <n v="1"/>
    <n v="2"/>
    <s v="2013-03-27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1019"/>
    <n v="25"/>
    <n v="3"/>
    <n v="68"/>
    <x v="0"/>
    <n v="0"/>
    <s v="No Campaign Acceptance"/>
  </r>
  <r>
    <n v="4261"/>
    <n v="1946"/>
    <x v="1"/>
    <x v="0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315"/>
    <n v="26"/>
    <n v="0"/>
    <n v="79"/>
    <x v="0"/>
    <n v="2"/>
    <s v="2 Campaigns"/>
  </r>
  <r>
    <n v="9916"/>
    <n v="1954"/>
    <x v="0"/>
    <x v="2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n v="8"/>
    <n v="2"/>
    <n v="71"/>
    <x v="0"/>
    <n v="0"/>
    <s v="No Campaign Acceptance"/>
  </r>
  <r>
    <n v="5350"/>
    <n v="1991"/>
    <x v="2"/>
    <x v="0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2525"/>
    <n v="18"/>
    <n v="0"/>
    <n v="34"/>
    <x v="3"/>
    <n v="1"/>
    <s v="1 Campaign"/>
  </r>
  <r>
    <n v="8135"/>
    <n v="1986"/>
    <x v="2"/>
    <x v="2"/>
    <n v="27161"/>
    <n v="1"/>
    <n v="0"/>
    <s v="2013-10-28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52"/>
    <n v="5"/>
    <n v="1"/>
    <n v="39"/>
    <x v="3"/>
    <n v="0"/>
    <s v="No Campaign Acceptance"/>
  </r>
  <r>
    <n v="8685"/>
    <n v="1977"/>
    <x v="0"/>
    <x v="2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6"/>
    <n v="20"/>
    <n v="1"/>
    <n v="48"/>
    <x v="1"/>
    <n v="0"/>
    <s v="No Campaign Acceptance"/>
  </r>
  <r>
    <n v="4967"/>
    <n v="1960"/>
    <x v="1"/>
    <x v="1"/>
    <n v="38201"/>
    <n v="0"/>
    <n v="1"/>
    <s v="2013-03-29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268"/>
    <n v="15"/>
    <n v="1"/>
    <n v="65"/>
    <x v="0"/>
    <n v="0"/>
    <s v="No Campaign Acceptance"/>
  </r>
  <r>
    <n v="2130"/>
    <n v="1982"/>
    <x v="0"/>
    <x v="1"/>
    <n v="45203"/>
    <n v="2"/>
    <n v="0"/>
    <s v="2014-03-23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147"/>
    <n v="8"/>
    <n v="2"/>
    <n v="43"/>
    <x v="1"/>
    <n v="0"/>
    <s v="No Campaign Acceptance"/>
  </r>
  <r>
    <n v="9298"/>
    <n v="1947"/>
    <x v="1"/>
    <x v="1"/>
    <n v="81574"/>
    <n v="0"/>
    <n v="0"/>
    <s v="2014-04-28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1798"/>
    <n v="18"/>
    <n v="0"/>
    <n v="78"/>
    <x v="0"/>
    <n v="2"/>
    <s v="2 Campaigns"/>
  </r>
  <r>
    <n v="8175"/>
    <n v="1992"/>
    <x v="0"/>
    <x v="2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7"/>
    <n v="8"/>
    <n v="0"/>
    <n v="33"/>
    <x v="3"/>
    <n v="0"/>
    <s v="No Campaign Acceptance"/>
  </r>
  <r>
    <n v="6257"/>
    <n v="1976"/>
    <x v="2"/>
    <x v="0"/>
    <n v="60482"/>
    <n v="0"/>
    <n v="1"/>
    <s v="2013-01-2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507"/>
    <n v="17"/>
    <n v="1"/>
    <n v="49"/>
    <x v="1"/>
    <n v="0"/>
    <s v="No Campaign Acceptance"/>
  </r>
  <r>
    <n v="3790"/>
    <n v="1956"/>
    <x v="0"/>
    <x v="1"/>
    <n v="34633"/>
    <n v="2"/>
    <n v="1"/>
    <s v="2014-01-23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n v="4"/>
    <n v="3"/>
    <n v="69"/>
    <x v="0"/>
    <n v="0"/>
    <s v="No Campaign Acceptance"/>
  </r>
  <r>
    <n v="9952"/>
    <n v="1947"/>
    <x v="2"/>
    <x v="1"/>
    <n v="78093"/>
    <n v="0"/>
    <n v="0"/>
    <s v="2013-12-11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1105"/>
    <n v="17"/>
    <n v="0"/>
    <n v="78"/>
    <x v="0"/>
    <n v="0"/>
    <s v="No Campaign Acceptance"/>
  </r>
  <r>
    <n v="3503"/>
    <n v="1950"/>
    <x v="0"/>
    <x v="3"/>
    <n v="82460"/>
    <n v="0"/>
    <n v="0"/>
    <s v="2013-12-02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974"/>
    <n v="15"/>
    <n v="0"/>
    <n v="75"/>
    <x v="0"/>
    <n v="0"/>
    <s v="No Campaign Acceptance"/>
  </r>
  <r>
    <n v="5223"/>
    <n v="1966"/>
    <x v="2"/>
    <x v="1"/>
    <n v="45903"/>
    <n v="0"/>
    <n v="1"/>
    <s v="2014-04-23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6"/>
    <n v="8"/>
    <n v="1"/>
    <n v="59"/>
    <x v="2"/>
    <n v="0"/>
    <s v="No Campaign Acceptance"/>
  </r>
  <r>
    <n v="4608"/>
    <n v="1987"/>
    <x v="0"/>
    <x v="3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778"/>
    <n v="27"/>
    <n v="0"/>
    <n v="38"/>
    <x v="3"/>
    <n v="0"/>
    <s v="No Campaign Acceptance"/>
  </r>
  <r>
    <n v="1626"/>
    <n v="1973"/>
    <x v="1"/>
    <x v="3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9"/>
    <n v="6"/>
    <n v="2"/>
    <n v="52"/>
    <x v="2"/>
    <n v="1"/>
    <s v="1 Campaign"/>
  </r>
  <r>
    <n v="4764"/>
    <n v="1952"/>
    <x v="2"/>
    <x v="1"/>
    <n v="40442"/>
    <n v="1"/>
    <n v="1"/>
    <s v="2012-08-19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169"/>
    <n v="12"/>
    <n v="2"/>
    <n v="73"/>
    <x v="0"/>
    <n v="0"/>
    <s v="No Campaign Acceptance"/>
  </r>
  <r>
    <n v="2471"/>
    <n v="1965"/>
    <x v="0"/>
    <x v="2"/>
    <n v="61482"/>
    <n v="0"/>
    <n v="0"/>
    <s v="2014-06-27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299"/>
    <n v="12"/>
    <n v="0"/>
    <n v="60"/>
    <x v="0"/>
    <n v="0"/>
    <s v="No Campaign Acceptance"/>
  </r>
  <r>
    <n v="5892"/>
    <n v="1980"/>
    <x v="0"/>
    <x v="2"/>
    <n v="34968"/>
    <n v="1"/>
    <n v="0"/>
    <s v="2013-04-1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221"/>
    <n v="17"/>
    <n v="1"/>
    <n v="45"/>
    <x v="1"/>
    <n v="0"/>
    <s v="No Campaign Acceptance"/>
  </r>
  <r>
    <n v="2612"/>
    <n v="1987"/>
    <x v="0"/>
    <x v="2"/>
    <n v="75794"/>
    <n v="0"/>
    <n v="0"/>
    <s v="2013-12-24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1682"/>
    <n v="25"/>
    <n v="0"/>
    <n v="38"/>
    <x v="3"/>
    <n v="1"/>
    <s v="1 Campaign"/>
  </r>
  <r>
    <n v="4971"/>
    <n v="1962"/>
    <x v="1"/>
    <x v="1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55"/>
    <n v="10"/>
    <n v="1"/>
    <n v="63"/>
    <x v="0"/>
    <n v="0"/>
    <s v="No Campaign Acceptance"/>
  </r>
  <r>
    <n v="5185"/>
    <n v="1955"/>
    <x v="0"/>
    <x v="2"/>
    <n v="74268"/>
    <n v="0"/>
    <n v="0"/>
    <s v="2013-02-14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892"/>
    <n v="13"/>
    <n v="0"/>
    <n v="70"/>
    <x v="0"/>
    <n v="0"/>
    <s v="No Campaign Acceptance"/>
  </r>
  <r>
    <n v="10069"/>
    <n v="1988"/>
    <x v="3"/>
    <x v="1"/>
    <n v="13724"/>
    <n v="1"/>
    <n v="0"/>
    <s v="2012-08-31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58"/>
    <n v="5"/>
    <n v="1"/>
    <n v="37"/>
    <x v="3"/>
    <n v="1"/>
    <s v="1 Campaign"/>
  </r>
  <r>
    <n v="2262"/>
    <n v="1965"/>
    <x v="2"/>
    <x v="1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11"/>
    <n v="15"/>
    <n v="1"/>
    <n v="60"/>
    <x v="0"/>
    <n v="0"/>
    <s v="No Campaign Acceptance"/>
  </r>
  <r>
    <n v="1131"/>
    <n v="1967"/>
    <x v="1"/>
    <x v="0"/>
    <n v="52569"/>
    <n v="0"/>
    <n v="1"/>
    <s v="2014-04-05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95"/>
    <n v="7"/>
    <n v="1"/>
    <n v="58"/>
    <x v="2"/>
    <n v="0"/>
    <s v="No Campaign Acceptance"/>
  </r>
  <r>
    <n v="1041"/>
    <n v="1973"/>
    <x v="1"/>
    <x v="0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4"/>
    <n v="19"/>
    <n v="1"/>
    <n v="52"/>
    <x v="2"/>
    <n v="0"/>
    <s v="No Campaign Acceptance"/>
  </r>
  <r>
    <n v="24"/>
    <n v="1960"/>
    <x v="2"/>
    <x v="1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n v="12"/>
    <n v="2"/>
    <n v="65"/>
    <x v="0"/>
    <n v="0"/>
    <s v="No Campaign Acceptance"/>
  </r>
  <r>
    <n v="3409"/>
    <n v="1984"/>
    <x v="0"/>
    <x v="0"/>
    <n v="36108"/>
    <n v="1"/>
    <n v="0"/>
    <s v="2013-10-15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339"/>
    <n v="15"/>
    <n v="1"/>
    <n v="41"/>
    <x v="1"/>
    <n v="1"/>
    <s v="1 Campaign"/>
  </r>
  <r>
    <n v="7022"/>
    <n v="1971"/>
    <x v="0"/>
    <x v="2"/>
    <n v="76445"/>
    <n v="1"/>
    <n v="0"/>
    <s v="2012-09-28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1410"/>
    <n v="21"/>
    <n v="1"/>
    <n v="54"/>
    <x v="2"/>
    <n v="0"/>
    <s v="No Campaign Acceptance"/>
  </r>
  <r>
    <n v="7943"/>
    <n v="1975"/>
    <x v="1"/>
    <x v="2"/>
    <n v="36663"/>
    <n v="1"/>
    <n v="0"/>
    <s v="2014-04-25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35"/>
    <n v="6"/>
    <n v="1"/>
    <n v="50"/>
    <x v="2"/>
    <n v="0"/>
    <s v="No Campaign Acceptance"/>
  </r>
  <r>
    <n v="5272"/>
    <n v="1965"/>
    <x v="2"/>
    <x v="2"/>
    <n v="53843"/>
    <n v="0"/>
    <n v="1"/>
    <s v="2013-06-27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62"/>
    <n v="20"/>
    <n v="1"/>
    <n v="60"/>
    <x v="0"/>
    <n v="0"/>
    <s v="No Campaign Acceptance"/>
  </r>
  <r>
    <n v="5453"/>
    <n v="1956"/>
    <x v="2"/>
    <x v="2"/>
    <n v="90226"/>
    <n v="0"/>
    <n v="0"/>
    <s v="2012-09-26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2352"/>
    <n v="24"/>
    <n v="0"/>
    <n v="69"/>
    <x v="0"/>
    <n v="1"/>
    <s v="1 Campaign"/>
  </r>
  <r>
    <n v="2565"/>
    <n v="1955"/>
    <x v="2"/>
    <x v="3"/>
    <n v="70638"/>
    <n v="0"/>
    <n v="0"/>
    <s v="2013-06-01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1334"/>
    <n v="20"/>
    <n v="0"/>
    <n v="70"/>
    <x v="0"/>
    <n v="1"/>
    <s v="1 Campaign"/>
  </r>
  <r>
    <n v="800"/>
    <n v="1960"/>
    <x v="0"/>
    <x v="1"/>
    <n v="44512"/>
    <n v="1"/>
    <n v="1"/>
    <s v="2013-08-3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32"/>
    <n v="6"/>
    <n v="2"/>
    <n v="65"/>
    <x v="0"/>
    <n v="0"/>
    <s v="No Campaign Acceptance"/>
  </r>
  <r>
    <n v="11092"/>
    <n v="1961"/>
    <x v="0"/>
    <x v="2"/>
    <n v="27116"/>
    <n v="1"/>
    <n v="1"/>
    <s v="2014-03-02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41"/>
    <n v="7"/>
    <n v="2"/>
    <n v="64"/>
    <x v="0"/>
    <n v="0"/>
    <s v="No Campaign Acceptance"/>
  </r>
  <r>
    <n v="5062"/>
    <n v="1963"/>
    <x v="1"/>
    <x v="2"/>
    <n v="54072"/>
    <n v="1"/>
    <n v="1"/>
    <s v="2013-07-27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39"/>
    <n v="5"/>
    <n v="2"/>
    <n v="62"/>
    <x v="0"/>
    <n v="0"/>
    <s v="No Campaign Acceptance"/>
  </r>
  <r>
    <n v="8969"/>
    <n v="1977"/>
    <x v="0"/>
    <x v="2"/>
    <n v="71855"/>
    <n v="0"/>
    <n v="1"/>
    <s v="2013-01-16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1141"/>
    <n v="25"/>
    <n v="1"/>
    <n v="48"/>
    <x v="1"/>
    <n v="0"/>
    <s v="No Campaign Acceptance"/>
  </r>
  <r>
    <n v="4656"/>
    <n v="1990"/>
    <x v="4"/>
    <x v="0"/>
    <n v="51250"/>
    <n v="1"/>
    <n v="0"/>
    <s v="2013-03-3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710"/>
    <n v="24"/>
    <n v="1"/>
    <n v="35"/>
    <x v="3"/>
    <n v="1"/>
    <s v="1 Campaign"/>
  </r>
  <r>
    <n v="4480"/>
    <n v="1973"/>
    <x v="2"/>
    <x v="2"/>
    <n v="60432"/>
    <n v="0"/>
    <n v="1"/>
    <s v="2014-03-09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401"/>
    <n v="19"/>
    <n v="1"/>
    <n v="52"/>
    <x v="2"/>
    <n v="0"/>
    <s v="No Campaign Acceptance"/>
  </r>
  <r>
    <n v="9971"/>
    <n v="1964"/>
    <x v="1"/>
    <x v="2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06"/>
    <n v="17"/>
    <n v="1"/>
    <n v="61"/>
    <x v="0"/>
    <n v="0"/>
    <s v="No Campaign Acceptance"/>
  </r>
  <r>
    <n v="6729"/>
    <n v="1988"/>
    <x v="0"/>
    <x v="0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538"/>
    <n v="21"/>
    <n v="0"/>
    <n v="37"/>
    <x v="3"/>
    <n v="0"/>
    <s v="No Campaign Acceptance"/>
  </r>
  <r>
    <n v="1773"/>
    <n v="1978"/>
    <x v="4"/>
    <x v="2"/>
    <n v="12393"/>
    <n v="0"/>
    <n v="0"/>
    <s v="2012-12-04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57"/>
    <n v="6"/>
    <n v="0"/>
    <n v="47"/>
    <x v="1"/>
    <n v="0"/>
    <s v="No Campaign Acceptance"/>
  </r>
  <r>
    <n v="9242"/>
    <n v="1990"/>
    <x v="0"/>
    <x v="0"/>
    <n v="64509"/>
    <n v="0"/>
    <n v="0"/>
    <s v="2013-08-17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1722"/>
    <n v="19"/>
    <n v="0"/>
    <n v="35"/>
    <x v="3"/>
    <n v="1"/>
    <s v="1 Campaign"/>
  </r>
  <r>
    <n v="1764"/>
    <n v="1975"/>
    <x v="0"/>
    <x v="0"/>
    <n v="33955"/>
    <n v="1"/>
    <n v="0"/>
    <s v="2013-08-09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270"/>
    <n v="15"/>
    <n v="1"/>
    <n v="50"/>
    <x v="2"/>
    <n v="0"/>
    <s v="No Campaign Acceptance"/>
  </r>
  <r>
    <n v="6215"/>
    <n v="1977"/>
    <x v="0"/>
    <x v="2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31"/>
    <n v="6"/>
    <n v="2"/>
    <n v="48"/>
    <x v="1"/>
    <n v="0"/>
    <s v="No Campaign Acceptance"/>
  </r>
  <r>
    <n v="10099"/>
    <n v="1984"/>
    <x v="0"/>
    <x v="2"/>
    <n v="55434"/>
    <n v="1"/>
    <n v="0"/>
    <s v="2013-10-05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882"/>
    <n v="24"/>
    <n v="1"/>
    <n v="41"/>
    <x v="1"/>
    <n v="0"/>
    <s v="No Campaign Acceptance"/>
  </r>
  <r>
    <n v="5423"/>
    <n v="1983"/>
    <x v="0"/>
    <x v="1"/>
    <n v="28359"/>
    <n v="1"/>
    <n v="0"/>
    <s v="2013-10-27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16"/>
    <n v="4"/>
    <n v="1"/>
    <n v="42"/>
    <x v="1"/>
    <n v="0"/>
    <s v="No Campaign Acceptance"/>
  </r>
  <r>
    <n v="940"/>
    <n v="1987"/>
    <x v="0"/>
    <x v="0"/>
    <n v="57100"/>
    <n v="1"/>
    <n v="0"/>
    <s v="2014-05-18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11"/>
    <n v="14"/>
    <n v="1"/>
    <n v="38"/>
    <x v="3"/>
    <n v="0"/>
    <s v="No Campaign Acceptance"/>
  </r>
  <r>
    <n v="3011"/>
    <n v="1965"/>
    <x v="0"/>
    <x v="2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227"/>
    <n v="11"/>
    <n v="1"/>
    <n v="60"/>
    <x v="0"/>
    <n v="0"/>
    <s v="No Campaign Acceptance"/>
  </r>
  <r>
    <n v="3298"/>
    <n v="1956"/>
    <x v="2"/>
    <x v="2"/>
    <n v="52973"/>
    <n v="0"/>
    <n v="1"/>
    <s v="2012-11-08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1152"/>
    <n v="31"/>
    <n v="1"/>
    <n v="69"/>
    <x v="0"/>
    <n v="0"/>
    <s v="No Campaign Acceptance"/>
  </r>
  <r>
    <n v="8286"/>
    <n v="1965"/>
    <x v="1"/>
    <x v="1"/>
    <n v="51717"/>
    <n v="0"/>
    <n v="1"/>
    <s v="2013-08-2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122"/>
    <n v="8"/>
    <n v="1"/>
    <n v="60"/>
    <x v="0"/>
    <n v="1"/>
    <s v="1 Campaign"/>
  </r>
  <r>
    <n v="9668"/>
    <n v="1971"/>
    <x v="0"/>
    <x v="2"/>
    <n v="18793"/>
    <n v="1"/>
    <n v="0"/>
    <s v="2013-01-1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77"/>
    <n v="9"/>
    <n v="1"/>
    <n v="54"/>
    <x v="2"/>
    <n v="0"/>
    <s v="No Campaign Acceptance"/>
  </r>
  <r>
    <n v="5120"/>
    <n v="1982"/>
    <x v="4"/>
    <x v="1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289"/>
    <n v="19"/>
    <n v="0"/>
    <n v="43"/>
    <x v="1"/>
    <n v="0"/>
    <s v="No Campaign Acceptance"/>
  </r>
  <r>
    <n v="6097"/>
    <n v="1959"/>
    <x v="0"/>
    <x v="0"/>
    <n v="50664"/>
    <n v="1"/>
    <n v="1"/>
    <s v="2013-01-16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561"/>
    <n v="24"/>
    <n v="2"/>
    <n v="66"/>
    <x v="0"/>
    <n v="0"/>
    <s v="No Campaign Acceptance"/>
  </r>
  <r>
    <n v="7019"/>
    <n v="1963"/>
    <x v="0"/>
    <x v="1"/>
    <n v="54414"/>
    <n v="1"/>
    <n v="1"/>
    <s v="2013-01-2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211"/>
    <n v="13"/>
    <n v="2"/>
    <n v="62"/>
    <x v="0"/>
    <n v="0"/>
    <s v="No Campaign Acceptance"/>
  </r>
  <r>
    <n v="7408"/>
    <n v="1952"/>
    <x v="1"/>
    <x v="2"/>
    <n v="54549"/>
    <n v="0"/>
    <n v="1"/>
    <s v="2014-03-03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233"/>
    <n v="12"/>
    <n v="1"/>
    <n v="73"/>
    <x v="0"/>
    <n v="0"/>
    <s v="No Campaign Acceptance"/>
  </r>
  <r>
    <n v="8041"/>
    <n v="1971"/>
    <x v="1"/>
    <x v="4"/>
    <n v="47111"/>
    <n v="0"/>
    <n v="1"/>
    <s v="2012-09-08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1092"/>
    <n v="21"/>
    <n v="1"/>
    <n v="54"/>
    <x v="2"/>
    <n v="0"/>
    <s v="No Campaign Acceptance"/>
  </r>
  <r>
    <n v="252"/>
    <n v="1963"/>
    <x v="1"/>
    <x v="3"/>
    <n v="41003"/>
    <n v="0"/>
    <n v="0"/>
    <s v="2013-03-17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01"/>
    <n v="17"/>
    <n v="0"/>
    <n v="62"/>
    <x v="0"/>
    <n v="0"/>
    <s v="No Campaign Acceptance"/>
  </r>
  <r>
    <n v="9986"/>
    <n v="1982"/>
    <x v="0"/>
    <x v="1"/>
    <n v="19444"/>
    <n v="1"/>
    <n v="0"/>
    <s v="2014-02-22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54"/>
    <n v="10"/>
    <n v="1"/>
    <n v="43"/>
    <x v="1"/>
    <n v="0"/>
    <s v="No Campaign Acceptance"/>
  </r>
  <r>
    <n v="3276"/>
    <n v="1976"/>
    <x v="4"/>
    <x v="1"/>
    <n v="36301"/>
    <n v="1"/>
    <n v="0"/>
    <s v="2013-10-25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78"/>
    <n v="7"/>
    <n v="1"/>
    <n v="49"/>
    <x v="1"/>
    <n v="0"/>
    <s v="No Campaign Acceptance"/>
  </r>
  <r>
    <n v="3859"/>
    <n v="1947"/>
    <x v="1"/>
    <x v="1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n v="26"/>
    <n v="1"/>
    <n v="78"/>
    <x v="0"/>
    <n v="0"/>
    <s v="No Campaign Acceptance"/>
  </r>
  <r>
    <n v="3570"/>
    <n v="1969"/>
    <x v="1"/>
    <x v="1"/>
    <n v="42731"/>
    <n v="1"/>
    <n v="0"/>
    <s v="2013-10-21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244"/>
    <n v="13"/>
    <n v="1"/>
    <n v="56"/>
    <x v="2"/>
    <n v="0"/>
    <s v="No Campaign Acceptance"/>
  </r>
  <r>
    <n v="3783"/>
    <n v="1959"/>
    <x v="1"/>
    <x v="2"/>
    <n v="52854"/>
    <n v="1"/>
    <n v="1"/>
    <s v="2014-03-2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116"/>
    <n v="9"/>
    <n v="2"/>
    <n v="66"/>
    <x v="0"/>
    <n v="0"/>
    <s v="No Campaign Acceptance"/>
  </r>
  <r>
    <n v="10207"/>
    <n v="1978"/>
    <x v="0"/>
    <x v="1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n v="4"/>
    <n v="1"/>
    <n v="47"/>
    <x v="1"/>
    <n v="0"/>
    <s v="No Campaign Acceptance"/>
  </r>
  <r>
    <n v="10906"/>
    <n v="1948"/>
    <x v="1"/>
    <x v="1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25"/>
    <n v="16"/>
    <n v="2"/>
    <n v="77"/>
    <x v="0"/>
    <n v="0"/>
    <s v="No Campaign Acceptance"/>
  </r>
  <r>
    <n v="3427"/>
    <n v="1955"/>
    <x v="1"/>
    <x v="2"/>
    <n v="59821"/>
    <n v="0"/>
    <n v="1"/>
    <s v="2013-04-12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34"/>
    <n v="26"/>
    <n v="1"/>
    <n v="70"/>
    <x v="0"/>
    <n v="0"/>
    <s v="No Campaign Acceptance"/>
  </r>
  <r>
    <n v="5209"/>
    <n v="1954"/>
    <x v="0"/>
    <x v="3"/>
    <n v="50002"/>
    <n v="0"/>
    <n v="1"/>
    <s v="2013-06-17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638"/>
    <n v="19"/>
    <n v="1"/>
    <n v="71"/>
    <x v="0"/>
    <n v="0"/>
    <s v="No Campaign Acceptance"/>
  </r>
  <r>
    <n v="10711"/>
    <n v="1945"/>
    <x v="0"/>
    <x v="2"/>
    <n v="69755"/>
    <n v="0"/>
    <n v="0"/>
    <s v="2013-10-02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894"/>
    <n v="22"/>
    <n v="0"/>
    <n v="80"/>
    <x v="0"/>
    <n v="0"/>
    <s v="No Campaign Acceptance"/>
  </r>
  <r>
    <n v="10785"/>
    <n v="1969"/>
    <x v="0"/>
    <x v="2"/>
    <n v="44078"/>
    <n v="1"/>
    <n v="1"/>
    <s v="2014-06-19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41"/>
    <n v="7"/>
    <n v="2"/>
    <n v="56"/>
    <x v="2"/>
    <n v="0"/>
    <s v="No Campaign Acceptance"/>
  </r>
  <r>
    <n v="2814"/>
    <n v="1976"/>
    <x v="2"/>
    <x v="1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31"/>
    <n v="5"/>
    <n v="1"/>
    <n v="49"/>
    <x v="1"/>
    <n v="0"/>
    <s v="No Campaign Acceptance"/>
  </r>
  <r>
    <n v="6866"/>
    <n v="1969"/>
    <x v="2"/>
    <x v="1"/>
    <n v="35924"/>
    <n v="1"/>
    <n v="1"/>
    <s v="2014-03-23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34"/>
    <n v="5"/>
    <n v="2"/>
    <n v="56"/>
    <x v="2"/>
    <n v="0"/>
    <s v="No Campaign Acceptance"/>
  </r>
  <r>
    <n v="1665"/>
    <n v="1964"/>
    <x v="1"/>
    <x v="3"/>
    <n v="64140"/>
    <n v="0"/>
    <n v="2"/>
    <s v="2013-09-2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1750"/>
    <n v="18"/>
    <n v="2"/>
    <n v="61"/>
    <x v="0"/>
    <n v="3"/>
    <s v="3+ Campaigns"/>
  </r>
  <r>
    <n v="6575"/>
    <n v="1981"/>
    <x v="0"/>
    <x v="1"/>
    <n v="56386"/>
    <n v="1"/>
    <n v="1"/>
    <s v="2012-10-27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612"/>
    <n v="25"/>
    <n v="2"/>
    <n v="44"/>
    <x v="1"/>
    <n v="0"/>
    <s v="No Campaign Acceptance"/>
  </r>
  <r>
    <n v="3829"/>
    <n v="1979"/>
    <x v="3"/>
    <x v="1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29"/>
    <n v="5"/>
    <n v="1"/>
    <n v="46"/>
    <x v="1"/>
    <n v="0"/>
    <s v="No Campaign Acceptance"/>
  </r>
  <r>
    <n v="3091"/>
    <n v="1981"/>
    <x v="4"/>
    <x v="1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823"/>
    <n v="21"/>
    <n v="1"/>
    <n v="44"/>
    <x v="1"/>
    <n v="0"/>
    <s v="No Campaign Acceptance"/>
  </r>
  <r>
    <n v="10141"/>
    <n v="1960"/>
    <x v="2"/>
    <x v="3"/>
    <n v="39228"/>
    <n v="0"/>
    <n v="0"/>
    <s v="2013-05-1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20"/>
    <n v="4"/>
    <n v="0"/>
    <n v="65"/>
    <x v="0"/>
    <n v="0"/>
    <s v="No Campaign Acceptance"/>
  </r>
  <r>
    <n v="5177"/>
    <n v="1974"/>
    <x v="2"/>
    <x v="2"/>
    <n v="58494"/>
    <n v="0"/>
    <n v="1"/>
    <s v="2013-12-12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396"/>
    <n v="16"/>
    <n v="1"/>
    <n v="51"/>
    <x v="2"/>
    <n v="0"/>
    <s v="No Campaign Acceptance"/>
  </r>
  <r>
    <n v="7005"/>
    <n v="1981"/>
    <x v="0"/>
    <x v="0"/>
    <n v="58684"/>
    <n v="0"/>
    <n v="0"/>
    <s v="2014-06-1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813"/>
    <n v="21"/>
    <n v="0"/>
    <n v="44"/>
    <x v="1"/>
    <n v="1"/>
    <s v="1 Campaign"/>
  </r>
  <r>
    <n v="6409"/>
    <n v="1967"/>
    <x v="0"/>
    <x v="3"/>
    <n v="57136"/>
    <n v="0"/>
    <n v="0"/>
    <s v="2013-05-18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1179"/>
    <n v="20"/>
    <n v="0"/>
    <n v="58"/>
    <x v="2"/>
    <n v="0"/>
    <s v="No Campaign Acceptance"/>
  </r>
  <r>
    <n v="7485"/>
    <n v="1950"/>
    <x v="1"/>
    <x v="4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38"/>
    <n v="10"/>
    <n v="2"/>
    <n v="75"/>
    <x v="0"/>
    <n v="0"/>
    <s v="No Campaign Acceptance"/>
  </r>
  <r>
    <n v="8079"/>
    <n v="1982"/>
    <x v="0"/>
    <x v="2"/>
    <n v="22448"/>
    <n v="1"/>
    <n v="0"/>
    <s v="2014-02-26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55"/>
    <n v="9"/>
    <n v="1"/>
    <n v="43"/>
    <x v="1"/>
    <n v="0"/>
    <s v="No Campaign Acceptance"/>
  </r>
  <r>
    <n v="8395"/>
    <n v="1961"/>
    <x v="0"/>
    <x v="0"/>
    <n v="82014"/>
    <n v="0"/>
    <n v="0"/>
    <s v="2012-08-2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1511"/>
    <n v="22"/>
    <n v="0"/>
    <n v="64"/>
    <x v="0"/>
    <n v="0"/>
    <s v="No Campaign Acceptance"/>
  </r>
  <r>
    <n v="10352"/>
    <n v="1963"/>
    <x v="0"/>
    <x v="4"/>
    <n v="34213"/>
    <n v="1"/>
    <n v="1"/>
    <s v="2012-09-07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117"/>
    <n v="9"/>
    <n v="2"/>
    <n v="62"/>
    <x v="0"/>
    <n v="0"/>
    <s v="No Campaign Acceptance"/>
  </r>
  <r>
    <n v="4931"/>
    <n v="1977"/>
    <x v="0"/>
    <x v="1"/>
    <n v="157146"/>
    <n v="0"/>
    <n v="0"/>
    <s v="2013-04-29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1730"/>
    <n v="28"/>
    <n v="0"/>
    <n v="48"/>
    <x v="1"/>
    <n v="0"/>
    <s v="No Campaign Acceptance"/>
  </r>
  <r>
    <n v="13"/>
    <n v="1947"/>
    <x v="1"/>
    <x v="4"/>
    <n v="25358"/>
    <n v="0"/>
    <n v="1"/>
    <s v="2013-07-22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32"/>
    <n v="6"/>
    <n v="1"/>
    <n v="78"/>
    <x v="0"/>
    <n v="0"/>
    <s v="No Campaign Acceptance"/>
  </r>
  <r>
    <n v="1834"/>
    <n v="1978"/>
    <x v="2"/>
    <x v="0"/>
    <n v="35544"/>
    <n v="1"/>
    <n v="0"/>
    <s v="2014-03-08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67"/>
    <n v="6"/>
    <n v="1"/>
    <n v="47"/>
    <x v="1"/>
    <n v="0"/>
    <s v="No Campaign Acceptance"/>
  </r>
  <r>
    <n v="2285"/>
    <n v="1954"/>
    <x v="2"/>
    <x v="1"/>
    <n v="36634"/>
    <n v="0"/>
    <n v="1"/>
    <s v="2013-05-28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335"/>
    <n v="15"/>
    <n v="1"/>
    <n v="71"/>
    <x v="0"/>
    <n v="0"/>
    <s v="No Campaign Acceptance"/>
  </r>
  <r>
    <n v="2295"/>
    <n v="1954"/>
    <x v="1"/>
    <x v="2"/>
    <n v="62670"/>
    <n v="0"/>
    <n v="1"/>
    <s v="2014-02-02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825"/>
    <n v="22"/>
    <n v="1"/>
    <n v="71"/>
    <x v="0"/>
    <n v="0"/>
    <s v="No Campaign Acceptance"/>
  </r>
  <r>
    <n v="1378"/>
    <n v="1972"/>
    <x v="4"/>
    <x v="1"/>
    <n v="50334"/>
    <n v="0"/>
    <n v="1"/>
    <s v="2013-07-24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694"/>
    <n v="23"/>
    <n v="1"/>
    <n v="53"/>
    <x v="2"/>
    <n v="0"/>
    <s v="No Campaign Acceptance"/>
  </r>
  <r>
    <n v="2781"/>
    <n v="1981"/>
    <x v="0"/>
    <x v="0"/>
    <n v="72066"/>
    <n v="0"/>
    <n v="0"/>
    <s v="2014-06-23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1792"/>
    <n v="17"/>
    <n v="0"/>
    <n v="44"/>
    <x v="1"/>
    <n v="2"/>
    <s v="2 Campaigns"/>
  </r>
  <r>
    <n v="1165"/>
    <n v="1958"/>
    <x v="1"/>
    <x v="0"/>
    <n v="50729"/>
    <n v="1"/>
    <n v="1"/>
    <s v="2013-05-02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496"/>
    <n v="24"/>
    <n v="2"/>
    <n v="67"/>
    <x v="0"/>
    <n v="0"/>
    <s v="No Campaign Acceptance"/>
  </r>
  <r>
    <n v="1404"/>
    <n v="1968"/>
    <x v="0"/>
    <x v="1"/>
    <n v="34916"/>
    <n v="2"/>
    <n v="0"/>
    <s v="2013-05-15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231"/>
    <n v="13"/>
    <n v="2"/>
    <n v="57"/>
    <x v="2"/>
    <n v="0"/>
    <s v="No Campaign Acceptance"/>
  </r>
  <r>
    <n v="6457"/>
    <n v="1976"/>
    <x v="0"/>
    <x v="3"/>
    <n v="64892"/>
    <n v="0"/>
    <n v="1"/>
    <s v="2014-05-29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902"/>
    <n v="24"/>
    <n v="1"/>
    <n v="49"/>
    <x v="1"/>
    <n v="0"/>
    <s v="No Campaign Acceptance"/>
  </r>
  <r>
    <n v="2639"/>
    <n v="1966"/>
    <x v="0"/>
    <x v="0"/>
    <n v="43602"/>
    <n v="1"/>
    <n v="1"/>
    <s v="2014-01-1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68"/>
    <n v="9"/>
    <n v="2"/>
    <n v="59"/>
    <x v="2"/>
    <n v="0"/>
    <s v="No Campaign Acceptance"/>
  </r>
  <r>
    <n v="8299"/>
    <n v="1989"/>
    <x v="1"/>
    <x v="0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71"/>
    <n v="6"/>
    <n v="0"/>
    <n v="36"/>
    <x v="3"/>
    <n v="0"/>
    <s v="No Campaign Acceptance"/>
  </r>
  <r>
    <n v="6437"/>
    <n v="1985"/>
    <x v="4"/>
    <x v="0"/>
    <n v="41473"/>
    <n v="1"/>
    <n v="0"/>
    <s v="2013-06-19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76"/>
    <n v="6"/>
    <n v="1"/>
    <n v="40"/>
    <x v="1"/>
    <n v="0"/>
    <s v="No Campaign Acceptance"/>
  </r>
  <r>
    <n v="6912"/>
    <n v="1967"/>
    <x v="1"/>
    <x v="2"/>
    <n v="63246"/>
    <n v="0"/>
    <n v="2"/>
    <s v="2013-08-2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772"/>
    <n v="22"/>
    <n v="2"/>
    <n v="58"/>
    <x v="2"/>
    <n v="0"/>
    <s v="No Campaign Acceptance"/>
  </r>
  <r>
    <n v="7327"/>
    <n v="1959"/>
    <x v="1"/>
    <x v="2"/>
    <n v="36732"/>
    <n v="1"/>
    <n v="1"/>
    <s v="2013-12-29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47"/>
    <n v="9"/>
    <n v="2"/>
    <n v="66"/>
    <x v="0"/>
    <n v="0"/>
    <s v="No Campaign Acceptance"/>
  </r>
  <r>
    <n v="5299"/>
    <n v="1970"/>
    <x v="1"/>
    <x v="2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86"/>
    <n v="25"/>
    <n v="1"/>
    <n v="55"/>
    <x v="2"/>
    <n v="0"/>
    <s v="No Campaign Acceptance"/>
  </r>
  <r>
    <n v="4127"/>
    <n v="1967"/>
    <x v="1"/>
    <x v="2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529"/>
    <n v="34"/>
    <n v="1"/>
    <n v="58"/>
    <x v="2"/>
    <n v="1"/>
    <s v="1 Campaign"/>
  </r>
  <r>
    <n v="8143"/>
    <n v="1985"/>
    <x v="1"/>
    <x v="0"/>
    <n v="37929"/>
    <n v="0"/>
    <n v="0"/>
    <s v="2013-07-3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265"/>
    <n v="13"/>
    <n v="0"/>
    <n v="40"/>
    <x v="1"/>
    <n v="2"/>
    <s v="2 Campaigns"/>
  </r>
  <r>
    <n v="1964"/>
    <n v="1951"/>
    <x v="0"/>
    <x v="1"/>
    <n v="86610"/>
    <n v="0"/>
    <n v="0"/>
    <s v="2013-09-05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1603"/>
    <n v="18"/>
    <n v="0"/>
    <n v="74"/>
    <x v="0"/>
    <n v="0"/>
    <s v="No Campaign Acceptance"/>
  </r>
  <r>
    <n v="3690"/>
    <n v="1986"/>
    <x v="2"/>
    <x v="2"/>
    <n v="80141"/>
    <n v="0"/>
    <n v="0"/>
    <s v="2013-01-11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2091"/>
    <n v="22"/>
    <n v="0"/>
    <n v="39"/>
    <x v="3"/>
    <n v="1"/>
    <s v="1 Campaign"/>
  </r>
  <r>
    <n v="3433"/>
    <n v="1955"/>
    <x v="4"/>
    <x v="2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981"/>
    <n v="21"/>
    <n v="0"/>
    <n v="70"/>
    <x v="0"/>
    <n v="1"/>
    <s v="1 Campaign"/>
  </r>
  <r>
    <n v="3389"/>
    <n v="1970"/>
    <x v="0"/>
    <x v="2"/>
    <n v="69016"/>
    <n v="0"/>
    <n v="1"/>
    <s v="2012-11-2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1533"/>
    <n v="34"/>
    <n v="1"/>
    <n v="55"/>
    <x v="2"/>
    <n v="0"/>
    <s v="No Campaign Acceptance"/>
  </r>
  <r>
    <n v="4712"/>
    <n v="1991"/>
    <x v="4"/>
    <x v="1"/>
    <n v="20193"/>
    <n v="0"/>
    <n v="0"/>
    <s v="2012-11-28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82"/>
    <n v="7"/>
    <n v="0"/>
    <n v="34"/>
    <x v="3"/>
    <n v="0"/>
    <s v="No Campaign Acceptance"/>
  </r>
  <r>
    <n v="1170"/>
    <n v="1975"/>
    <x v="0"/>
    <x v="2"/>
    <n v="27573"/>
    <n v="1"/>
    <n v="0"/>
    <s v="2013-03-25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244"/>
    <n v="14"/>
    <n v="1"/>
    <n v="50"/>
    <x v="2"/>
    <n v="0"/>
    <s v="No Campaign Acceptance"/>
  </r>
  <r>
    <n v="6347"/>
    <n v="1979"/>
    <x v="3"/>
    <x v="0"/>
    <n v="15862"/>
    <n v="1"/>
    <n v="0"/>
    <s v="2013-06-27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36"/>
    <n v="5"/>
    <n v="1"/>
    <n v="46"/>
    <x v="1"/>
    <n v="0"/>
    <s v="No Campaign Acceptance"/>
  </r>
  <r>
    <n v="4065"/>
    <n v="1976"/>
    <x v="1"/>
    <x v="2"/>
    <n v="49544"/>
    <n v="1"/>
    <n v="0"/>
    <s v="2013-02-12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04"/>
    <n v="16"/>
    <n v="1"/>
    <n v="49"/>
    <x v="1"/>
    <n v="0"/>
    <s v="No Campaign Acceptance"/>
  </r>
  <r>
    <n v="8230"/>
    <n v="1980"/>
    <x v="0"/>
    <x v="2"/>
    <n v="33228"/>
    <n v="1"/>
    <n v="0"/>
    <s v="2014-01-23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71"/>
    <n v="6"/>
    <n v="1"/>
    <n v="45"/>
    <x v="1"/>
    <n v="0"/>
    <s v="No Campaign Acceptance"/>
  </r>
  <r>
    <n v="1215"/>
    <n v="1978"/>
    <x v="0"/>
    <x v="1"/>
    <n v="70440"/>
    <n v="0"/>
    <n v="0"/>
    <s v="2013-10-08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1572"/>
    <n v="23"/>
    <n v="0"/>
    <n v="47"/>
    <x v="1"/>
    <n v="1"/>
    <s v="1 Campaign"/>
  </r>
  <r>
    <n v="5939"/>
    <n v="1971"/>
    <x v="0"/>
    <x v="1"/>
    <n v="38232"/>
    <n v="1"/>
    <n v="1"/>
    <s v="2014-01-17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122"/>
    <n v="11"/>
    <n v="2"/>
    <n v="54"/>
    <x v="2"/>
    <n v="0"/>
    <s v="No Campaign Acceptance"/>
  </r>
  <r>
    <n v="2156"/>
    <n v="1955"/>
    <x v="1"/>
    <x v="2"/>
    <n v="22554"/>
    <n v="1"/>
    <n v="1"/>
    <s v="2012-11-03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41"/>
    <n v="10"/>
    <n v="2"/>
    <n v="70"/>
    <x v="0"/>
    <n v="0"/>
    <s v="No Campaign Acceptance"/>
  </r>
  <r>
    <n v="7788"/>
    <n v="1983"/>
    <x v="1"/>
    <x v="2"/>
    <n v="23536"/>
    <n v="1"/>
    <n v="0"/>
    <s v="2014-06-04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0"/>
    <n v="4"/>
    <n v="1"/>
    <n v="42"/>
    <x v="1"/>
    <n v="0"/>
    <s v="No Campaign Acceptance"/>
  </r>
  <r>
    <n v="10323"/>
    <n v="1952"/>
    <x v="0"/>
    <x v="2"/>
    <n v="49413"/>
    <n v="0"/>
    <n v="1"/>
    <s v="2013-10-25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304"/>
    <n v="13"/>
    <n v="1"/>
    <n v="73"/>
    <x v="0"/>
    <n v="0"/>
    <s v="No Campaign Acceptance"/>
  </r>
  <r>
    <n v="7947"/>
    <n v="1969"/>
    <x v="0"/>
    <x v="2"/>
    <n v="42231"/>
    <n v="1"/>
    <n v="1"/>
    <s v="2014-03-25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37"/>
    <n v="5"/>
    <n v="2"/>
    <n v="56"/>
    <x v="2"/>
    <n v="0"/>
    <s v="No Campaign Acceptance"/>
  </r>
  <r>
    <n v="1891"/>
    <n v="1980"/>
    <x v="2"/>
    <x v="3"/>
    <n v="78789"/>
    <n v="0"/>
    <n v="0"/>
    <s v="2012-08-08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1754"/>
    <n v="16"/>
    <n v="0"/>
    <n v="45"/>
    <x v="1"/>
    <n v="0"/>
    <s v="No Campaign Acceptance"/>
  </r>
  <r>
    <n v="2570"/>
    <n v="1968"/>
    <x v="0"/>
    <x v="1"/>
    <n v="56534"/>
    <n v="0"/>
    <n v="1"/>
    <s v="2013-07-2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815"/>
    <n v="25"/>
    <n v="1"/>
    <n v="57"/>
    <x v="2"/>
    <n v="2"/>
    <s v="2 Campaigns"/>
  </r>
  <r>
    <n v="9256"/>
    <n v="1971"/>
    <x v="0"/>
    <x v="0"/>
    <n v="58350"/>
    <n v="0"/>
    <n v="1"/>
    <s v="2013-01-04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1001"/>
    <n v="27"/>
    <n v="1"/>
    <n v="54"/>
    <x v="2"/>
    <n v="0"/>
    <s v="No Campaign Acceptance"/>
  </r>
  <r>
    <n v="295"/>
    <n v="1989"/>
    <x v="0"/>
    <x v="0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157"/>
    <n v="22"/>
    <n v="0"/>
    <n v="36"/>
    <x v="3"/>
    <n v="0"/>
    <s v="No Campaign Acceptance"/>
  </r>
  <r>
    <n v="7397"/>
    <n v="1951"/>
    <x v="0"/>
    <x v="0"/>
    <n v="49090"/>
    <n v="0"/>
    <n v="1"/>
    <s v="2013-07-19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688"/>
    <n v="21"/>
    <n v="1"/>
    <n v="74"/>
    <x v="0"/>
    <n v="0"/>
    <s v="No Campaign Acceptance"/>
  </r>
  <r>
    <n v="6349"/>
    <n v="1987"/>
    <x v="2"/>
    <x v="3"/>
    <n v="61787"/>
    <n v="0"/>
    <n v="0"/>
    <s v="2013-07-06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1319"/>
    <n v="19"/>
    <n v="0"/>
    <n v="38"/>
    <x v="3"/>
    <n v="0"/>
    <s v="No Campaign Acceptance"/>
  </r>
  <r>
    <n v="10790"/>
    <n v="1985"/>
    <x v="1"/>
    <x v="2"/>
    <n v="18169"/>
    <n v="1"/>
    <n v="0"/>
    <s v="2013-02-19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21"/>
    <n v="4"/>
    <n v="1"/>
    <n v="40"/>
    <x v="1"/>
    <n v="0"/>
    <s v="No Campaign Acceptance"/>
  </r>
  <r>
    <n v="10398"/>
    <n v="1981"/>
    <x v="4"/>
    <x v="0"/>
    <n v="24336"/>
    <n v="1"/>
    <n v="0"/>
    <s v="2012-08-27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31"/>
    <n v="4"/>
    <n v="1"/>
    <n v="44"/>
    <x v="1"/>
    <n v="0"/>
    <s v="No Campaign Acceptance"/>
  </r>
  <r>
    <n v="2431"/>
    <n v="1990"/>
    <x v="0"/>
    <x v="2"/>
    <n v="18222"/>
    <n v="0"/>
    <n v="0"/>
    <s v="2012-12-31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67"/>
    <n v="6"/>
    <n v="0"/>
    <n v="35"/>
    <x v="3"/>
    <n v="0"/>
    <s v="No Campaign Acceptance"/>
  </r>
  <r>
    <n v="550"/>
    <n v="1952"/>
    <x v="0"/>
    <x v="3"/>
    <n v="62335"/>
    <n v="0"/>
    <n v="1"/>
    <s v="2013-05-2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08"/>
    <n v="21"/>
    <n v="1"/>
    <n v="73"/>
    <x v="0"/>
    <n v="0"/>
    <s v="No Campaign Acceptance"/>
  </r>
  <r>
    <n v="1890"/>
    <n v="1971"/>
    <x v="4"/>
    <x v="1"/>
    <n v="42033"/>
    <n v="1"/>
    <n v="1"/>
    <s v="2012-09-19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25"/>
    <n v="4"/>
    <n v="2"/>
    <n v="54"/>
    <x v="2"/>
    <n v="0"/>
    <s v="No Campaign Acceptance"/>
  </r>
  <r>
    <n v="10742"/>
    <n v="1983"/>
    <x v="1"/>
    <x v="2"/>
    <n v="86580"/>
    <n v="0"/>
    <n v="0"/>
    <s v="2013-02-27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746"/>
    <n v="11"/>
    <n v="0"/>
    <n v="42"/>
    <x v="1"/>
    <n v="1"/>
    <s v="1 Campaign"/>
  </r>
  <r>
    <n v="10356"/>
    <n v="1957"/>
    <x v="1"/>
    <x v="3"/>
    <n v="41437"/>
    <n v="1"/>
    <n v="1"/>
    <s v="2012-09-2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32"/>
    <n v="5"/>
    <n v="2"/>
    <n v="68"/>
    <x v="0"/>
    <n v="0"/>
    <s v="No Campaign Acceptance"/>
  </r>
  <r>
    <n v="4676"/>
    <n v="1951"/>
    <x v="2"/>
    <x v="4"/>
    <n v="73705"/>
    <n v="0"/>
    <n v="2"/>
    <s v="2014-03-05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1695"/>
    <n v="25"/>
    <n v="2"/>
    <n v="74"/>
    <x v="0"/>
    <n v="0"/>
    <s v="No Campaign Acceptance"/>
  </r>
  <r>
    <n v="8852"/>
    <n v="1976"/>
    <x v="0"/>
    <x v="2"/>
    <n v="61064"/>
    <n v="0"/>
    <n v="1"/>
    <s v="2012-08-3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1080"/>
    <n v="28"/>
    <n v="1"/>
    <n v="49"/>
    <x v="1"/>
    <n v="0"/>
    <s v="No Campaign Acceptance"/>
  </r>
  <r>
    <n v="3565"/>
    <n v="1955"/>
    <x v="2"/>
    <x v="2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n v="9"/>
    <n v="2"/>
    <n v="70"/>
    <x v="0"/>
    <n v="0"/>
    <s v="No Campaign Acceptance"/>
  </r>
  <r>
    <n v="5294"/>
    <n v="1989"/>
    <x v="0"/>
    <x v="0"/>
    <n v="18358"/>
    <n v="1"/>
    <n v="0"/>
    <s v="2013-11-2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57"/>
    <n v="10"/>
    <n v="1"/>
    <n v="36"/>
    <x v="3"/>
    <n v="0"/>
    <s v="No Campaign Acceptance"/>
  </r>
  <r>
    <n v="1958"/>
    <n v="1973"/>
    <x v="1"/>
    <x v="1"/>
    <n v="55012"/>
    <n v="0"/>
    <n v="1"/>
    <s v="2014-03-2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660"/>
    <n v="25"/>
    <n v="1"/>
    <n v="52"/>
    <x v="2"/>
    <n v="0"/>
    <s v="No Campaign Acceptance"/>
  </r>
  <r>
    <n v="7349"/>
    <n v="1973"/>
    <x v="3"/>
    <x v="1"/>
    <n v="9722"/>
    <n v="1"/>
    <n v="0"/>
    <s v="2012-10-02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103"/>
    <n v="11"/>
    <n v="1"/>
    <n v="52"/>
    <x v="2"/>
    <n v="0"/>
    <s v="No Campaign Acceptance"/>
  </r>
  <r>
    <n v="8799"/>
    <n v="1984"/>
    <x v="1"/>
    <x v="2"/>
    <n v="38175"/>
    <n v="1"/>
    <n v="0"/>
    <s v="2013-09-2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153"/>
    <n v="11"/>
    <n v="1"/>
    <n v="41"/>
    <x v="1"/>
    <n v="0"/>
    <s v="No Campaign Acceptance"/>
  </r>
  <r>
    <n v="1351"/>
    <n v="1956"/>
    <x v="2"/>
    <x v="1"/>
    <n v="58656"/>
    <n v="0"/>
    <n v="1"/>
    <s v="2012-09-2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1220"/>
    <n v="32"/>
    <n v="1"/>
    <n v="69"/>
    <x v="0"/>
    <n v="1"/>
    <s v="1 Campaign"/>
  </r>
  <r>
    <n v="1045"/>
    <n v="1965"/>
    <x v="0"/>
    <x v="1"/>
    <n v="52117"/>
    <n v="0"/>
    <n v="1"/>
    <s v="2012-08-16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279"/>
    <n v="13"/>
    <n v="1"/>
    <n v="60"/>
    <x v="0"/>
    <n v="0"/>
    <s v="No Campaign Acceptance"/>
  </r>
  <r>
    <n v="7732"/>
    <n v="1978"/>
    <x v="0"/>
    <x v="2"/>
    <n v="64813"/>
    <n v="1"/>
    <n v="0"/>
    <s v="2014-01-02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745"/>
    <n v="20"/>
    <n v="1"/>
    <n v="47"/>
    <x v="1"/>
    <n v="0"/>
    <s v="No Campaign Acceptance"/>
  </r>
  <r>
    <n v="8070"/>
    <n v="1973"/>
    <x v="1"/>
    <x v="2"/>
    <n v="54222"/>
    <n v="0"/>
    <n v="1"/>
    <s v="2014-03-0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264"/>
    <n v="12"/>
    <n v="1"/>
    <n v="52"/>
    <x v="2"/>
    <n v="0"/>
    <s v="No Campaign Acceptance"/>
  </r>
  <r>
    <n v="477"/>
    <n v="1986"/>
    <x v="0"/>
    <x v="2"/>
    <n v="83512"/>
    <n v="0"/>
    <n v="0"/>
    <s v="2014-06-17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2157"/>
    <n v="22"/>
    <n v="0"/>
    <n v="39"/>
    <x v="3"/>
    <n v="4"/>
    <s v="3+ Campaigns"/>
  </r>
  <r>
    <n v="7832"/>
    <n v="1959"/>
    <x v="2"/>
    <x v="2"/>
    <n v="77520"/>
    <n v="0"/>
    <n v="1"/>
    <s v="2013-08-28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1526"/>
    <n v="23"/>
    <n v="1"/>
    <n v="66"/>
    <x v="0"/>
    <n v="3"/>
    <s v="3+ Campaigns"/>
  </r>
  <r>
    <n v="2202"/>
    <n v="1978"/>
    <x v="0"/>
    <x v="1"/>
    <n v="41154"/>
    <n v="0"/>
    <n v="1"/>
    <s v="2013-04-09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69"/>
    <n v="6"/>
    <n v="1"/>
    <n v="47"/>
    <x v="1"/>
    <n v="0"/>
    <s v="No Campaign Acceptance"/>
  </r>
  <r>
    <n v="7396"/>
    <n v="1966"/>
    <x v="0"/>
    <x v="2"/>
    <n v="80398"/>
    <n v="0"/>
    <n v="0"/>
    <s v="2012-11-1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1597"/>
    <n v="26"/>
    <n v="0"/>
    <n v="59"/>
    <x v="2"/>
    <n v="1"/>
    <s v="1 Campaign"/>
  </r>
  <r>
    <n v="4055"/>
    <n v="1992"/>
    <x v="3"/>
    <x v="0"/>
    <n v="18746"/>
    <n v="1"/>
    <n v="0"/>
    <s v="2014-05-29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64"/>
    <n v="8"/>
    <n v="1"/>
    <n v="33"/>
    <x v="3"/>
    <n v="0"/>
    <s v="No Campaign Acceptance"/>
  </r>
  <r>
    <n v="10340"/>
    <n v="1984"/>
    <x v="0"/>
    <x v="1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97"/>
    <n v="18"/>
    <n v="1"/>
    <n v="41"/>
    <x v="1"/>
    <n v="0"/>
    <s v="No Campaign Acceptance"/>
  </r>
  <r>
    <n v="10091"/>
    <n v="1956"/>
    <x v="0"/>
    <x v="0"/>
    <n v="60230"/>
    <n v="0"/>
    <n v="1"/>
    <s v="2013-05-2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1067"/>
    <n v="17"/>
    <n v="1"/>
    <n v="69"/>
    <x v="0"/>
    <n v="0"/>
    <s v="No Campaign Acceptance"/>
  </r>
  <r>
    <n v="7629"/>
    <n v="1977"/>
    <x v="0"/>
    <x v="2"/>
    <n v="22108"/>
    <n v="1"/>
    <n v="1"/>
    <s v="2014-05-08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31"/>
    <n v="7"/>
    <n v="2"/>
    <n v="48"/>
    <x v="1"/>
    <n v="0"/>
    <s v="No Campaign Acceptance"/>
  </r>
  <r>
    <n v="10640"/>
    <n v="1974"/>
    <x v="0"/>
    <x v="1"/>
    <n v="44392"/>
    <n v="1"/>
    <n v="1"/>
    <s v="2013-09-05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211"/>
    <n v="14"/>
    <n v="2"/>
    <n v="51"/>
    <x v="2"/>
    <n v="0"/>
    <s v="No Campaign Acceptance"/>
  </r>
  <r>
    <n v="3498"/>
    <n v="1976"/>
    <x v="1"/>
    <x v="2"/>
    <n v="55424"/>
    <n v="0"/>
    <n v="1"/>
    <s v="2012-11-25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877"/>
    <n v="25"/>
    <n v="1"/>
    <n v="49"/>
    <x v="1"/>
    <n v="1"/>
    <s v="1 Campaign"/>
  </r>
  <r>
    <n v="6742"/>
    <n v="1979"/>
    <x v="0"/>
    <x v="2"/>
    <n v="17688"/>
    <n v="1"/>
    <n v="0"/>
    <s v="2013-01-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11"/>
    <n v="4"/>
    <n v="1"/>
    <n v="46"/>
    <x v="1"/>
    <n v="0"/>
    <s v="No Campaign Acceptance"/>
  </r>
  <r>
    <n v="1172"/>
    <n v="1983"/>
    <x v="1"/>
    <x v="2"/>
    <n v="92491"/>
    <n v="0"/>
    <n v="0"/>
    <s v="2013-05-01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2034"/>
    <n v="25"/>
    <n v="0"/>
    <n v="42"/>
    <x v="1"/>
    <n v="3"/>
    <s v="3+ Campaigns"/>
  </r>
  <r>
    <n v="569"/>
    <n v="1991"/>
    <x v="0"/>
    <x v="0"/>
    <n v="90273"/>
    <n v="0"/>
    <n v="0"/>
    <s v="2013-12-14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1991"/>
    <n v="19"/>
    <n v="0"/>
    <n v="34"/>
    <x v="3"/>
    <n v="3"/>
    <s v="3+ Campaigns"/>
  </r>
  <r>
    <n v="4686"/>
    <n v="1962"/>
    <x v="1"/>
    <x v="4"/>
    <n v="82571"/>
    <n v="0"/>
    <n v="0"/>
    <s v="2014-04-02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1686"/>
    <n v="24"/>
    <n v="0"/>
    <n v="63"/>
    <x v="0"/>
    <n v="1"/>
    <s v="1 Campaign"/>
  </r>
  <r>
    <n v="1381"/>
    <n v="1982"/>
    <x v="1"/>
    <x v="0"/>
    <n v="38513"/>
    <n v="1"/>
    <n v="0"/>
    <s v="2014-01-28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324"/>
    <n v="17"/>
    <n v="1"/>
    <n v="43"/>
    <x v="1"/>
    <n v="0"/>
    <s v="No Campaign Acceptance"/>
  </r>
  <r>
    <n v="2634"/>
    <n v="1979"/>
    <x v="2"/>
    <x v="0"/>
    <n v="16653"/>
    <n v="1"/>
    <n v="0"/>
    <s v="2014-04-18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69"/>
    <n v="9"/>
    <n v="1"/>
    <n v="46"/>
    <x v="1"/>
    <n v="0"/>
    <s v="No Campaign Acceptance"/>
  </r>
  <r>
    <n v="10905"/>
    <n v="1955"/>
    <x v="0"/>
    <x v="1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n v="16"/>
    <n v="2"/>
    <n v="70"/>
    <x v="0"/>
    <n v="0"/>
    <s v="No Campaign Acceptance"/>
  </r>
  <r>
    <n v="1744"/>
    <n v="1965"/>
    <x v="3"/>
    <x v="0"/>
    <n v="23529"/>
    <n v="0"/>
    <n v="1"/>
    <s v="2013-01-07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4"/>
    <n v="5"/>
    <n v="1"/>
    <n v="60"/>
    <x v="0"/>
    <n v="0"/>
    <s v="No Campaign Acceptance"/>
  </r>
  <r>
    <n v="1000"/>
    <n v="1961"/>
    <x v="2"/>
    <x v="1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64"/>
    <n v="27"/>
    <n v="2"/>
    <n v="64"/>
    <x v="0"/>
    <n v="0"/>
    <s v="No Campaign Acceptance"/>
  </r>
  <r>
    <n v="3828"/>
    <n v="1951"/>
    <x v="0"/>
    <x v="2"/>
    <n v="71107"/>
    <n v="0"/>
    <n v="1"/>
    <s v="2013-02-17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1327"/>
    <n v="28"/>
    <n v="1"/>
    <n v="74"/>
    <x v="0"/>
    <n v="0"/>
    <s v="No Campaign Acceptance"/>
  </r>
  <r>
    <n v="8605"/>
    <n v="1964"/>
    <x v="1"/>
    <x v="1"/>
    <n v="46910"/>
    <n v="1"/>
    <n v="1"/>
    <s v="2014-03-23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8"/>
    <n v="7"/>
    <n v="2"/>
    <n v="61"/>
    <x v="0"/>
    <n v="0"/>
    <s v="No Campaign Acceptance"/>
  </r>
  <r>
    <n v="10304"/>
    <n v="1959"/>
    <x v="0"/>
    <x v="2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x v="0"/>
    <n v="0"/>
    <s v="No Campaign Acceptance"/>
  </r>
  <r>
    <n v="4351"/>
    <n v="1955"/>
    <x v="0"/>
    <x v="3"/>
    <n v="37244"/>
    <n v="1"/>
    <n v="1"/>
    <s v="2013-04-27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55"/>
    <n v="5"/>
    <n v="2"/>
    <n v="70"/>
    <x v="0"/>
    <n v="1"/>
    <s v="1 Campaign"/>
  </r>
  <r>
    <n v="10129"/>
    <n v="1966"/>
    <x v="0"/>
    <x v="1"/>
    <n v="82427"/>
    <n v="0"/>
    <n v="0"/>
    <s v="2014-03-1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1456"/>
    <n v="21"/>
    <n v="0"/>
    <n v="59"/>
    <x v="2"/>
    <n v="1"/>
    <s v="1 Campaign"/>
  </r>
  <r>
    <n v="2499"/>
    <n v="1958"/>
    <x v="4"/>
    <x v="0"/>
    <n v="75342"/>
    <n v="0"/>
    <n v="1"/>
    <s v="2013-05-06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563"/>
    <n v="18"/>
    <n v="1"/>
    <n v="67"/>
    <x v="0"/>
    <n v="0"/>
    <s v="No Campaign Acceptance"/>
  </r>
  <r>
    <n v="10092"/>
    <n v="1954"/>
    <x v="0"/>
    <x v="3"/>
    <n v="70044"/>
    <n v="0"/>
    <n v="1"/>
    <s v="2013-02-18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1504"/>
    <n v="26"/>
    <n v="1"/>
    <n v="71"/>
    <x v="0"/>
    <n v="0"/>
    <s v="No Campaign Acceptance"/>
  </r>
  <r>
    <n v="7500"/>
    <n v="1967"/>
    <x v="0"/>
    <x v="0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64"/>
    <n v="19"/>
    <n v="2"/>
    <n v="58"/>
    <x v="2"/>
    <n v="0"/>
    <s v="No Campaign Acceptance"/>
  </r>
  <r>
    <n v="5796"/>
    <n v="1963"/>
    <x v="0"/>
    <x v="2"/>
    <n v="77437"/>
    <n v="0"/>
    <n v="0"/>
    <s v="2013-11-26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1125"/>
    <n v="23"/>
    <n v="0"/>
    <n v="62"/>
    <x v="0"/>
    <n v="1"/>
    <s v="1 Campaign"/>
  </r>
  <r>
    <n v="10556"/>
    <n v="1959"/>
    <x v="0"/>
    <x v="2"/>
    <n v="54984"/>
    <n v="0"/>
    <n v="1"/>
    <s v="2014-05-2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358"/>
    <n v="17"/>
    <n v="1"/>
    <n v="66"/>
    <x v="0"/>
    <n v="1"/>
    <s v="1 Campaign"/>
  </r>
  <r>
    <n v="1064"/>
    <n v="1971"/>
    <x v="1"/>
    <x v="2"/>
    <n v="42403"/>
    <n v="1"/>
    <n v="0"/>
    <s v="2013-12-11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42"/>
    <n v="5"/>
    <n v="1"/>
    <n v="54"/>
    <x v="2"/>
    <n v="0"/>
    <s v="No Campaign Acceptance"/>
  </r>
  <r>
    <n v="48"/>
    <n v="1964"/>
    <x v="0"/>
    <x v="1"/>
    <n v="55761"/>
    <n v="0"/>
    <n v="1"/>
    <s v="2014-04-2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184"/>
    <n v="10"/>
    <n v="1"/>
    <n v="61"/>
    <x v="0"/>
    <n v="1"/>
    <s v="1 Campaign"/>
  </r>
  <r>
    <n v="7610"/>
    <n v="1983"/>
    <x v="0"/>
    <x v="1"/>
    <n v="37292"/>
    <n v="1"/>
    <n v="0"/>
    <s v="2013-04-18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60"/>
    <n v="19"/>
    <n v="1"/>
    <n v="42"/>
    <x v="1"/>
    <n v="0"/>
    <s v="No Campaign Acceptance"/>
  </r>
  <r>
    <n v="263"/>
    <n v="1945"/>
    <x v="1"/>
    <x v="0"/>
    <n v="45576"/>
    <n v="0"/>
    <n v="0"/>
    <s v="2014-05-28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145"/>
    <n v="8"/>
    <n v="0"/>
    <n v="80"/>
    <x v="0"/>
    <n v="0"/>
    <s v="No Campaign Acceptance"/>
  </r>
  <r>
    <n v="10814"/>
    <n v="1947"/>
    <x v="0"/>
    <x v="1"/>
    <n v="70321"/>
    <n v="0"/>
    <n v="0"/>
    <s v="2013-01-16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1376"/>
    <n v="25"/>
    <n v="0"/>
    <n v="78"/>
    <x v="0"/>
    <n v="0"/>
    <s v="No Campaign Acceptance"/>
  </r>
  <r>
    <n v="9710"/>
    <n v="1969"/>
    <x v="1"/>
    <x v="3"/>
    <n v="58086"/>
    <n v="0"/>
    <n v="1"/>
    <s v="2013-01-2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792"/>
    <n v="23"/>
    <n v="1"/>
    <n v="56"/>
    <x v="2"/>
    <n v="0"/>
    <s v="No Campaign Acceptance"/>
  </r>
  <r>
    <n v="9292"/>
    <n v="1952"/>
    <x v="0"/>
    <x v="2"/>
    <n v="81795"/>
    <n v="0"/>
    <n v="0"/>
    <s v="2012-10-26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1382"/>
    <n v="23"/>
    <n v="0"/>
    <n v="73"/>
    <x v="0"/>
    <n v="0"/>
    <s v="No Campaign Acceptance"/>
  </r>
  <r>
    <n v="10250"/>
    <n v="1947"/>
    <x v="3"/>
    <x v="1"/>
    <n v="28389"/>
    <n v="0"/>
    <n v="0"/>
    <s v="2012-11-2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28"/>
    <n v="4"/>
    <n v="0"/>
    <n v="78"/>
    <x v="0"/>
    <n v="0"/>
    <s v="No Campaign Acceptance"/>
  </r>
  <r>
    <n v="7881"/>
    <n v="1946"/>
    <x v="2"/>
    <x v="2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1033"/>
    <n v="24"/>
    <n v="0"/>
    <n v="79"/>
    <x v="0"/>
    <n v="0"/>
    <s v="No Campaign Acceptance"/>
  </r>
  <r>
    <n v="5847"/>
    <n v="1969"/>
    <x v="0"/>
    <x v="3"/>
    <n v="69901"/>
    <n v="0"/>
    <n v="1"/>
    <s v="2013-05-29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882"/>
    <n v="23"/>
    <n v="1"/>
    <n v="56"/>
    <x v="2"/>
    <n v="0"/>
    <s v="No Campaign Acceptance"/>
  </r>
  <r>
    <n v="737"/>
    <n v="1949"/>
    <x v="1"/>
    <x v="2"/>
    <n v="80360"/>
    <n v="0"/>
    <n v="0"/>
    <s v="2013-03-0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2231"/>
    <n v="15"/>
    <n v="0"/>
    <n v="76"/>
    <x v="0"/>
    <n v="3"/>
    <s v="3+ Campaigns"/>
  </r>
  <r>
    <n v="3571"/>
    <n v="1961"/>
    <x v="1"/>
    <x v="1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1101"/>
    <n v="19"/>
    <n v="1"/>
    <n v="64"/>
    <x v="0"/>
    <n v="1"/>
    <s v="1 Campaign"/>
  </r>
  <r>
    <n v="7807"/>
    <n v="1974"/>
    <x v="0"/>
    <x v="2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69"/>
    <n v="16"/>
    <n v="1"/>
    <n v="51"/>
    <x v="2"/>
    <n v="0"/>
    <s v="No Campaign Acceptance"/>
  </r>
  <r>
    <n v="3878"/>
    <n v="1980"/>
    <x v="4"/>
    <x v="0"/>
    <n v="31859"/>
    <n v="1"/>
    <n v="0"/>
    <s v="2014-02-27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8"/>
    <n v="5"/>
    <n v="1"/>
    <n v="45"/>
    <x v="1"/>
    <n v="0"/>
    <s v="No Campaign Acceptance"/>
  </r>
  <r>
    <n v="5092"/>
    <n v="1949"/>
    <x v="1"/>
    <x v="4"/>
    <n v="51569"/>
    <n v="0"/>
    <n v="1"/>
    <s v="2013-02-12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467"/>
    <n v="19"/>
    <n v="1"/>
    <n v="76"/>
    <x v="0"/>
    <n v="1"/>
    <s v="1 Campaign"/>
  </r>
  <r>
    <n v="2154"/>
    <n v="1971"/>
    <x v="0"/>
    <x v="4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4"/>
    <n v="8"/>
    <n v="2"/>
    <n v="54"/>
    <x v="2"/>
    <n v="0"/>
    <s v="No Campaign Acceptance"/>
  </r>
  <r>
    <n v="5394"/>
    <n v="1979"/>
    <x v="3"/>
    <x v="0"/>
    <n v="16014"/>
    <n v="1"/>
    <n v="1"/>
    <s v="2013-03-17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38"/>
    <n v="10"/>
    <n v="2"/>
    <n v="46"/>
    <x v="1"/>
    <n v="0"/>
    <s v="No Campaign Acceptance"/>
  </r>
  <r>
    <n v="3798"/>
    <n v="1968"/>
    <x v="0"/>
    <x v="2"/>
    <n v="41120"/>
    <n v="1"/>
    <n v="1"/>
    <s v="2013-11-06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81"/>
    <n v="9"/>
    <n v="2"/>
    <n v="57"/>
    <x v="2"/>
    <n v="0"/>
    <s v="No Campaign Acceptance"/>
  </r>
  <r>
    <n v="3524"/>
    <n v="1971"/>
    <x v="2"/>
    <x v="0"/>
    <n v="39763"/>
    <n v="1"/>
    <n v="0"/>
    <s v="2013-08-04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167"/>
    <n v="10"/>
    <n v="1"/>
    <n v="54"/>
    <x v="2"/>
    <n v="0"/>
    <s v="No Campaign Acceptance"/>
  </r>
  <r>
    <n v="5247"/>
    <n v="1955"/>
    <x v="1"/>
    <x v="2"/>
    <n v="38725"/>
    <n v="1"/>
    <n v="1"/>
    <s v="2014-05-1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45"/>
    <n v="7"/>
    <n v="2"/>
    <n v="70"/>
    <x v="0"/>
    <n v="0"/>
    <s v="No Campaign Acceptance"/>
  </r>
  <r>
    <n v="5883"/>
    <n v="1972"/>
    <x v="0"/>
    <x v="2"/>
    <n v="77981"/>
    <n v="1"/>
    <n v="0"/>
    <s v="2013-05-26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664"/>
    <n v="21"/>
    <n v="1"/>
    <n v="53"/>
    <x v="2"/>
    <n v="0"/>
    <s v="No Campaign Acceptance"/>
  </r>
  <r>
    <n v="2118"/>
    <n v="1964"/>
    <x v="4"/>
    <x v="2"/>
    <n v="62905"/>
    <n v="0"/>
    <n v="1"/>
    <s v="2013-09-1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22"/>
    <n v="20"/>
    <n v="1"/>
    <n v="61"/>
    <x v="0"/>
    <n v="0"/>
    <s v="No Campaign Acceptance"/>
  </r>
  <r>
    <n v="8812"/>
    <n v="1979"/>
    <x v="4"/>
    <x v="3"/>
    <n v="13533"/>
    <n v="1"/>
    <n v="0"/>
    <s v="2013-03-1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8"/>
    <n v="7"/>
    <n v="1"/>
    <n v="46"/>
    <x v="1"/>
    <n v="0"/>
    <s v="No Campaign Acceptance"/>
  </r>
  <r>
    <n v="6616"/>
    <n v="1975"/>
    <x v="0"/>
    <x v="1"/>
    <n v="59481"/>
    <n v="0"/>
    <n v="1"/>
    <s v="2013-10-2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61"/>
    <n v="16"/>
    <n v="1"/>
    <n v="50"/>
    <x v="2"/>
    <n v="0"/>
    <s v="No Campaign Acceptance"/>
  </r>
  <r>
    <n v="2797"/>
    <n v="1977"/>
    <x v="0"/>
    <x v="2"/>
    <n v="72117"/>
    <n v="0"/>
    <n v="1"/>
    <s v="2013-08-2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1073"/>
    <n v="26"/>
    <n v="1"/>
    <n v="48"/>
    <x v="1"/>
    <n v="0"/>
    <s v="No Campaign Acceptance"/>
  </r>
  <r>
    <n v="4328"/>
    <n v="1986"/>
    <x v="4"/>
    <x v="2"/>
    <n v="21955"/>
    <n v="1"/>
    <n v="0"/>
    <s v="2013-09-07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55"/>
    <n v="8"/>
    <n v="1"/>
    <n v="39"/>
    <x v="3"/>
    <n v="0"/>
    <s v="No Campaign Acceptance"/>
  </r>
  <r>
    <n v="9167"/>
    <n v="1956"/>
    <x v="0"/>
    <x v="2"/>
    <n v="67131"/>
    <n v="0"/>
    <n v="1"/>
    <s v="2013-03-26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976"/>
    <n v="26"/>
    <n v="1"/>
    <n v="69"/>
    <x v="0"/>
    <n v="0"/>
    <s v="No Campaign Acceptance"/>
  </r>
  <r>
    <n v="10560"/>
    <n v="1980"/>
    <x v="1"/>
    <x v="0"/>
    <n v="36802"/>
    <n v="1"/>
    <n v="0"/>
    <s v="2014-06-1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20"/>
    <n v="5"/>
    <n v="1"/>
    <n v="45"/>
    <x v="1"/>
    <n v="0"/>
    <s v="No Campaign Acceptance"/>
  </r>
  <r>
    <n v="2631"/>
    <n v="1982"/>
    <x v="0"/>
    <x v="1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149"/>
    <n v="17"/>
    <n v="0"/>
    <n v="43"/>
    <x v="1"/>
    <n v="0"/>
    <s v="No Campaign Acceptance"/>
  </r>
  <r>
    <n v="8312"/>
    <n v="1961"/>
    <x v="3"/>
    <x v="2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3"/>
    <n v="6"/>
    <n v="0"/>
    <n v="64"/>
    <x v="0"/>
    <n v="0"/>
    <s v="No Campaign Acceptance"/>
  </r>
  <r>
    <n v="5534"/>
    <n v="1975"/>
    <x v="2"/>
    <x v="2"/>
    <n v="47808"/>
    <n v="0"/>
    <n v="1"/>
    <s v="2013-10-2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224"/>
    <n v="10"/>
    <n v="1"/>
    <n v="50"/>
    <x v="2"/>
    <n v="1"/>
    <s v="1 Campaign"/>
  </r>
  <r>
    <n v="5093"/>
    <n v="1974"/>
    <x v="1"/>
    <x v="3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101"/>
    <n v="9"/>
    <n v="1"/>
    <n v="51"/>
    <x v="2"/>
    <n v="0"/>
    <s v="No Campaign Acceptance"/>
  </r>
  <r>
    <n v="7592"/>
    <n v="1946"/>
    <x v="1"/>
    <x v="2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9"/>
    <n v="10"/>
    <n v="0"/>
    <n v="79"/>
    <x v="0"/>
    <n v="0"/>
    <s v="No Campaign Acceptance"/>
  </r>
  <r>
    <n v="8895"/>
    <n v="1985"/>
    <x v="0"/>
    <x v="0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68"/>
    <n v="21"/>
    <n v="0"/>
    <n v="40"/>
    <x v="1"/>
    <n v="0"/>
    <s v="No Campaign Acceptance"/>
  </r>
  <r>
    <n v="8584"/>
    <n v="1952"/>
    <x v="1"/>
    <x v="1"/>
    <n v="85431"/>
    <n v="0"/>
    <n v="0"/>
    <s v="2013-06-08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1165"/>
    <n v="17"/>
    <n v="0"/>
    <n v="73"/>
    <x v="0"/>
    <n v="0"/>
    <s v="No Campaign Acceptance"/>
  </r>
  <r>
    <n v="2694"/>
    <n v="1967"/>
    <x v="0"/>
    <x v="2"/>
    <n v="42664"/>
    <n v="0"/>
    <n v="1"/>
    <s v="2014-03-18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24"/>
    <n v="5"/>
    <n v="1"/>
    <n v="58"/>
    <x v="2"/>
    <n v="0"/>
    <s v="No Campaign Acceptance"/>
  </r>
  <r>
    <n v="8910"/>
    <n v="1955"/>
    <x v="0"/>
    <x v="1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n v="16"/>
    <n v="2"/>
    <n v="70"/>
    <x v="0"/>
    <n v="0"/>
    <s v="No Campaign Acceptance"/>
  </r>
  <r>
    <n v="7433"/>
    <n v="1985"/>
    <x v="0"/>
    <x v="0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65"/>
    <n v="12"/>
    <n v="1"/>
    <n v="40"/>
    <x v="1"/>
    <n v="0"/>
    <s v="No Campaign Acceptance"/>
  </r>
  <r>
    <n v="164"/>
    <n v="1977"/>
    <x v="1"/>
    <x v="2"/>
    <n v="28973"/>
    <n v="0"/>
    <n v="0"/>
    <s v="2012-10-13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269"/>
    <n v="13"/>
    <n v="0"/>
    <n v="48"/>
    <x v="1"/>
    <n v="0"/>
    <s v="No Campaign Acceptance"/>
  </r>
  <r>
    <n v="10477"/>
    <n v="1973"/>
    <x v="1"/>
    <x v="1"/>
    <n v="39435"/>
    <n v="1"/>
    <n v="0"/>
    <s v="2013-08-06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102"/>
    <n v="7"/>
    <n v="1"/>
    <n v="52"/>
    <x v="2"/>
    <n v="0"/>
    <s v="No Campaign Acceptance"/>
  </r>
  <r>
    <n v="2681"/>
    <n v="1984"/>
    <x v="4"/>
    <x v="2"/>
    <n v="65370"/>
    <n v="0"/>
    <n v="0"/>
    <s v="2013-08-01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61"/>
    <n v="19"/>
    <n v="0"/>
    <n v="41"/>
    <x v="1"/>
    <n v="0"/>
    <s v="No Campaign Acceptance"/>
  </r>
  <r>
    <n v="5150"/>
    <n v="1979"/>
    <x v="3"/>
    <x v="0"/>
    <n v="20194"/>
    <n v="1"/>
    <n v="0"/>
    <s v="2012-12-17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7"/>
    <n v="7"/>
    <n v="1"/>
    <n v="46"/>
    <x v="1"/>
    <n v="0"/>
    <s v="No Campaign Acceptance"/>
  </r>
  <r>
    <n v="5283"/>
    <n v="1976"/>
    <x v="1"/>
    <x v="0"/>
    <n v="42473"/>
    <n v="1"/>
    <n v="1"/>
    <s v="2014-02-17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144"/>
    <n v="10"/>
    <n v="2"/>
    <n v="49"/>
    <x v="1"/>
    <n v="0"/>
    <s v="No Campaign Acceptance"/>
  </r>
  <r>
    <n v="9645"/>
    <n v="1968"/>
    <x v="0"/>
    <x v="2"/>
    <n v="64590"/>
    <n v="0"/>
    <n v="0"/>
    <s v="2012-10-14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1338"/>
    <n v="24"/>
    <n v="0"/>
    <n v="57"/>
    <x v="2"/>
    <n v="0"/>
    <s v="No Campaign Acceptance"/>
  </r>
  <r>
    <n v="10678"/>
    <n v="1959"/>
    <x v="0"/>
    <x v="1"/>
    <n v="71232"/>
    <n v="0"/>
    <n v="1"/>
    <s v="2013-11-28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917"/>
    <n v="25"/>
    <n v="1"/>
    <n v="66"/>
    <x v="0"/>
    <n v="0"/>
    <s v="No Campaign Acceptance"/>
  </r>
  <r>
    <n v="7261"/>
    <n v="1971"/>
    <x v="0"/>
    <x v="1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8"/>
    <n v="17"/>
    <n v="2"/>
    <n v="54"/>
    <x v="2"/>
    <n v="0"/>
    <s v="No Campaign Acceptance"/>
  </r>
  <r>
    <n v="9648"/>
    <n v="1967"/>
    <x v="0"/>
    <x v="0"/>
    <n v="46904"/>
    <n v="1"/>
    <n v="1"/>
    <s v="2012-11-03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253"/>
    <n v="14"/>
    <n v="2"/>
    <n v="58"/>
    <x v="2"/>
    <n v="0"/>
    <s v="No Campaign Acceptance"/>
  </r>
  <r>
    <n v="2870"/>
    <n v="1973"/>
    <x v="0"/>
    <x v="2"/>
    <n v="49094"/>
    <n v="0"/>
    <n v="1"/>
    <s v="2012-09-2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02"/>
    <n v="20"/>
    <n v="1"/>
    <n v="52"/>
    <x v="2"/>
    <n v="0"/>
    <s v="No Campaign Acceptance"/>
  </r>
  <r>
    <n v="8008"/>
    <n v="1983"/>
    <x v="0"/>
    <x v="1"/>
    <n v="36075"/>
    <n v="1"/>
    <n v="0"/>
    <s v="2013-12-09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119"/>
    <n v="7"/>
    <n v="1"/>
    <n v="42"/>
    <x v="1"/>
    <n v="0"/>
    <s v="No Campaign Acceptance"/>
  </r>
  <r>
    <n v="1513"/>
    <n v="1979"/>
    <x v="4"/>
    <x v="1"/>
    <n v="60839"/>
    <n v="1"/>
    <n v="1"/>
    <s v="2012-08-28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1250"/>
    <n v="29"/>
    <n v="2"/>
    <n v="46"/>
    <x v="1"/>
    <n v="0"/>
    <s v="No Campaign Acceptance"/>
  </r>
  <r>
    <n v="6173"/>
    <n v="1979"/>
    <x v="0"/>
    <x v="1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69"/>
    <n v="24"/>
    <n v="1"/>
    <n v="46"/>
    <x v="1"/>
    <n v="0"/>
    <s v="No Campaign Acceptance"/>
  </r>
  <r>
    <n v="1419"/>
    <n v="1950"/>
    <x v="0"/>
    <x v="1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9"/>
    <n v="2"/>
    <n v="75"/>
    <x v="0"/>
    <n v="0"/>
    <s v="No Campaign Acceptance"/>
  </r>
  <r>
    <n v="9150"/>
    <n v="1963"/>
    <x v="1"/>
    <x v="0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n v="7"/>
    <n v="2"/>
    <n v="62"/>
    <x v="0"/>
    <n v="0"/>
    <s v="No Campaign Acceptance"/>
  </r>
  <r>
    <n v="7960"/>
    <n v="1962"/>
    <x v="4"/>
    <x v="1"/>
    <n v="82122"/>
    <n v="0"/>
    <n v="0"/>
    <s v="2013-08-15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1382"/>
    <n v="26"/>
    <n v="0"/>
    <n v="63"/>
    <x v="0"/>
    <n v="1"/>
    <s v="1 Campaign"/>
  </r>
  <r>
    <n v="1250"/>
    <n v="1976"/>
    <x v="0"/>
    <x v="0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84"/>
    <n v="7"/>
    <n v="1"/>
    <n v="49"/>
    <x v="1"/>
    <n v="0"/>
    <s v="No Campaign Acceptance"/>
  </r>
  <r>
    <n v="9905"/>
    <n v="1952"/>
    <x v="0"/>
    <x v="1"/>
    <n v="34074"/>
    <n v="1"/>
    <n v="1"/>
    <s v="2013-07-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255"/>
    <n v="14"/>
    <n v="2"/>
    <n v="73"/>
    <x v="0"/>
    <n v="1"/>
    <s v="1 Campaign"/>
  </r>
  <r>
    <n v="10691"/>
    <n v="1960"/>
    <x v="2"/>
    <x v="2"/>
    <n v="28520"/>
    <n v="1"/>
    <n v="1"/>
    <s v="2013-06-14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43"/>
    <n v="5"/>
    <n v="2"/>
    <n v="65"/>
    <x v="0"/>
    <n v="0"/>
    <s v="No Campaign Acceptance"/>
  </r>
  <r>
    <n v="7002"/>
    <n v="1955"/>
    <x v="0"/>
    <x v="0"/>
    <n v="62535"/>
    <n v="0"/>
    <n v="1"/>
    <s v="2013-10-03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398"/>
    <n v="14"/>
    <n v="1"/>
    <n v="70"/>
    <x v="0"/>
    <n v="0"/>
    <s v="No Campaign Acceptance"/>
  </r>
  <r>
    <n v="2952"/>
    <n v="1977"/>
    <x v="2"/>
    <x v="0"/>
    <n v="36273"/>
    <n v="1"/>
    <n v="0"/>
    <s v="2014-04-16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76"/>
    <n v="8"/>
    <n v="1"/>
    <n v="48"/>
    <x v="1"/>
    <n v="0"/>
    <s v="No Campaign Acceptance"/>
  </r>
  <r>
    <n v="8439"/>
    <n v="1964"/>
    <x v="0"/>
    <x v="1"/>
    <n v="63404"/>
    <n v="0"/>
    <n v="2"/>
    <s v="2014-06-06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902"/>
    <n v="15"/>
    <n v="2"/>
    <n v="61"/>
    <x v="0"/>
    <n v="1"/>
    <s v="1 Campaign"/>
  </r>
  <r>
    <n v="762"/>
    <n v="1981"/>
    <x v="4"/>
    <x v="1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823"/>
    <n v="21"/>
    <n v="1"/>
    <n v="44"/>
    <x v="1"/>
    <n v="0"/>
    <s v="No Campaign Acceptance"/>
  </r>
  <r>
    <n v="2831"/>
    <n v="1976"/>
    <x v="0"/>
    <x v="1"/>
    <n v="78416"/>
    <n v="0"/>
    <n v="1"/>
    <s v="2014-06-27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1179"/>
    <n v="26"/>
    <n v="1"/>
    <n v="49"/>
    <x v="1"/>
    <n v="0"/>
    <s v="No Campaign Acceptance"/>
  </r>
  <r>
    <n v="6977"/>
    <n v="1974"/>
    <x v="0"/>
    <x v="1"/>
    <n v="75702"/>
    <n v="0"/>
    <n v="1"/>
    <s v="2012-10-14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1921"/>
    <n v="29"/>
    <n v="1"/>
    <n v="51"/>
    <x v="2"/>
    <n v="1"/>
    <s v="1 Campaign"/>
  </r>
  <r>
    <n v="6289"/>
    <n v="1951"/>
    <x v="2"/>
    <x v="1"/>
    <n v="59385"/>
    <n v="1"/>
    <n v="1"/>
    <s v="2013-04-28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185"/>
    <n v="10"/>
    <n v="2"/>
    <n v="74"/>
    <x v="0"/>
    <n v="0"/>
    <s v="No Campaign Acceptance"/>
  </r>
  <r>
    <n v="4168"/>
    <n v="1966"/>
    <x v="0"/>
    <x v="0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33"/>
    <n v="23"/>
    <n v="2"/>
    <n v="59"/>
    <x v="2"/>
    <n v="0"/>
    <s v="No Campaign Acceptance"/>
  </r>
  <r>
    <n v="8397"/>
    <n v="1951"/>
    <x v="0"/>
    <x v="2"/>
    <n v="44689"/>
    <n v="1"/>
    <n v="1"/>
    <s v="2014-01-1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34"/>
    <n v="6"/>
    <n v="2"/>
    <n v="74"/>
    <x v="0"/>
    <n v="1"/>
    <s v="1 Campaign"/>
  </r>
  <r>
    <n v="9284"/>
    <n v="1958"/>
    <x v="0"/>
    <x v="1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n v="27"/>
    <n v="1"/>
    <n v="67"/>
    <x v="0"/>
    <n v="0"/>
    <s v="No Campaign Acceptance"/>
  </r>
  <r>
    <n v="6237"/>
    <n v="1966"/>
    <x v="1"/>
    <x v="0"/>
    <n v="7144"/>
    <n v="0"/>
    <n v="2"/>
    <s v="2013-12-07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416"/>
    <n v="25"/>
    <n v="2"/>
    <n v="59"/>
    <x v="2"/>
    <n v="0"/>
    <s v="No Campaign Acceptance"/>
  </r>
  <r>
    <n v="3130"/>
    <n v="1964"/>
    <x v="0"/>
    <x v="0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44"/>
    <n v="10"/>
    <n v="2"/>
    <n v="61"/>
    <x v="0"/>
    <n v="0"/>
    <s v="No Campaign Acceptance"/>
  </r>
  <r>
    <n v="1619"/>
    <n v="1956"/>
    <x v="0"/>
    <x v="2"/>
    <n v="90369"/>
    <n v="0"/>
    <n v="0"/>
    <s v="2014-04-28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1588"/>
    <n v="17"/>
    <n v="0"/>
    <n v="69"/>
    <x v="0"/>
    <n v="0"/>
    <s v="No Campaign Acceptance"/>
  </r>
  <r>
    <n v="1990"/>
    <n v="1974"/>
    <x v="1"/>
    <x v="0"/>
    <n v="63159"/>
    <n v="0"/>
    <n v="0"/>
    <s v="2012-11-05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1797"/>
    <n v="17"/>
    <n v="0"/>
    <n v="51"/>
    <x v="2"/>
    <n v="1"/>
    <s v="1 Campaign"/>
  </r>
  <r>
    <n v="5513"/>
    <n v="1966"/>
    <x v="0"/>
    <x v="1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n v="6"/>
    <n v="2"/>
    <n v="59"/>
    <x v="2"/>
    <n v="0"/>
    <s v="No Campaign Acceptance"/>
  </r>
  <r>
    <n v="269"/>
    <n v="1963"/>
    <x v="1"/>
    <x v="0"/>
    <n v="46757"/>
    <n v="0"/>
    <n v="1"/>
    <s v="2012-11-16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1143"/>
    <n v="21"/>
    <n v="1"/>
    <n v="62"/>
    <x v="0"/>
    <n v="0"/>
    <s v="No Campaign Acceptance"/>
  </r>
  <r>
    <n v="8093"/>
    <n v="1969"/>
    <x v="2"/>
    <x v="2"/>
    <n v="79734"/>
    <n v="0"/>
    <n v="0"/>
    <s v="2014-06-28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914"/>
    <n v="14"/>
    <n v="0"/>
    <n v="56"/>
    <x v="2"/>
    <n v="1"/>
    <s v="1 Campaign"/>
  </r>
  <r>
    <n v="10513"/>
    <n v="1992"/>
    <x v="0"/>
    <x v="1"/>
    <n v="63207"/>
    <n v="0"/>
    <n v="0"/>
    <s v="2013-01-2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1502"/>
    <n v="12"/>
    <n v="0"/>
    <n v="33"/>
    <x v="3"/>
    <n v="1"/>
    <s v="1 Campaign"/>
  </r>
  <r>
    <n v="10177"/>
    <n v="1954"/>
    <x v="0"/>
    <x v="3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338"/>
    <n v="20"/>
    <n v="1"/>
    <n v="71"/>
    <x v="0"/>
    <n v="0"/>
    <s v="No Campaign Acceptance"/>
  </r>
  <r>
    <n v="2549"/>
    <n v="1983"/>
    <x v="1"/>
    <x v="1"/>
    <n v="21840"/>
    <n v="1"/>
    <n v="0"/>
    <s v="2013-07-21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27"/>
    <n v="5"/>
    <n v="1"/>
    <n v="42"/>
    <x v="1"/>
    <n v="0"/>
    <s v="No Campaign Acceptance"/>
  </r>
  <r>
    <n v="5782"/>
    <n v="1982"/>
    <x v="4"/>
    <x v="1"/>
    <n v="58582"/>
    <n v="0"/>
    <n v="1"/>
    <s v="2013-09-28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763"/>
    <n v="22"/>
    <n v="1"/>
    <n v="43"/>
    <x v="1"/>
    <n v="1"/>
    <s v="1 Campaign"/>
  </r>
  <r>
    <n v="10057"/>
    <n v="1951"/>
    <x v="0"/>
    <x v="0"/>
    <n v="72282"/>
    <n v="0"/>
    <n v="0"/>
    <s v="2013-07-19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1331"/>
    <n v="22"/>
    <n v="0"/>
    <n v="74"/>
    <x v="0"/>
    <n v="0"/>
    <s v="No Campaign Acceptance"/>
  </r>
  <r>
    <n v="10307"/>
    <n v="1956"/>
    <x v="0"/>
    <x v="2"/>
    <n v="50387"/>
    <n v="0"/>
    <n v="2"/>
    <s v="2013-08-31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525"/>
    <n v="19"/>
    <n v="2"/>
    <n v="69"/>
    <x v="0"/>
    <n v="0"/>
    <s v="No Campaign Acceptance"/>
  </r>
  <r>
    <n v="8566"/>
    <n v="1961"/>
    <x v="1"/>
    <x v="1"/>
    <n v="32583"/>
    <n v="1"/>
    <n v="1"/>
    <s v="2014-06-15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9"/>
    <n v="4"/>
    <n v="2"/>
    <n v="64"/>
    <x v="0"/>
    <n v="0"/>
    <s v="No Campaign Acceptance"/>
  </r>
  <r>
    <n v="2415"/>
    <n v="1962"/>
    <x v="0"/>
    <x v="1"/>
    <n v="62568"/>
    <n v="0"/>
    <n v="1"/>
    <s v="2014-04-07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953"/>
    <n v="16"/>
    <n v="1"/>
    <n v="63"/>
    <x v="0"/>
    <n v="1"/>
    <s v="1 Campaign"/>
  </r>
  <r>
    <n v="5684"/>
    <n v="1971"/>
    <x v="2"/>
    <x v="3"/>
    <n v="44635"/>
    <n v="1"/>
    <n v="1"/>
    <s v="2013-10-1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68"/>
    <n v="7"/>
    <n v="2"/>
    <n v="54"/>
    <x v="2"/>
    <n v="0"/>
    <s v="No Campaign Acceptance"/>
  </r>
  <r>
    <n v="8334"/>
    <n v="1971"/>
    <x v="2"/>
    <x v="0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31"/>
    <n v="10"/>
    <n v="2"/>
    <n v="54"/>
    <x v="2"/>
    <n v="0"/>
    <s v="No Campaign Acceptance"/>
  </r>
  <r>
    <n v="9166"/>
    <n v="1968"/>
    <x v="0"/>
    <x v="2"/>
    <n v="63967"/>
    <n v="0"/>
    <n v="1"/>
    <s v="2013-08-09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882"/>
    <n v="23"/>
    <n v="1"/>
    <n v="57"/>
    <x v="2"/>
    <n v="0"/>
    <s v="No Campaign Acceptance"/>
  </r>
  <r>
    <n v="1440"/>
    <n v="1978"/>
    <x v="4"/>
    <x v="1"/>
    <n v="52513"/>
    <n v="0"/>
    <n v="0"/>
    <s v="2012-09-04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1149"/>
    <n v="25"/>
    <n v="0"/>
    <n v="47"/>
    <x v="1"/>
    <n v="0"/>
    <s v="No Campaign Acceptance"/>
  </r>
  <r>
    <n v="78"/>
    <n v="1969"/>
    <x v="0"/>
    <x v="2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n v="5"/>
    <n v="1"/>
    <n v="56"/>
    <x v="2"/>
    <n v="0"/>
    <s v="No Campaign Acceptance"/>
  </r>
  <r>
    <n v="5441"/>
    <n v="1965"/>
    <x v="1"/>
    <x v="4"/>
    <n v="54111"/>
    <n v="0"/>
    <n v="1"/>
    <s v="2013-08-25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388"/>
    <n v="15"/>
    <n v="1"/>
    <n v="60"/>
    <x v="0"/>
    <n v="0"/>
    <s v="No Campaign Acceptance"/>
  </r>
  <r>
    <n v="5302"/>
    <n v="1986"/>
    <x v="0"/>
    <x v="1"/>
    <n v="78394"/>
    <n v="0"/>
    <n v="0"/>
    <s v="2013-02-15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1428"/>
    <n v="16"/>
    <n v="0"/>
    <n v="39"/>
    <x v="3"/>
    <n v="0"/>
    <s v="No Campaign Acceptance"/>
  </r>
  <r>
    <n v="4687"/>
    <n v="1958"/>
    <x v="2"/>
    <x v="2"/>
    <n v="80739"/>
    <n v="0"/>
    <n v="0"/>
    <s v="2013-05-2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1633"/>
    <n v="24"/>
    <n v="0"/>
    <n v="67"/>
    <x v="0"/>
    <n v="0"/>
    <s v="No Campaign Acceptance"/>
  </r>
  <r>
    <n v="1087"/>
    <n v="1975"/>
    <x v="2"/>
    <x v="1"/>
    <n v="22669"/>
    <n v="1"/>
    <n v="0"/>
    <s v="2013-05-2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173"/>
    <n v="10"/>
    <n v="1"/>
    <n v="50"/>
    <x v="2"/>
    <n v="0"/>
    <s v="No Campaign Acceptance"/>
  </r>
  <r>
    <n v="6859"/>
    <n v="1987"/>
    <x v="0"/>
    <x v="0"/>
    <n v="29236"/>
    <n v="1"/>
    <n v="0"/>
    <s v="2013-10-08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99"/>
    <n v="9"/>
    <n v="1"/>
    <n v="38"/>
    <x v="3"/>
    <n v="0"/>
    <s v="No Campaign Acceptance"/>
  </r>
  <r>
    <n v="9860"/>
    <n v="1959"/>
    <x v="0"/>
    <x v="1"/>
    <n v="44911"/>
    <n v="0"/>
    <n v="1"/>
    <s v="2013-03-1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215"/>
    <n v="12"/>
    <n v="1"/>
    <n v="66"/>
    <x v="0"/>
    <n v="0"/>
    <s v="No Campaign Acceptance"/>
  </r>
  <r>
    <n v="7129"/>
    <n v="1962"/>
    <x v="1"/>
    <x v="2"/>
    <n v="54693"/>
    <n v="0"/>
    <n v="1"/>
    <s v="2013-02-17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929"/>
    <n v="31"/>
    <n v="1"/>
    <n v="63"/>
    <x v="0"/>
    <n v="0"/>
    <s v="No Campaign Acceptance"/>
  </r>
  <r>
    <n v="5866"/>
    <n v="1974"/>
    <x v="0"/>
    <x v="1"/>
    <n v="48186"/>
    <n v="1"/>
    <n v="0"/>
    <s v="2014-03-2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219"/>
    <n v="12"/>
    <n v="1"/>
    <n v="51"/>
    <x v="2"/>
    <n v="0"/>
    <s v="No Campaign Acceptance"/>
  </r>
  <r>
    <n v="10521"/>
    <n v="1977"/>
    <x v="0"/>
    <x v="2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174"/>
    <n v="12"/>
    <n v="2"/>
    <n v="48"/>
    <x v="1"/>
    <n v="0"/>
    <s v="No Campaign Acceptance"/>
  </r>
  <r>
    <n v="7393"/>
    <n v="1978"/>
    <x v="0"/>
    <x v="1"/>
    <n v="41580"/>
    <n v="1"/>
    <n v="1"/>
    <s v="2012-12-1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92"/>
    <n v="9"/>
    <n v="2"/>
    <n v="47"/>
    <x v="1"/>
    <n v="0"/>
    <s v="No Campaign Acceptance"/>
  </r>
  <r>
    <n v="7849"/>
    <n v="1970"/>
    <x v="1"/>
    <x v="2"/>
    <n v="80336"/>
    <n v="0"/>
    <n v="0"/>
    <s v="2013-09-09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1052"/>
    <n v="25"/>
    <n v="0"/>
    <n v="55"/>
    <x v="2"/>
    <n v="0"/>
    <s v="No Campaign Acceptance"/>
  </r>
  <r>
    <n v="332"/>
    <n v="1957"/>
    <x v="0"/>
    <x v="2"/>
    <n v="47743"/>
    <n v="0"/>
    <n v="1"/>
    <s v="2013-03-22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275"/>
    <n v="14"/>
    <n v="1"/>
    <n v="68"/>
    <x v="0"/>
    <n v="1"/>
    <s v="1 Campaign"/>
  </r>
  <r>
    <n v="9847"/>
    <n v="1955"/>
    <x v="4"/>
    <x v="2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587"/>
    <n v="16"/>
    <n v="1"/>
    <n v="70"/>
    <x v="0"/>
    <n v="0"/>
    <s v="No Campaign Acceptance"/>
  </r>
  <r>
    <n v="531"/>
    <n v="1954"/>
    <x v="1"/>
    <x v="3"/>
    <n v="57333"/>
    <n v="0"/>
    <n v="1"/>
    <s v="2012-09-2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1662"/>
    <n v="33"/>
    <n v="1"/>
    <n v="71"/>
    <x v="0"/>
    <n v="0"/>
    <s v="No Campaign Acceptance"/>
  </r>
  <r>
    <n v="9576"/>
    <n v="1982"/>
    <x v="1"/>
    <x v="1"/>
    <n v="32313"/>
    <n v="1"/>
    <n v="0"/>
    <s v="2013-02-11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159"/>
    <n v="11"/>
    <n v="1"/>
    <n v="43"/>
    <x v="1"/>
    <n v="0"/>
    <s v="No Campaign Acceptance"/>
  </r>
  <r>
    <n v="6906"/>
    <n v="1953"/>
    <x v="2"/>
    <x v="4"/>
    <n v="84953"/>
    <n v="0"/>
    <n v="0"/>
    <s v="2013-06-03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1024"/>
    <n v="18"/>
    <n v="0"/>
    <n v="72"/>
    <x v="0"/>
    <n v="3"/>
    <s v="3+ Campaigns"/>
  </r>
  <r>
    <n v="7419"/>
    <n v="1968"/>
    <x v="2"/>
    <x v="3"/>
    <n v="27071"/>
    <n v="1"/>
    <n v="0"/>
    <s v="2014-04-23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35"/>
    <n v="7"/>
    <n v="1"/>
    <n v="57"/>
    <x v="2"/>
    <n v="0"/>
    <s v="No Campaign Acceptance"/>
  </r>
  <r>
    <n v="3170"/>
    <n v="1957"/>
    <x v="2"/>
    <x v="1"/>
    <n v="68148"/>
    <n v="0"/>
    <n v="0"/>
    <s v="2013-08-31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1042"/>
    <n v="15"/>
    <n v="0"/>
    <n v="68"/>
    <x v="0"/>
    <n v="0"/>
    <s v="No Campaign Acceptance"/>
  </r>
  <r>
    <n v="8527"/>
    <n v="1965"/>
    <x v="2"/>
    <x v="1"/>
    <n v="65735"/>
    <n v="1"/>
    <n v="1"/>
    <s v="2013-12-07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395"/>
    <n v="19"/>
    <n v="2"/>
    <n v="60"/>
    <x v="0"/>
    <n v="0"/>
    <s v="No Campaign Acceptance"/>
  </r>
  <r>
    <n v="7872"/>
    <n v="1975"/>
    <x v="1"/>
    <x v="2"/>
    <n v="86836"/>
    <n v="0"/>
    <n v="0"/>
    <s v="2012-09-12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57"/>
    <n v="23"/>
    <n v="0"/>
    <n v="50"/>
    <x v="2"/>
    <n v="3"/>
    <s v="3+ Campaigns"/>
  </r>
  <r>
    <n v="9931"/>
    <n v="1963"/>
    <x v="1"/>
    <x v="2"/>
    <n v="4023"/>
    <n v="1"/>
    <n v="1"/>
    <s v="2014-06-23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9"/>
    <n v="15"/>
    <n v="2"/>
    <n v="62"/>
    <x v="0"/>
    <n v="0"/>
    <s v="No Campaign Acceptance"/>
  </r>
  <r>
    <n v="10595"/>
    <n v="1990"/>
    <x v="0"/>
    <x v="2"/>
    <n v="30093"/>
    <n v="0"/>
    <n v="0"/>
    <s v="2013-07-08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69"/>
    <n v="6"/>
    <n v="0"/>
    <n v="35"/>
    <x v="3"/>
    <n v="0"/>
    <s v="No Campaign Acceptance"/>
  </r>
  <r>
    <n v="4609"/>
    <n v="1966"/>
    <x v="1"/>
    <x v="2"/>
    <n v="57705"/>
    <n v="0"/>
    <n v="1"/>
    <s v="2014-01-1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486"/>
    <n v="18"/>
    <n v="1"/>
    <n v="59"/>
    <x v="2"/>
    <n v="0"/>
    <s v="No Campaign Acceptance"/>
  </r>
  <r>
    <n v="5010"/>
    <n v="1988"/>
    <x v="0"/>
    <x v="0"/>
    <n v="25008"/>
    <n v="1"/>
    <n v="0"/>
    <s v="2014-02-02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4"/>
    <n v="6"/>
    <n v="1"/>
    <n v="37"/>
    <x v="3"/>
    <n v="0"/>
    <s v="No Campaign Acceptance"/>
  </r>
  <r>
    <n v="4427"/>
    <n v="1995"/>
    <x v="4"/>
    <x v="0"/>
    <n v="83257"/>
    <n v="0"/>
    <n v="0"/>
    <s v="2012-09-18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1365"/>
    <n v="28"/>
    <n v="0"/>
    <n v="30"/>
    <x v="3"/>
    <n v="2"/>
    <s v="2 Campaigns"/>
  </r>
  <r>
    <n v="11148"/>
    <n v="1975"/>
    <x v="0"/>
    <x v="1"/>
    <n v="22280"/>
    <n v="1"/>
    <n v="0"/>
    <s v="2013-05-19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13"/>
    <n v="4"/>
    <n v="1"/>
    <n v="50"/>
    <x v="2"/>
    <n v="0"/>
    <s v="No Campaign Acceptance"/>
  </r>
  <r>
    <n v="1168"/>
    <n v="1978"/>
    <x v="1"/>
    <x v="2"/>
    <n v="72159"/>
    <n v="0"/>
    <n v="0"/>
    <s v="2012-10-29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1401"/>
    <n v="21"/>
    <n v="0"/>
    <n v="47"/>
    <x v="1"/>
    <n v="0"/>
    <s v="No Campaign Acceptance"/>
  </r>
  <r>
    <n v="9595"/>
    <n v="1961"/>
    <x v="0"/>
    <x v="1"/>
    <n v="64260"/>
    <n v="0"/>
    <n v="0"/>
    <s v="2013-01-11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1574"/>
    <n v="14"/>
    <n v="0"/>
    <n v="64"/>
    <x v="0"/>
    <n v="0"/>
    <s v="No Campaign Acceptance"/>
  </r>
  <r>
    <n v="10163"/>
    <n v="1984"/>
    <x v="1"/>
    <x v="0"/>
    <n v="82733"/>
    <n v="0"/>
    <n v="0"/>
    <s v="2013-09-1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1323"/>
    <n v="20"/>
    <n v="0"/>
    <n v="41"/>
    <x v="1"/>
    <n v="0"/>
    <s v="No Campaign Acceptance"/>
  </r>
  <r>
    <n v="2886"/>
    <n v="1971"/>
    <x v="2"/>
    <x v="3"/>
    <n v="74290"/>
    <n v="0"/>
    <n v="1"/>
    <s v="2013-08-12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1217"/>
    <n v="32"/>
    <n v="1"/>
    <n v="54"/>
    <x v="2"/>
    <n v="2"/>
    <s v="2 Campaigns"/>
  </r>
  <r>
    <n v="6710"/>
    <n v="1951"/>
    <x v="2"/>
    <x v="0"/>
    <n v="58217"/>
    <n v="2"/>
    <n v="1"/>
    <s v="2012-11-17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103"/>
    <n v="7"/>
    <n v="3"/>
    <n v="74"/>
    <x v="0"/>
    <n v="0"/>
    <s v="No Campaign Acceptance"/>
  </r>
  <r>
    <n v="5316"/>
    <n v="1976"/>
    <x v="2"/>
    <x v="1"/>
    <n v="21024"/>
    <n v="0"/>
    <n v="0"/>
    <s v="2013-07-04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84"/>
    <n v="7"/>
    <n v="0"/>
    <n v="49"/>
    <x v="1"/>
    <n v="0"/>
    <s v="No Campaign Acceptance"/>
  </r>
  <r>
    <n v="9029"/>
    <n v="1972"/>
    <x v="1"/>
    <x v="2"/>
    <n v="70116"/>
    <n v="0"/>
    <n v="0"/>
    <s v="2013-01-26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1536"/>
    <n v="23"/>
    <n v="0"/>
    <n v="53"/>
    <x v="2"/>
    <n v="0"/>
    <s v="No Campaign Acceptance"/>
  </r>
  <r>
    <n v="521"/>
    <n v="1985"/>
    <x v="0"/>
    <x v="1"/>
    <n v="54006"/>
    <n v="1"/>
    <n v="0"/>
    <s v="2012-09-18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581"/>
    <n v="18"/>
    <n v="1"/>
    <n v="40"/>
    <x v="1"/>
    <n v="0"/>
    <s v="No Campaign Acceptance"/>
  </r>
  <r>
    <n v="1459"/>
    <n v="1966"/>
    <x v="1"/>
    <x v="2"/>
    <n v="69063"/>
    <n v="0"/>
    <n v="1"/>
    <s v="2012-11-07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928"/>
    <n v="14"/>
    <n v="1"/>
    <n v="59"/>
    <x v="2"/>
    <n v="0"/>
    <s v="No Campaign Acceptance"/>
  </r>
  <r>
    <n v="10241"/>
    <n v="1975"/>
    <x v="4"/>
    <x v="3"/>
    <n v="11448"/>
    <n v="0"/>
    <n v="0"/>
    <s v="2013-12-15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14"/>
    <n v="4"/>
    <n v="0"/>
    <n v="50"/>
    <x v="2"/>
    <n v="0"/>
    <s v="No Campaign Acceptance"/>
  </r>
  <r>
    <n v="1630"/>
    <n v="1979"/>
    <x v="0"/>
    <x v="0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24"/>
    <n v="15"/>
    <n v="1"/>
    <n v="46"/>
    <x v="1"/>
    <n v="0"/>
    <s v="No Campaign Acceptance"/>
  </r>
  <r>
    <n v="3254"/>
    <n v="1971"/>
    <x v="0"/>
    <x v="2"/>
    <n v="70886"/>
    <n v="1"/>
    <n v="0"/>
    <s v="2013-10-14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960"/>
    <n v="14"/>
    <n v="1"/>
    <n v="54"/>
    <x v="2"/>
    <n v="0"/>
    <s v="No Campaign Acceptance"/>
  </r>
  <r>
    <n v="9064"/>
    <n v="1982"/>
    <x v="0"/>
    <x v="2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555"/>
    <n v="20"/>
    <n v="0"/>
    <n v="43"/>
    <x v="1"/>
    <n v="1"/>
    <s v="1 Campaign"/>
  </r>
  <r>
    <n v="3678"/>
    <n v="1973"/>
    <x v="0"/>
    <x v="4"/>
    <n v="60208"/>
    <n v="1"/>
    <n v="1"/>
    <s v="2012-10-07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656"/>
    <n v="29"/>
    <n v="2"/>
    <n v="52"/>
    <x v="2"/>
    <n v="1"/>
    <s v="1 Campaign"/>
  </r>
  <r>
    <n v="4227"/>
    <n v="1968"/>
    <x v="2"/>
    <x v="1"/>
    <n v="32889"/>
    <n v="1"/>
    <n v="1"/>
    <s v="2013-09-06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5"/>
    <n v="9"/>
    <n v="2"/>
    <n v="57"/>
    <x v="2"/>
    <n v="0"/>
    <s v="No Campaign Acceptance"/>
  </r>
  <r>
    <n v="9467"/>
    <n v="1984"/>
    <x v="0"/>
    <x v="0"/>
    <n v="34738"/>
    <n v="1"/>
    <n v="0"/>
    <s v="2014-05-11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20"/>
    <n v="5"/>
    <n v="1"/>
    <n v="41"/>
    <x v="1"/>
    <n v="0"/>
    <s v="No Campaign Acceptance"/>
  </r>
  <r>
    <n v="8486"/>
    <n v="1971"/>
    <x v="2"/>
    <x v="1"/>
    <n v="30538"/>
    <n v="1"/>
    <n v="0"/>
    <s v="2012-10-01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367"/>
    <n v="17"/>
    <n v="1"/>
    <n v="54"/>
    <x v="2"/>
    <n v="0"/>
    <s v="No Campaign Acceptance"/>
  </r>
  <r>
    <n v="2186"/>
    <n v="1977"/>
    <x v="4"/>
    <x v="1"/>
    <n v="82326"/>
    <n v="0"/>
    <n v="0"/>
    <s v="2014-03-1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2257"/>
    <n v="22"/>
    <n v="0"/>
    <n v="48"/>
    <x v="1"/>
    <n v="3"/>
    <s v="3+ Campaigns"/>
  </r>
  <r>
    <n v="3286"/>
    <n v="1967"/>
    <x v="1"/>
    <x v="3"/>
    <n v="26642"/>
    <n v="1"/>
    <n v="0"/>
    <s v="2014-03-01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42"/>
    <n v="7"/>
    <n v="1"/>
    <n v="58"/>
    <x v="2"/>
    <n v="0"/>
    <s v="No Campaign Acceptance"/>
  </r>
  <r>
    <n v="8602"/>
    <n v="1964"/>
    <x v="0"/>
    <x v="3"/>
    <n v="69932"/>
    <n v="0"/>
    <n v="1"/>
    <s v="2013-06-12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1049"/>
    <n v="26"/>
    <n v="1"/>
    <n v="61"/>
    <x v="0"/>
    <n v="0"/>
    <s v="No Campaign Acceptance"/>
  </r>
  <r>
    <n v="3722"/>
    <n v="1972"/>
    <x v="0"/>
    <x v="0"/>
    <n v="44503"/>
    <n v="1"/>
    <n v="1"/>
    <s v="2014-04-16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48"/>
    <n v="7"/>
    <n v="2"/>
    <n v="53"/>
    <x v="2"/>
    <n v="0"/>
    <s v="No Campaign Acceptance"/>
  </r>
  <r>
    <n v="6715"/>
    <n v="1948"/>
    <x v="1"/>
    <x v="0"/>
    <n v="60200"/>
    <n v="0"/>
    <n v="1"/>
    <s v="2013-01-0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685"/>
    <n v="25"/>
    <n v="1"/>
    <n v="77"/>
    <x v="0"/>
    <n v="0"/>
    <s v="No Campaign Acceptance"/>
  </r>
  <r>
    <n v="4796"/>
    <n v="1952"/>
    <x v="0"/>
    <x v="3"/>
    <n v="49638"/>
    <n v="0"/>
    <n v="1"/>
    <s v="2014-04-19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39"/>
    <n v="5"/>
    <n v="1"/>
    <n v="73"/>
    <x v="0"/>
    <n v="0"/>
    <s v="No Campaign Acceptance"/>
  </r>
  <r>
    <n v="9612"/>
    <n v="1987"/>
    <x v="4"/>
    <x v="0"/>
    <n v="23830"/>
    <n v="0"/>
    <n v="0"/>
    <s v="2014-02-07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43"/>
    <n v="5"/>
    <n v="0"/>
    <n v="38"/>
    <x v="3"/>
    <n v="0"/>
    <s v="No Campaign Acceptance"/>
  </r>
  <r>
    <n v="3766"/>
    <n v="1959"/>
    <x v="2"/>
    <x v="4"/>
    <n v="33051"/>
    <n v="0"/>
    <n v="0"/>
    <s v="2012-08-16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835"/>
    <n v="21"/>
    <n v="0"/>
    <n v="66"/>
    <x v="0"/>
    <n v="0"/>
    <s v="No Campaign Acceptance"/>
  </r>
  <r>
    <n v="1399"/>
    <n v="1958"/>
    <x v="0"/>
    <x v="2"/>
    <n v="72905"/>
    <n v="0"/>
    <n v="0"/>
    <s v="2014-01-21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1515"/>
    <n v="20"/>
    <n v="0"/>
    <n v="67"/>
    <x v="0"/>
    <n v="1"/>
    <s v="1 Campaign"/>
  </r>
  <r>
    <n v="1570"/>
    <n v="1951"/>
    <x v="1"/>
    <x v="1"/>
    <n v="69702"/>
    <n v="0"/>
    <n v="1"/>
    <s v="2013-02-19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1039"/>
    <n v="26"/>
    <n v="1"/>
    <n v="74"/>
    <x v="0"/>
    <n v="0"/>
    <s v="No Campaign Acceptance"/>
  </r>
  <r>
    <n v="3426"/>
    <n v="1975"/>
    <x v="0"/>
    <x v="3"/>
    <n v="70300"/>
    <n v="1"/>
    <n v="0"/>
    <s v="2013-07-15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1596"/>
    <n v="26"/>
    <n v="1"/>
    <n v="50"/>
    <x v="2"/>
    <n v="0"/>
    <s v="No Campaign Acceptance"/>
  </r>
  <r>
    <n v="3074"/>
    <n v="1984"/>
    <x v="1"/>
    <x v="2"/>
    <n v="70643"/>
    <n v="0"/>
    <n v="0"/>
    <s v="2012-10-15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1828"/>
    <n v="18"/>
    <n v="0"/>
    <n v="41"/>
    <x v="1"/>
    <n v="0"/>
    <s v="No Campaign Acceptance"/>
  </r>
  <r>
    <n v="8341"/>
    <n v="1969"/>
    <x v="1"/>
    <x v="2"/>
    <n v="30396"/>
    <n v="1"/>
    <n v="0"/>
    <s v="2014-04-3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34"/>
    <n v="6"/>
    <n v="1"/>
    <n v="56"/>
    <x v="2"/>
    <n v="1"/>
    <s v="1 Campaign"/>
  </r>
  <r>
    <n v="5180"/>
    <n v="1968"/>
    <x v="1"/>
    <x v="3"/>
    <n v="50616"/>
    <n v="0"/>
    <n v="1"/>
    <s v="2014-04-18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149"/>
    <n v="10"/>
    <n v="1"/>
    <n v="57"/>
    <x v="2"/>
    <n v="0"/>
    <s v="No Campaign Acceptance"/>
  </r>
  <r>
    <n v="6461"/>
    <n v="1969"/>
    <x v="2"/>
    <x v="0"/>
    <n v="62772"/>
    <n v="0"/>
    <n v="1"/>
    <s v="2013-05-19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946"/>
    <n v="23"/>
    <n v="1"/>
    <n v="56"/>
    <x v="2"/>
    <n v="1"/>
    <s v="1 Campaign"/>
  </r>
  <r>
    <n v="7679"/>
    <n v="1985"/>
    <x v="1"/>
    <x v="0"/>
    <n v="30298"/>
    <n v="0"/>
    <n v="0"/>
    <s v="2014-05-19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28"/>
    <n v="6"/>
    <n v="0"/>
    <n v="40"/>
    <x v="1"/>
    <n v="0"/>
    <s v="No Campaign Acceptance"/>
  </r>
  <r>
    <n v="10702"/>
    <n v="1984"/>
    <x v="0"/>
    <x v="0"/>
    <n v="52413"/>
    <n v="1"/>
    <n v="0"/>
    <s v="2012-11-03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50"/>
    <n v="17"/>
    <n v="1"/>
    <n v="41"/>
    <x v="1"/>
    <n v="0"/>
    <s v="No Campaign Acceptance"/>
  </r>
  <r>
    <n v="7505"/>
    <n v="1957"/>
    <x v="1"/>
    <x v="2"/>
    <n v="44155"/>
    <n v="1"/>
    <n v="1"/>
    <s v="2014-01-19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46"/>
    <n v="5"/>
    <n v="2"/>
    <n v="68"/>
    <x v="0"/>
    <n v="0"/>
    <s v="No Campaign Acceptance"/>
  </r>
  <r>
    <n v="5113"/>
    <n v="1971"/>
    <x v="1"/>
    <x v="3"/>
    <n v="86979"/>
    <n v="0"/>
    <n v="0"/>
    <s v="2013-11-07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1702"/>
    <n v="16"/>
    <n v="0"/>
    <n v="54"/>
    <x v="2"/>
    <n v="1"/>
    <s v="1 Campaign"/>
  </r>
  <r>
    <n v="10858"/>
    <n v="1975"/>
    <x v="0"/>
    <x v="1"/>
    <n v="76532"/>
    <n v="1"/>
    <n v="1"/>
    <s v="2013-09-09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820"/>
    <n v="25"/>
    <n v="2"/>
    <n v="50"/>
    <x v="2"/>
    <n v="0"/>
    <s v="No Campaign Acceptance"/>
  </r>
  <r>
    <n v="2961"/>
    <n v="1982"/>
    <x v="0"/>
    <x v="2"/>
    <n v="42081"/>
    <n v="1"/>
    <n v="0"/>
    <s v="2013-02-26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382"/>
    <n v="15"/>
    <n v="1"/>
    <n v="43"/>
    <x v="1"/>
    <n v="1"/>
    <s v="1 Campaign"/>
  </r>
  <r>
    <n v="2747"/>
    <n v="1988"/>
    <x v="1"/>
    <x v="2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2126"/>
    <n v="20"/>
    <n v="0"/>
    <n v="37"/>
    <x v="3"/>
    <n v="0"/>
    <s v="No Campaign Acceptance"/>
  </r>
  <r>
    <n v="3010"/>
    <n v="1989"/>
    <x v="2"/>
    <x v="1"/>
    <n v="88420"/>
    <n v="0"/>
    <n v="0"/>
    <s v="2014-05-02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2069"/>
    <n v="20"/>
    <n v="0"/>
    <n v="36"/>
    <x v="3"/>
    <n v="3"/>
    <s v="3+ Campaigns"/>
  </r>
  <r>
    <n v="5790"/>
    <n v="1985"/>
    <x v="0"/>
    <x v="2"/>
    <n v="31158"/>
    <n v="1"/>
    <n v="0"/>
    <s v="2013-01-27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72"/>
    <n v="7"/>
    <n v="1"/>
    <n v="40"/>
    <x v="1"/>
    <n v="0"/>
    <s v="No Campaign Acceptance"/>
  </r>
  <r>
    <n v="6892"/>
    <n v="1968"/>
    <x v="0"/>
    <x v="3"/>
    <n v="61671"/>
    <n v="0"/>
    <n v="1"/>
    <s v="2014-06-03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732"/>
    <n v="28"/>
    <n v="1"/>
    <n v="57"/>
    <x v="2"/>
    <n v="2"/>
    <s v="2 Campaigns"/>
  </r>
  <r>
    <n v="1743"/>
    <n v="1974"/>
    <x v="0"/>
    <x v="0"/>
    <n v="69719"/>
    <n v="0"/>
    <n v="0"/>
    <s v="2014-05-26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801"/>
    <n v="11"/>
    <n v="0"/>
    <n v="51"/>
    <x v="2"/>
    <n v="0"/>
    <s v="No Campaign Acceptance"/>
  </r>
  <r>
    <n v="3578"/>
    <n v="1949"/>
    <x v="0"/>
    <x v="3"/>
    <n v="49160"/>
    <n v="0"/>
    <n v="1"/>
    <s v="2013-10-2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236"/>
    <n v="12"/>
    <n v="1"/>
    <n v="76"/>
    <x v="0"/>
    <n v="0"/>
    <s v="No Campaign Acceptance"/>
  </r>
  <r>
    <n v="8462"/>
    <n v="1978"/>
    <x v="3"/>
    <x v="1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80"/>
    <n v="5"/>
    <n v="1"/>
    <n v="47"/>
    <x v="1"/>
    <n v="1"/>
    <s v="1 Campaign"/>
  </r>
  <r>
    <n v="5558"/>
    <n v="1954"/>
    <x v="1"/>
    <x v="0"/>
    <n v="90933"/>
    <n v="0"/>
    <n v="0"/>
    <s v="2014-03-3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1685"/>
    <n v="15"/>
    <n v="0"/>
    <n v="71"/>
    <x v="0"/>
    <n v="1"/>
    <s v="1 Campaign"/>
  </r>
  <r>
    <n v="4619"/>
    <n v="1945"/>
    <x v="1"/>
    <x v="0"/>
    <n v="113734"/>
    <n v="0"/>
    <n v="0"/>
    <s v="2014-05-2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277"/>
    <n v="27"/>
    <n v="0"/>
    <n v="80"/>
    <x v="0"/>
    <n v="0"/>
    <s v="No Campaign Acceptance"/>
  </r>
  <r>
    <n v="8780"/>
    <n v="1950"/>
    <x v="1"/>
    <x v="1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507"/>
    <n v="18"/>
    <n v="1"/>
    <n v="75"/>
    <x v="0"/>
    <n v="0"/>
    <s v="No Campaign Acceptance"/>
  </r>
  <r>
    <n v="10789"/>
    <n v="1964"/>
    <x v="1"/>
    <x v="2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8"/>
    <n v="7"/>
    <n v="2"/>
    <n v="61"/>
    <x v="0"/>
    <n v="0"/>
    <s v="No Campaign Acceptance"/>
  </r>
  <r>
    <n v="10779"/>
    <n v="1983"/>
    <x v="0"/>
    <x v="0"/>
    <n v="22148"/>
    <n v="0"/>
    <n v="0"/>
    <s v="2014-04-13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9"/>
    <n v="5"/>
    <n v="0"/>
    <n v="42"/>
    <x v="1"/>
    <n v="0"/>
    <s v="No Campaign Acceptance"/>
  </r>
  <r>
    <n v="5896"/>
    <n v="1987"/>
    <x v="2"/>
    <x v="2"/>
    <n v="73395"/>
    <n v="0"/>
    <n v="0"/>
    <s v="2014-03-18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97"/>
    <n v="15"/>
    <n v="0"/>
    <n v="38"/>
    <x v="3"/>
    <n v="0"/>
    <s v="No Campaign Acceptance"/>
  </r>
  <r>
    <n v="2337"/>
    <n v="1971"/>
    <x v="0"/>
    <x v="3"/>
    <n v="29819"/>
    <n v="1"/>
    <n v="0"/>
    <s v="2013-10-24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39"/>
    <n v="9"/>
    <n v="1"/>
    <n v="54"/>
    <x v="2"/>
    <n v="0"/>
    <s v="No Campaign Acceptance"/>
  </r>
  <r>
    <n v="10951"/>
    <n v="1968"/>
    <x v="0"/>
    <x v="2"/>
    <n v="45688"/>
    <n v="0"/>
    <n v="1"/>
    <s v="2014-01-25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306"/>
    <n v="14"/>
    <n v="1"/>
    <n v="57"/>
    <x v="2"/>
    <n v="1"/>
    <s v="1 Campaign"/>
  </r>
  <r>
    <n v="544"/>
    <n v="1954"/>
    <x v="0"/>
    <x v="2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976"/>
    <n v="14"/>
    <n v="0"/>
    <n v="71"/>
    <x v="0"/>
    <n v="0"/>
    <s v="No Campaign Acceptance"/>
  </r>
  <r>
    <n v="17"/>
    <n v="1971"/>
    <x v="1"/>
    <x v="2"/>
    <n v="60491"/>
    <n v="0"/>
    <n v="1"/>
    <s v="2013-09-06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1028"/>
    <n v="28"/>
    <n v="1"/>
    <n v="54"/>
    <x v="2"/>
    <n v="0"/>
    <s v="No Campaign Acceptance"/>
  </r>
  <r>
    <n v="10680"/>
    <n v="1986"/>
    <x v="0"/>
    <x v="1"/>
    <n v="33235"/>
    <n v="1"/>
    <n v="0"/>
    <s v="2014-02-05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70"/>
    <n v="7"/>
    <n v="1"/>
    <n v="39"/>
    <x v="3"/>
    <n v="0"/>
    <s v="No Campaign Acceptance"/>
  </r>
  <r>
    <n v="3265"/>
    <n v="1959"/>
    <x v="0"/>
    <x v="2"/>
    <n v="35701"/>
    <n v="0"/>
    <n v="0"/>
    <s v="2013-03-19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46"/>
    <n v="5"/>
    <n v="0"/>
    <n v="66"/>
    <x v="0"/>
    <n v="0"/>
    <s v="No Campaign Acceptance"/>
  </r>
  <r>
    <n v="5623"/>
    <n v="1980"/>
    <x v="2"/>
    <x v="2"/>
    <n v="31535"/>
    <n v="1"/>
    <n v="0"/>
    <s v="2013-09-26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51"/>
    <n v="5"/>
    <n v="1"/>
    <n v="45"/>
    <x v="1"/>
    <n v="1"/>
    <s v="1 Campaign"/>
  </r>
  <r>
    <n v="5832"/>
    <n v="1960"/>
    <x v="4"/>
    <x v="1"/>
    <n v="92556"/>
    <n v="0"/>
    <n v="0"/>
    <s v="2014-04-2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1263"/>
    <n v="21"/>
    <n v="0"/>
    <n v="65"/>
    <x v="0"/>
    <n v="0"/>
    <s v="No Campaign Acceptance"/>
  </r>
  <r>
    <n v="5544"/>
    <n v="1970"/>
    <x v="0"/>
    <x v="0"/>
    <n v="67384"/>
    <n v="0"/>
    <n v="1"/>
    <s v="2012-11-1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1490"/>
    <n v="22"/>
    <n v="1"/>
    <n v="55"/>
    <x v="2"/>
    <n v="1"/>
    <s v="1 Campaign"/>
  </r>
  <r>
    <n v="6417"/>
    <n v="1971"/>
    <x v="2"/>
    <x v="1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64"/>
    <n v="24"/>
    <n v="0"/>
    <n v="54"/>
    <x v="2"/>
    <n v="0"/>
    <s v="No Campaign Acceptance"/>
  </r>
  <r>
    <n v="5831"/>
    <n v="1967"/>
    <x v="0"/>
    <x v="2"/>
    <n v="77870"/>
    <n v="0"/>
    <n v="1"/>
    <s v="2012-08-2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1815"/>
    <n v="18"/>
    <n v="1"/>
    <n v="58"/>
    <x v="2"/>
    <n v="2"/>
    <s v="2 Campaigns"/>
  </r>
  <r>
    <n v="7101"/>
    <n v="1963"/>
    <x v="1"/>
    <x v="4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1198"/>
    <n v="31"/>
    <n v="1"/>
    <n v="62"/>
    <x v="0"/>
    <n v="0"/>
    <s v="No Campaign Acceptance"/>
  </r>
  <r>
    <n v="10176"/>
    <n v="1968"/>
    <x v="0"/>
    <x v="0"/>
    <n v="57107"/>
    <n v="0"/>
    <n v="1"/>
    <s v="2012-08-24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416"/>
    <n v="23"/>
    <n v="1"/>
    <n v="57"/>
    <x v="2"/>
    <n v="2"/>
    <s v="2 Campaigns"/>
  </r>
  <r>
    <n v="2326"/>
    <n v="1990"/>
    <x v="0"/>
    <x v="2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x v="3"/>
    <n v="0"/>
    <s v="No Campaign Acceptance"/>
  </r>
  <r>
    <n v="4385"/>
    <n v="1981"/>
    <x v="1"/>
    <x v="0"/>
    <n v="36038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n v="8"/>
    <n v="1"/>
    <n v="44"/>
    <x v="1"/>
    <n v="0"/>
    <s v="No Campaign Acceptance"/>
  </r>
  <r>
    <n v="2929"/>
    <n v="1976"/>
    <x v="0"/>
    <x v="0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37"/>
    <n v="8"/>
    <n v="0"/>
    <n v="49"/>
    <x v="1"/>
    <n v="0"/>
    <s v="No Campaign Acceptance"/>
  </r>
  <r>
    <n v="10686"/>
    <n v="1965"/>
    <x v="1"/>
    <x v="1"/>
    <n v="34230"/>
    <n v="1"/>
    <n v="1"/>
    <s v="2012-12-26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21"/>
    <n v="4"/>
    <n v="2"/>
    <n v="60"/>
    <x v="0"/>
    <n v="0"/>
    <s v="No Campaign Acceptance"/>
  </r>
  <r>
    <n v="2546"/>
    <n v="1977"/>
    <x v="4"/>
    <x v="0"/>
    <n v="31878"/>
    <n v="0"/>
    <n v="1"/>
    <s v="2014-06-22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70"/>
    <n v="6"/>
    <n v="1"/>
    <n v="48"/>
    <x v="1"/>
    <n v="0"/>
    <s v="No Campaign Acceptance"/>
  </r>
  <r>
    <n v="3283"/>
    <n v="1972"/>
    <x v="4"/>
    <x v="2"/>
    <n v="70932"/>
    <n v="0"/>
    <n v="1"/>
    <s v="2014-01-19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909"/>
    <n v="22"/>
    <n v="1"/>
    <n v="53"/>
    <x v="2"/>
    <n v="0"/>
    <s v="No Campaign Acceptance"/>
  </r>
  <r>
    <n v="3138"/>
    <n v="1956"/>
    <x v="0"/>
    <x v="0"/>
    <n v="91249"/>
    <n v="0"/>
    <n v="0"/>
    <s v="2012-10-2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1676"/>
    <n v="22"/>
    <n v="0"/>
    <n v="69"/>
    <x v="0"/>
    <n v="4"/>
    <s v="3+ Campaigns"/>
  </r>
  <r>
    <n v="4994"/>
    <n v="1943"/>
    <x v="2"/>
    <x v="0"/>
    <n v="77598"/>
    <n v="0"/>
    <n v="0"/>
    <s v="2013-10-01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1735"/>
    <n v="26"/>
    <n v="0"/>
    <n v="82"/>
    <x v="0"/>
    <n v="1"/>
    <s v="1 Campaign"/>
  </r>
  <r>
    <n v="7966"/>
    <n v="1959"/>
    <x v="0"/>
    <x v="0"/>
    <n v="80982"/>
    <n v="1"/>
    <n v="1"/>
    <s v="2013-01-08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1191"/>
    <n v="30"/>
    <n v="2"/>
    <n v="66"/>
    <x v="0"/>
    <n v="0"/>
    <s v="No Campaign Acceptance"/>
  </r>
  <r>
    <n v="3112"/>
    <n v="1977"/>
    <x v="2"/>
    <x v="2"/>
    <n v="22701"/>
    <n v="1"/>
    <n v="0"/>
    <s v="2013-09-05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24"/>
    <n v="5"/>
    <n v="1"/>
    <n v="48"/>
    <x v="1"/>
    <n v="0"/>
    <s v="No Campaign Acceptance"/>
  </r>
  <r>
    <n v="10872"/>
    <n v="1969"/>
    <x v="1"/>
    <x v="2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n v="20"/>
    <n v="1"/>
    <n v="56"/>
    <x v="2"/>
    <n v="2"/>
    <s v="2 Campaigns"/>
  </r>
  <r>
    <n v="2181"/>
    <n v="1970"/>
    <x v="0"/>
    <x v="2"/>
    <n v="70617"/>
    <n v="0"/>
    <n v="0"/>
    <s v="2013-06-2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1280"/>
    <n v="14"/>
    <n v="0"/>
    <n v="55"/>
    <x v="2"/>
    <n v="0"/>
    <s v="No Campaign Acceptance"/>
  </r>
  <r>
    <n v="1867"/>
    <n v="1957"/>
    <x v="0"/>
    <x v="0"/>
    <n v="64849"/>
    <n v="0"/>
    <n v="0"/>
    <s v="2012-11-13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1336"/>
    <n v="19"/>
    <n v="0"/>
    <n v="68"/>
    <x v="0"/>
    <n v="0"/>
    <s v="No Campaign Acceptance"/>
  </r>
  <r>
    <n v="1518"/>
    <n v="1965"/>
    <x v="2"/>
    <x v="2"/>
    <n v="62694"/>
    <n v="1"/>
    <n v="1"/>
    <s v="2013-06-17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749"/>
    <n v="24"/>
    <n v="2"/>
    <n v="60"/>
    <x v="0"/>
    <n v="0"/>
    <s v="No Campaign Acceptance"/>
  </r>
  <r>
    <n v="5734"/>
    <n v="1974"/>
    <x v="1"/>
    <x v="2"/>
    <n v="61917"/>
    <n v="1"/>
    <n v="1"/>
    <s v="2013-11-2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91"/>
    <n v="7"/>
    <n v="2"/>
    <n v="51"/>
    <x v="2"/>
    <n v="0"/>
    <s v="No Campaign Acceptance"/>
  </r>
  <r>
    <n v="2878"/>
    <n v="1947"/>
    <x v="1"/>
    <x v="2"/>
    <n v="67472"/>
    <n v="0"/>
    <n v="1"/>
    <s v="2013-09-28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414"/>
    <n v="15"/>
    <n v="1"/>
    <n v="78"/>
    <x v="0"/>
    <n v="0"/>
    <s v="No Campaign Acceptance"/>
  </r>
  <r>
    <n v="1458"/>
    <n v="1982"/>
    <x v="2"/>
    <x v="2"/>
    <n v="21059"/>
    <n v="1"/>
    <n v="0"/>
    <s v="2014-01-07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4"/>
    <n v="9"/>
    <n v="1"/>
    <n v="43"/>
    <x v="1"/>
    <n v="0"/>
    <s v="No Campaign Acceptance"/>
  </r>
  <r>
    <n v="7007"/>
    <n v="1968"/>
    <x v="2"/>
    <x v="2"/>
    <n v="29543"/>
    <n v="2"/>
    <n v="0"/>
    <s v="2014-04-01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63"/>
    <n v="8"/>
    <n v="2"/>
    <n v="57"/>
    <x v="2"/>
    <n v="0"/>
    <s v="No Campaign Acceptance"/>
  </r>
  <r>
    <n v="6200"/>
    <n v="1951"/>
    <x v="0"/>
    <x v="2"/>
    <n v="75903"/>
    <n v="0"/>
    <n v="1"/>
    <s v="2013-04-08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901"/>
    <n v="23"/>
    <n v="1"/>
    <n v="74"/>
    <x v="0"/>
    <n v="0"/>
    <s v="No Campaign Acceptance"/>
  </r>
  <r>
    <n v="1403"/>
    <n v="1975"/>
    <x v="4"/>
    <x v="1"/>
    <n v="34984"/>
    <n v="1"/>
    <n v="1"/>
    <s v="2012-09-06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38"/>
    <n v="6"/>
    <n v="2"/>
    <n v="50"/>
    <x v="2"/>
    <n v="0"/>
    <s v="No Campaign Acceptance"/>
  </r>
  <r>
    <n v="4827"/>
    <n v="1956"/>
    <x v="1"/>
    <x v="0"/>
    <n v="54998"/>
    <n v="0"/>
    <n v="1"/>
    <s v="2013-03-1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455"/>
    <n v="20"/>
    <n v="1"/>
    <n v="69"/>
    <x v="0"/>
    <n v="0"/>
    <s v="No Campaign Acceptance"/>
  </r>
  <r>
    <n v="6250"/>
    <n v="1949"/>
    <x v="1"/>
    <x v="4"/>
    <n v="54356"/>
    <n v="0"/>
    <n v="1"/>
    <s v="2012-11-19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75"/>
    <n v="24"/>
    <n v="1"/>
    <n v="76"/>
    <x v="0"/>
    <n v="0"/>
    <s v="No Campaign Acceptance"/>
  </r>
  <r>
    <n v="9291"/>
    <n v="1959"/>
    <x v="2"/>
    <x v="2"/>
    <n v="34242"/>
    <n v="0"/>
    <n v="1"/>
    <s v="2014-03-23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15"/>
    <n v="4"/>
    <n v="1"/>
    <n v="66"/>
    <x v="0"/>
    <n v="0"/>
    <s v="No Campaign Acceptance"/>
  </r>
  <r>
    <n v="2478"/>
    <n v="1973"/>
    <x v="0"/>
    <x v="2"/>
    <n v="25410"/>
    <n v="1"/>
    <n v="0"/>
    <s v="2013-08-31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38"/>
    <n v="6"/>
    <n v="1"/>
    <n v="52"/>
    <x v="2"/>
    <n v="0"/>
    <s v="No Campaign Acceptance"/>
  </r>
  <r>
    <n v="1139"/>
    <n v="1984"/>
    <x v="1"/>
    <x v="2"/>
    <n v="73356"/>
    <n v="0"/>
    <n v="0"/>
    <s v="2014-02-06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1512"/>
    <n v="22"/>
    <n v="0"/>
    <n v="41"/>
    <x v="1"/>
    <n v="3"/>
    <s v="3+ Campaigns"/>
  </r>
  <r>
    <n v="5138"/>
    <n v="1950"/>
    <x v="0"/>
    <x v="1"/>
    <n v="28320"/>
    <n v="0"/>
    <n v="1"/>
    <s v="2013-01-14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43"/>
    <n v="5"/>
    <n v="1"/>
    <n v="75"/>
    <x v="0"/>
    <n v="0"/>
    <s v="No Campaign Acceptance"/>
  </r>
  <r>
    <n v="5393"/>
    <n v="1977"/>
    <x v="0"/>
    <x v="0"/>
    <n v="23763"/>
    <n v="1"/>
    <n v="0"/>
    <s v="2012-08-07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2"/>
    <n v="5"/>
    <n v="1"/>
    <n v="48"/>
    <x v="1"/>
    <n v="0"/>
    <s v="No Campaign Acceptance"/>
  </r>
  <r>
    <n v="10413"/>
    <n v="1984"/>
    <x v="0"/>
    <x v="2"/>
    <n v="72570"/>
    <n v="0"/>
    <n v="0"/>
    <s v="2014-04-25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1089"/>
    <n v="23"/>
    <n v="0"/>
    <n v="41"/>
    <x v="1"/>
    <n v="0"/>
    <s v="No Campaign Acceptance"/>
  </r>
  <r>
    <n v="5015"/>
    <n v="1976"/>
    <x v="2"/>
    <x v="2"/>
    <n v="34529"/>
    <n v="1"/>
    <n v="0"/>
    <s v="2012-09-14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162"/>
    <n v="9"/>
    <n v="1"/>
    <n v="49"/>
    <x v="1"/>
    <n v="0"/>
    <s v="No Campaign Acceptance"/>
  </r>
  <r>
    <n v="10868"/>
    <n v="1951"/>
    <x v="0"/>
    <x v="4"/>
    <n v="70792"/>
    <n v="0"/>
    <n v="0"/>
    <s v="2013-02-06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1272"/>
    <n v="19"/>
    <n v="0"/>
    <n v="74"/>
    <x v="0"/>
    <n v="0"/>
    <s v="No Campaign Acceptance"/>
  </r>
  <r>
    <n v="10676"/>
    <n v="1982"/>
    <x v="0"/>
    <x v="2"/>
    <n v="63211"/>
    <n v="0"/>
    <n v="0"/>
    <s v="2012-11-02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1173"/>
    <n v="20"/>
    <n v="0"/>
    <n v="43"/>
    <x v="1"/>
    <n v="0"/>
    <s v="No Campaign Acceptance"/>
  </r>
  <r>
    <n v="2495"/>
    <n v="1974"/>
    <x v="2"/>
    <x v="2"/>
    <n v="83891"/>
    <n v="0"/>
    <n v="1"/>
    <s v="2014-06-2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816"/>
    <n v="22"/>
    <n v="1"/>
    <n v="51"/>
    <x v="2"/>
    <n v="0"/>
    <s v="No Campaign Acceptance"/>
  </r>
  <r>
    <n v="7842"/>
    <n v="1968"/>
    <x v="0"/>
    <x v="0"/>
    <n v="36065"/>
    <n v="1"/>
    <n v="1"/>
    <s v="2013-03-3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74"/>
    <n v="9"/>
    <n v="2"/>
    <n v="57"/>
    <x v="2"/>
    <n v="0"/>
    <s v="No Campaign Acceptance"/>
  </r>
  <r>
    <n v="9955"/>
    <n v="1954"/>
    <x v="0"/>
    <x v="1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34"/>
    <n v="9"/>
    <n v="1"/>
    <n v="71"/>
    <x v="0"/>
    <n v="0"/>
    <s v="No Campaign Acceptance"/>
  </r>
  <r>
    <n v="6663"/>
    <n v="1940"/>
    <x v="1"/>
    <x v="0"/>
    <n v="51141"/>
    <n v="0"/>
    <n v="0"/>
    <s v="2013-07-08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157"/>
    <n v="9"/>
    <n v="0"/>
    <n v="85"/>
    <x v="0"/>
    <n v="0"/>
    <s v="No Campaign Acceptance"/>
  </r>
  <r>
    <n v="2162"/>
    <n v="1976"/>
    <x v="0"/>
    <x v="2"/>
    <n v="56939"/>
    <n v="0"/>
    <n v="1"/>
    <s v="2013-09-18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561"/>
    <n v="18"/>
    <n v="1"/>
    <n v="49"/>
    <x v="1"/>
    <n v="0"/>
    <s v="No Campaign Acceptance"/>
  </r>
  <r>
    <n v="3434"/>
    <n v="1951"/>
    <x v="0"/>
    <x v="0"/>
    <n v="80872"/>
    <n v="0"/>
    <n v="0"/>
    <s v="2014-05-12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1336"/>
    <n v="19"/>
    <n v="0"/>
    <n v="74"/>
    <x v="0"/>
    <n v="0"/>
    <s v="No Campaign Acceptance"/>
  </r>
  <r>
    <n v="7919"/>
    <n v="1976"/>
    <x v="1"/>
    <x v="1"/>
    <n v="72335"/>
    <n v="0"/>
    <n v="0"/>
    <s v="2012-08-13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2092"/>
    <n v="23"/>
    <n v="0"/>
    <n v="49"/>
    <x v="1"/>
    <n v="0"/>
    <s v="No Campaign Acceptance"/>
  </r>
  <r>
    <n v="5626"/>
    <n v="1964"/>
    <x v="1"/>
    <x v="0"/>
    <n v="61798"/>
    <n v="0"/>
    <n v="0"/>
    <s v="2013-11-2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463"/>
    <n v="16"/>
    <n v="0"/>
    <n v="61"/>
    <x v="0"/>
    <n v="0"/>
    <s v="No Campaign Acceptance"/>
  </r>
  <r>
    <n v="6428"/>
    <n v="1950"/>
    <x v="1"/>
    <x v="4"/>
    <n v="76842"/>
    <n v="0"/>
    <n v="0"/>
    <s v="2014-05-03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1130"/>
    <n v="17"/>
    <n v="0"/>
    <n v="75"/>
    <x v="0"/>
    <n v="0"/>
    <s v="No Campaign Acceptance"/>
  </r>
  <r>
    <n v="8514"/>
    <n v="1976"/>
    <x v="0"/>
    <x v="1"/>
    <n v="29478"/>
    <n v="1"/>
    <n v="0"/>
    <s v="2014-01-17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20"/>
    <n v="5"/>
    <n v="1"/>
    <n v="49"/>
    <x v="1"/>
    <n v="0"/>
    <s v="No Campaign Acceptance"/>
  </r>
  <r>
    <n v="10448"/>
    <n v="1956"/>
    <x v="0"/>
    <x v="0"/>
    <n v="46998"/>
    <n v="0"/>
    <n v="1"/>
    <s v="2012-10-2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377"/>
    <n v="18"/>
    <n v="1"/>
    <n v="69"/>
    <x v="0"/>
    <n v="1"/>
    <s v="1 Campaign"/>
  </r>
  <r>
    <n v="2109"/>
    <n v="1990"/>
    <x v="0"/>
    <x v="0"/>
    <n v="96843"/>
    <n v="0"/>
    <n v="0"/>
    <s v="2013-04-2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1544"/>
    <n v="28"/>
    <n v="0"/>
    <n v="35"/>
    <x v="3"/>
    <n v="1"/>
    <s v="1 Campaign"/>
  </r>
  <r>
    <n v="7530"/>
    <n v="1950"/>
    <x v="1"/>
    <x v="4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38"/>
    <n v="10"/>
    <n v="2"/>
    <n v="75"/>
    <x v="0"/>
    <n v="0"/>
    <s v="No Campaign Acceptance"/>
  </r>
  <r>
    <n v="8925"/>
    <n v="1965"/>
    <x v="2"/>
    <x v="2"/>
    <n v="70053"/>
    <n v="0"/>
    <n v="1"/>
    <s v="2013-07-03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1012"/>
    <n v="26"/>
    <n v="1"/>
    <n v="60"/>
    <x v="0"/>
    <n v="0"/>
    <s v="No Campaign Acceptance"/>
  </r>
  <r>
    <n v="3009"/>
    <n v="1962"/>
    <x v="1"/>
    <x v="4"/>
    <n v="71670"/>
    <n v="0"/>
    <n v="0"/>
    <s v="2013-07-09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1766"/>
    <n v="15"/>
    <n v="0"/>
    <n v="63"/>
    <x v="0"/>
    <n v="3"/>
    <s v="3+ Campaigns"/>
  </r>
  <r>
    <n v="6355"/>
    <n v="1978"/>
    <x v="0"/>
    <x v="2"/>
    <n v="44359"/>
    <n v="1"/>
    <n v="1"/>
    <s v="2014-06-17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5"/>
    <n v="9"/>
    <n v="2"/>
    <n v="47"/>
    <x v="1"/>
    <n v="0"/>
    <s v="No Campaign Acceptance"/>
  </r>
  <r>
    <n v="3517"/>
    <n v="1952"/>
    <x v="0"/>
    <x v="0"/>
    <n v="40887"/>
    <n v="1"/>
    <n v="1"/>
    <s v="2013-05-06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161"/>
    <n v="10"/>
    <n v="2"/>
    <n v="73"/>
    <x v="0"/>
    <n v="0"/>
    <s v="No Campaign Acceptance"/>
  </r>
  <r>
    <n v="1158"/>
    <n v="1966"/>
    <x v="0"/>
    <x v="3"/>
    <n v="48877"/>
    <n v="0"/>
    <n v="1"/>
    <s v="2014-01-05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144"/>
    <n v="8"/>
    <n v="1"/>
    <n v="59"/>
    <x v="2"/>
    <n v="0"/>
    <s v="No Campaign Acceptance"/>
  </r>
  <r>
    <n v="6203"/>
    <n v="1947"/>
    <x v="0"/>
    <x v="1"/>
    <n v="74485"/>
    <n v="0"/>
    <n v="0"/>
    <s v="2013-08-24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1734"/>
    <n v="26"/>
    <n v="0"/>
    <n v="78"/>
    <x v="0"/>
    <n v="0"/>
    <s v="No Campaign Acceptance"/>
  </r>
  <r>
    <n v="7165"/>
    <n v="1972"/>
    <x v="0"/>
    <x v="1"/>
    <n v="64474"/>
    <n v="0"/>
    <n v="1"/>
    <s v="2013-10-22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823"/>
    <n v="22"/>
    <n v="1"/>
    <n v="53"/>
    <x v="2"/>
    <n v="0"/>
    <s v="No Campaign Acceptance"/>
  </r>
  <r>
    <n v="3595"/>
    <n v="1963"/>
    <x v="0"/>
    <x v="1"/>
    <n v="77226"/>
    <n v="0"/>
    <n v="1"/>
    <s v="2014-02-28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1138"/>
    <n v="28"/>
    <n v="1"/>
    <n v="62"/>
    <x v="0"/>
    <n v="0"/>
    <s v="No Campaign Acceptance"/>
  </r>
  <r>
    <n v="8537"/>
    <n v="1949"/>
    <x v="0"/>
    <x v="4"/>
    <n v="72643"/>
    <n v="0"/>
    <n v="0"/>
    <s v="2013-02-27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1429"/>
    <n v="21"/>
    <n v="0"/>
    <n v="76"/>
    <x v="0"/>
    <n v="1"/>
    <s v="1 Campaign"/>
  </r>
  <r>
    <n v="4331"/>
    <n v="1978"/>
    <x v="2"/>
    <x v="1"/>
    <n v="85738"/>
    <n v="0"/>
    <n v="0"/>
    <s v="2014-01-23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1371"/>
    <n v="21"/>
    <n v="0"/>
    <n v="47"/>
    <x v="1"/>
    <n v="2"/>
    <s v="2 Campaigns"/>
  </r>
  <r>
    <n v="6281"/>
    <n v="1966"/>
    <x v="0"/>
    <x v="3"/>
    <n v="55686"/>
    <n v="0"/>
    <n v="1"/>
    <s v="2013-02-14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982"/>
    <n v="16"/>
    <n v="1"/>
    <n v="59"/>
    <x v="2"/>
    <n v="1"/>
    <s v="1 Campaign"/>
  </r>
  <r>
    <n v="4338"/>
    <n v="1983"/>
    <x v="0"/>
    <x v="0"/>
    <n v="39062"/>
    <n v="1"/>
    <n v="0"/>
    <s v="2014-03-25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4"/>
    <n v="5"/>
    <n v="1"/>
    <n v="42"/>
    <x v="1"/>
    <n v="1"/>
    <s v="1 Campaign"/>
  </r>
  <r>
    <n v="2452"/>
    <n v="1971"/>
    <x v="0"/>
    <x v="1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8"/>
    <n v="17"/>
    <n v="2"/>
    <n v="54"/>
    <x v="2"/>
    <n v="0"/>
    <s v="No Campaign Acceptance"/>
  </r>
  <r>
    <n v="9507"/>
    <n v="1975"/>
    <x v="0"/>
    <x v="2"/>
    <n v="40794"/>
    <n v="0"/>
    <n v="1"/>
    <s v="2013-04-0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34"/>
    <n v="16"/>
    <n v="1"/>
    <n v="50"/>
    <x v="2"/>
    <n v="0"/>
    <s v="No Campaign Acceptance"/>
  </r>
  <r>
    <n v="8360"/>
    <n v="1971"/>
    <x v="4"/>
    <x v="2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8"/>
    <n v="12"/>
    <n v="2"/>
    <n v="54"/>
    <x v="2"/>
    <n v="0"/>
    <s v="No Campaign Acceptance"/>
  </r>
  <r>
    <n v="10311"/>
    <n v="1969"/>
    <x v="0"/>
    <x v="2"/>
    <n v="4428"/>
    <n v="0"/>
    <n v="1"/>
    <s v="2013-10-05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359"/>
    <n v="25"/>
    <n v="1"/>
    <n v="56"/>
    <x v="2"/>
    <n v="0"/>
    <s v="No Campaign Acceptance"/>
  </r>
  <r>
    <n v="5117"/>
    <n v="1963"/>
    <x v="4"/>
    <x v="2"/>
    <n v="32632"/>
    <n v="0"/>
    <n v="0"/>
    <s v="2012-08-02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576"/>
    <n v="18"/>
    <n v="0"/>
    <n v="62"/>
    <x v="0"/>
    <n v="0"/>
    <s v="No Campaign Acceptance"/>
  </r>
  <r>
    <n v="4867"/>
    <n v="1968"/>
    <x v="1"/>
    <x v="0"/>
    <n v="38236"/>
    <n v="1"/>
    <n v="1"/>
    <s v="2013-09-2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88"/>
    <n v="11"/>
    <n v="2"/>
    <n v="57"/>
    <x v="2"/>
    <n v="0"/>
    <s v="No Campaign Acceptance"/>
  </r>
  <r>
    <n v="9289"/>
    <n v="1979"/>
    <x v="0"/>
    <x v="2"/>
    <n v="36781"/>
    <n v="1"/>
    <n v="0"/>
    <s v="2014-04-1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63"/>
    <n v="6"/>
    <n v="1"/>
    <n v="46"/>
    <x v="1"/>
    <n v="0"/>
    <s v="No Campaign Acceptance"/>
  </r>
  <r>
    <n v="10913"/>
    <n v="1984"/>
    <x v="2"/>
    <x v="0"/>
    <n v="31385"/>
    <n v="1"/>
    <n v="0"/>
    <s v="2012-12-05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27"/>
    <n v="4"/>
    <n v="1"/>
    <n v="41"/>
    <x v="1"/>
    <n v="1"/>
    <s v="1 Campaign"/>
  </r>
  <r>
    <n v="3032"/>
    <n v="1984"/>
    <x v="0"/>
    <x v="2"/>
    <n v="24570"/>
    <n v="1"/>
    <n v="0"/>
    <s v="2013-02-27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193"/>
    <n v="11"/>
    <n v="1"/>
    <n v="41"/>
    <x v="1"/>
    <n v="0"/>
    <s v="No Campaign Acceptance"/>
  </r>
  <r>
    <n v="8524"/>
    <n v="1974"/>
    <x v="1"/>
    <x v="3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101"/>
    <n v="9"/>
    <n v="1"/>
    <n v="51"/>
    <x v="2"/>
    <n v="0"/>
    <s v="No Campaign Acceptance"/>
  </r>
  <r>
    <n v="3334"/>
    <n v="1951"/>
    <x v="0"/>
    <x v="2"/>
    <n v="94642"/>
    <n v="0"/>
    <n v="0"/>
    <s v="2014-02-12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2211"/>
    <n v="21"/>
    <n v="0"/>
    <n v="74"/>
    <x v="0"/>
    <n v="2"/>
    <s v="2 Campaigns"/>
  </r>
  <r>
    <n v="4470"/>
    <n v="1962"/>
    <x v="2"/>
    <x v="2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40"/>
    <n v="8"/>
    <n v="1"/>
    <n v="63"/>
    <x v="0"/>
    <n v="0"/>
    <s v="No Campaign Acceptance"/>
  </r>
  <r>
    <n v="1406"/>
    <n v="1975"/>
    <x v="0"/>
    <x v="0"/>
    <n v="53201"/>
    <n v="1"/>
    <n v="1"/>
    <s v="2013-02-12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15"/>
    <n v="22"/>
    <n v="2"/>
    <n v="50"/>
    <x v="2"/>
    <n v="0"/>
    <s v="No Campaign Acceptance"/>
  </r>
  <r>
    <n v="8619"/>
    <n v="1957"/>
    <x v="0"/>
    <x v="1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22"/>
    <n v="4"/>
    <n v="1"/>
    <n v="68"/>
    <x v="0"/>
    <n v="0"/>
    <s v="No Campaign Acceptance"/>
  </r>
  <r>
    <n v="10821"/>
    <n v="1978"/>
    <x v="0"/>
    <x v="2"/>
    <n v="57113"/>
    <n v="1"/>
    <n v="1"/>
    <s v="2013-02-06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263"/>
    <n v="16"/>
    <n v="2"/>
    <n v="47"/>
    <x v="1"/>
    <n v="0"/>
    <s v="No Campaign Acceptance"/>
  </r>
  <r>
    <n v="4552"/>
    <n v="1991"/>
    <x v="0"/>
    <x v="2"/>
    <n v="51373"/>
    <n v="0"/>
    <n v="0"/>
    <s v="2013-06-2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93"/>
    <n v="12"/>
    <n v="0"/>
    <n v="34"/>
    <x v="3"/>
    <n v="0"/>
    <s v="No Campaign Acceptance"/>
  </r>
  <r>
    <n v="898"/>
    <n v="1986"/>
    <x v="0"/>
    <x v="2"/>
    <n v="23477"/>
    <n v="1"/>
    <n v="0"/>
    <s v="2013-10-21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147"/>
    <n v="10"/>
    <n v="1"/>
    <n v="39"/>
    <x v="3"/>
    <n v="0"/>
    <s v="No Campaign Acceptance"/>
  </r>
  <r>
    <n v="9797"/>
    <n v="1956"/>
    <x v="0"/>
    <x v="2"/>
    <n v="58116"/>
    <n v="0"/>
    <n v="1"/>
    <s v="2014-04-13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443"/>
    <n v="16"/>
    <n v="1"/>
    <n v="69"/>
    <x v="0"/>
    <n v="0"/>
    <s v="No Campaign Acceptance"/>
  </r>
  <r>
    <n v="10949"/>
    <n v="1963"/>
    <x v="1"/>
    <x v="3"/>
    <n v="72968"/>
    <n v="0"/>
    <n v="0"/>
    <s v="2013-12-16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1958"/>
    <n v="19"/>
    <n v="0"/>
    <n v="62"/>
    <x v="0"/>
    <n v="1"/>
    <s v="1 Campaign"/>
  </r>
  <r>
    <n v="8212"/>
    <n v="1971"/>
    <x v="2"/>
    <x v="2"/>
    <n v="39791"/>
    <n v="0"/>
    <n v="1"/>
    <s v="2013-03-28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174"/>
    <n v="10"/>
    <n v="1"/>
    <n v="54"/>
    <x v="2"/>
    <n v="0"/>
    <s v="No Campaign Acceptance"/>
  </r>
  <r>
    <n v="6248"/>
    <n v="1947"/>
    <x v="2"/>
    <x v="0"/>
    <n v="91712"/>
    <n v="0"/>
    <n v="0"/>
    <s v="2013-10-17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2217"/>
    <n v="27"/>
    <n v="0"/>
    <n v="78"/>
    <x v="0"/>
    <n v="1"/>
    <s v="1 Campaign"/>
  </r>
  <r>
    <n v="10164"/>
    <n v="1958"/>
    <x v="0"/>
    <x v="0"/>
    <n v="94472"/>
    <n v="0"/>
    <n v="1"/>
    <s v="2014-04-03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1691"/>
    <n v="16"/>
    <n v="1"/>
    <n v="67"/>
    <x v="0"/>
    <n v="2"/>
    <s v="2 Campaigns"/>
  </r>
  <r>
    <n v="4547"/>
    <n v="1960"/>
    <x v="0"/>
    <x v="1"/>
    <n v="13672"/>
    <n v="1"/>
    <n v="1"/>
    <s v="2013-04-17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25"/>
    <n v="6"/>
    <n v="2"/>
    <n v="65"/>
    <x v="0"/>
    <n v="0"/>
    <s v="No Campaign Acceptance"/>
  </r>
  <r>
    <n v="6815"/>
    <n v="1980"/>
    <x v="4"/>
    <x v="2"/>
    <n v="96547"/>
    <n v="0"/>
    <n v="0"/>
    <s v="2014-05-23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809"/>
    <n v="21"/>
    <n v="0"/>
    <n v="45"/>
    <x v="1"/>
    <n v="3"/>
    <s v="3+ Campaigns"/>
  </r>
  <r>
    <n v="4122"/>
    <n v="1975"/>
    <x v="0"/>
    <x v="2"/>
    <n v="79205"/>
    <n v="0"/>
    <n v="0"/>
    <s v="2012-08-29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895"/>
    <n v="16"/>
    <n v="0"/>
    <n v="50"/>
    <x v="2"/>
    <n v="1"/>
    <s v="1 Campaign"/>
  </r>
  <r>
    <n v="10841"/>
    <n v="1975"/>
    <x v="1"/>
    <x v="1"/>
    <n v="56559"/>
    <n v="0"/>
    <n v="1"/>
    <s v="2012-12-25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84"/>
    <n v="18"/>
    <n v="1"/>
    <n v="50"/>
    <x v="2"/>
    <n v="0"/>
    <s v="No Campaign Acceptance"/>
  </r>
  <r>
    <n v="5370"/>
    <n v="1973"/>
    <x v="1"/>
    <x v="2"/>
    <n v="32644"/>
    <n v="1"/>
    <n v="0"/>
    <s v="2013-01-16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413"/>
    <n v="18"/>
    <n v="1"/>
    <n v="52"/>
    <x v="2"/>
    <n v="1"/>
    <s v="1 Campaign"/>
  </r>
  <r>
    <n v="176"/>
    <n v="1980"/>
    <x v="4"/>
    <x v="0"/>
    <n v="67506"/>
    <n v="0"/>
    <n v="1"/>
    <s v="2014-01-02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331"/>
    <n v="12"/>
    <n v="1"/>
    <n v="45"/>
    <x v="1"/>
    <n v="0"/>
    <s v="No Campaign Acceptance"/>
  </r>
  <r>
    <n v="4860"/>
    <n v="1970"/>
    <x v="0"/>
    <x v="0"/>
    <n v="24206"/>
    <n v="1"/>
    <n v="0"/>
    <s v="2013-03-08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25"/>
    <n v="5"/>
    <n v="1"/>
    <n v="55"/>
    <x v="2"/>
    <n v="0"/>
    <s v="No Campaign Acceptance"/>
  </r>
  <r>
    <n v="10757"/>
    <n v="1967"/>
    <x v="1"/>
    <x v="3"/>
    <n v="28420"/>
    <n v="1"/>
    <n v="0"/>
    <s v="2013-12-24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13"/>
    <n v="4"/>
    <n v="1"/>
    <n v="58"/>
    <x v="2"/>
    <n v="0"/>
    <s v="No Campaign Acceptance"/>
  </r>
  <r>
    <n v="4023"/>
    <n v="1970"/>
    <x v="0"/>
    <x v="2"/>
    <n v="22979"/>
    <n v="1"/>
    <n v="0"/>
    <s v="2012-09-06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115"/>
    <n v="10"/>
    <n v="1"/>
    <n v="55"/>
    <x v="2"/>
    <n v="0"/>
    <s v="No Campaign Acceptance"/>
  </r>
  <r>
    <n v="6679"/>
    <n v="1966"/>
    <x v="0"/>
    <x v="0"/>
    <n v="33279"/>
    <n v="0"/>
    <n v="0"/>
    <s v="2014-06-12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16"/>
    <n v="4"/>
    <n v="0"/>
    <n v="59"/>
    <x v="2"/>
    <n v="0"/>
    <s v="No Campaign Acceptance"/>
  </r>
  <r>
    <n v="9923"/>
    <n v="1972"/>
    <x v="2"/>
    <x v="0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n v="9"/>
    <n v="2"/>
    <n v="53"/>
    <x v="2"/>
    <n v="0"/>
    <s v="No Campaign Acceptance"/>
  </r>
  <r>
    <n v="7181"/>
    <n v="1977"/>
    <x v="0"/>
    <x v="2"/>
    <n v="30368"/>
    <n v="0"/>
    <n v="1"/>
    <s v="2013-11-07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52"/>
    <n v="7"/>
    <n v="1"/>
    <n v="48"/>
    <x v="1"/>
    <n v="0"/>
    <s v="No Campaign Acceptance"/>
  </r>
  <r>
    <n v="3599"/>
    <n v="1970"/>
    <x v="0"/>
    <x v="2"/>
    <n v="63684"/>
    <n v="0"/>
    <n v="1"/>
    <s v="2012-11-26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1464"/>
    <n v="23"/>
    <n v="1"/>
    <n v="55"/>
    <x v="2"/>
    <n v="0"/>
    <s v="No Campaign Acceptance"/>
  </r>
  <r>
    <n v="405"/>
    <n v="1964"/>
    <x v="0"/>
    <x v="3"/>
    <n v="41638"/>
    <n v="0"/>
    <n v="1"/>
    <s v="2013-02-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441"/>
    <n v="17"/>
    <n v="1"/>
    <n v="61"/>
    <x v="0"/>
    <n v="1"/>
    <s v="1 Campaign"/>
  </r>
  <r>
    <n v="6870"/>
    <n v="1959"/>
    <x v="1"/>
    <x v="3"/>
    <n v="68805"/>
    <n v="0"/>
    <n v="1"/>
    <s v="2013-09-17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283"/>
    <n v="12"/>
    <n v="1"/>
    <n v="66"/>
    <x v="0"/>
    <n v="0"/>
    <s v="No Campaign Acceptance"/>
  </r>
  <r>
    <n v="832"/>
    <n v="1966"/>
    <x v="1"/>
    <x v="1"/>
    <n v="65814"/>
    <n v="0"/>
    <n v="1"/>
    <s v="2014-03-02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747"/>
    <n v="23"/>
    <n v="1"/>
    <n v="59"/>
    <x v="2"/>
    <n v="0"/>
    <s v="No Campaign Acceptance"/>
  </r>
  <r>
    <n v="2002"/>
    <n v="1958"/>
    <x v="0"/>
    <x v="3"/>
    <n v="71964"/>
    <n v="0"/>
    <n v="0"/>
    <s v="2013-05-2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1870"/>
    <n v="17"/>
    <n v="0"/>
    <n v="67"/>
    <x v="0"/>
    <n v="0"/>
    <s v="No Campaign Acceptance"/>
  </r>
  <r>
    <n v="3657"/>
    <n v="1986"/>
    <x v="0"/>
    <x v="0"/>
    <n v="39146"/>
    <n v="1"/>
    <n v="0"/>
    <s v="2013-02-14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165"/>
    <n v="11"/>
    <n v="1"/>
    <n v="39"/>
    <x v="3"/>
    <n v="0"/>
    <s v="No Campaign Acceptance"/>
  </r>
  <r>
    <n v="500"/>
    <n v="1977"/>
    <x v="0"/>
    <x v="1"/>
    <n v="96876"/>
    <n v="0"/>
    <n v="0"/>
    <s v="2013-08-06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1941"/>
    <n v="24"/>
    <n v="0"/>
    <n v="48"/>
    <x v="1"/>
    <n v="3"/>
    <s v="3+ Campaigns"/>
  </r>
  <r>
    <n v="1951"/>
    <n v="1981"/>
    <x v="3"/>
    <x v="2"/>
    <n v="34445"/>
    <n v="0"/>
    <n v="0"/>
    <s v="2013-01-27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839"/>
    <n v="27"/>
    <n v="0"/>
    <n v="44"/>
    <x v="1"/>
    <n v="0"/>
    <s v="No Campaign Acceptance"/>
  </r>
  <r>
    <n v="3262"/>
    <n v="1958"/>
    <x v="0"/>
    <x v="0"/>
    <n v="68281"/>
    <n v="0"/>
    <n v="0"/>
    <s v="2012-08-07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1655"/>
    <n v="25"/>
    <n v="0"/>
    <n v="67"/>
    <x v="0"/>
    <n v="0"/>
    <s v="No Campaign Acceptance"/>
  </r>
  <r>
    <n v="4102"/>
    <n v="1975"/>
    <x v="4"/>
    <x v="2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3"/>
    <n v="4"/>
    <n v="2"/>
    <n v="50"/>
    <x v="2"/>
    <n v="0"/>
    <s v="No Campaign Acceptance"/>
  </r>
  <r>
    <n v="7042"/>
    <n v="1983"/>
    <x v="0"/>
    <x v="2"/>
    <n v="36790"/>
    <n v="0"/>
    <n v="0"/>
    <s v="2013-03-01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66"/>
    <n v="6"/>
    <n v="0"/>
    <n v="42"/>
    <x v="1"/>
    <n v="0"/>
    <s v="No Campaign Acceptance"/>
  </r>
  <r>
    <n v="10598"/>
    <n v="1967"/>
    <x v="0"/>
    <x v="1"/>
    <n v="27943"/>
    <n v="1"/>
    <n v="1"/>
    <s v="2013-04-15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37"/>
    <n v="8"/>
    <n v="2"/>
    <n v="58"/>
    <x v="2"/>
    <n v="0"/>
    <s v="No Campaign Acceptance"/>
  </r>
  <r>
    <n v="255"/>
    <n v="1951"/>
    <x v="0"/>
    <x v="3"/>
    <n v="22263"/>
    <n v="1"/>
    <n v="1"/>
    <s v="2014-03-3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21"/>
    <n v="6"/>
    <n v="2"/>
    <n v="74"/>
    <x v="0"/>
    <n v="0"/>
    <s v="No Campaign Acceptance"/>
  </r>
  <r>
    <n v="2375"/>
    <n v="1972"/>
    <x v="0"/>
    <x v="1"/>
    <n v="30261"/>
    <n v="1"/>
    <n v="2"/>
    <s v="2012-09-25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22"/>
    <n v="4"/>
    <n v="3"/>
    <n v="53"/>
    <x v="2"/>
    <n v="0"/>
    <s v="No Campaign Acceptance"/>
  </r>
  <r>
    <n v="9829"/>
    <n v="1978"/>
    <x v="0"/>
    <x v="1"/>
    <n v="28587"/>
    <n v="1"/>
    <n v="0"/>
    <s v="2014-02-12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78"/>
    <n v="9"/>
    <n v="1"/>
    <n v="47"/>
    <x v="1"/>
    <n v="0"/>
    <s v="No Campaign Acceptance"/>
  </r>
  <r>
    <n v="6214"/>
    <n v="1982"/>
    <x v="2"/>
    <x v="2"/>
    <n v="43815"/>
    <n v="1"/>
    <n v="0"/>
    <s v="2013-04-05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79"/>
    <n v="6"/>
    <n v="1"/>
    <n v="43"/>
    <x v="1"/>
    <n v="0"/>
    <s v="No Campaign Acceptance"/>
  </r>
  <r>
    <n v="4954"/>
    <n v="1956"/>
    <x v="0"/>
    <x v="2"/>
    <n v="48195"/>
    <n v="1"/>
    <n v="1"/>
    <s v="2014-01-2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265"/>
    <n v="17"/>
    <n v="2"/>
    <n v="69"/>
    <x v="0"/>
    <n v="0"/>
    <s v="No Campaign Acceptance"/>
  </r>
  <r>
    <n v="7861"/>
    <n v="1952"/>
    <x v="2"/>
    <x v="2"/>
    <n v="77027"/>
    <n v="0"/>
    <n v="1"/>
    <s v="2014-02-05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1175"/>
    <n v="19"/>
    <n v="1"/>
    <n v="73"/>
    <x v="0"/>
    <n v="0"/>
    <s v="No Campaign Acceptance"/>
  </r>
  <r>
    <n v="4837"/>
    <n v="1965"/>
    <x v="1"/>
    <x v="2"/>
    <n v="71322"/>
    <n v="0"/>
    <n v="1"/>
    <s v="2013-02-16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1305"/>
    <n v="28"/>
    <n v="1"/>
    <n v="60"/>
    <x v="0"/>
    <n v="0"/>
    <s v="No Campaign Acceptance"/>
  </r>
  <r>
    <n v="9423"/>
    <n v="1979"/>
    <x v="2"/>
    <x v="2"/>
    <n v="32765"/>
    <n v="1"/>
    <n v="0"/>
    <s v="2014-02-23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6"/>
    <n v="8"/>
    <n v="1"/>
    <n v="46"/>
    <x v="1"/>
    <n v="0"/>
    <s v="No Campaign Acceptance"/>
  </r>
  <r>
    <n v="4198"/>
    <n v="1965"/>
    <x v="0"/>
    <x v="1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n v="4"/>
    <n v="2"/>
    <n v="60"/>
    <x v="0"/>
    <n v="0"/>
    <s v="No Campaign Acceptance"/>
  </r>
  <r>
    <n v="153"/>
    <n v="1953"/>
    <x v="0"/>
    <x v="3"/>
    <n v="23272"/>
    <n v="0"/>
    <n v="0"/>
    <s v="2013-10-17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46"/>
    <n v="5"/>
    <n v="0"/>
    <n v="72"/>
    <x v="0"/>
    <n v="0"/>
    <s v="No Campaign Acceptance"/>
  </r>
  <r>
    <n v="9323"/>
    <n v="1949"/>
    <x v="2"/>
    <x v="1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74"/>
    <n v="26"/>
    <n v="1"/>
    <n v="76"/>
    <x v="0"/>
    <n v="1"/>
    <s v="1 Campaign"/>
  </r>
  <r>
    <n v="10001"/>
    <n v="1985"/>
    <x v="4"/>
    <x v="1"/>
    <n v="7500"/>
    <n v="1"/>
    <n v="0"/>
    <s v="2012-08-01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100"/>
    <n v="10"/>
    <n v="1"/>
    <n v="40"/>
    <x v="1"/>
    <n v="0"/>
    <s v="No Campaign Acceptance"/>
  </r>
  <r>
    <n v="3945"/>
    <n v="1947"/>
    <x v="1"/>
    <x v="4"/>
    <n v="68117"/>
    <n v="0"/>
    <n v="1"/>
    <s v="2013-03-1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930"/>
    <n v="25"/>
    <n v="1"/>
    <n v="78"/>
    <x v="0"/>
    <n v="1"/>
    <s v="1 Campaign"/>
  </r>
  <r>
    <n v="3799"/>
    <n v="1955"/>
    <x v="0"/>
    <x v="2"/>
    <n v="67225"/>
    <n v="0"/>
    <n v="1"/>
    <s v="2013-11-26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868"/>
    <n v="23"/>
    <n v="1"/>
    <n v="70"/>
    <x v="0"/>
    <n v="0"/>
    <s v="No Campaign Acceptance"/>
  </r>
  <r>
    <n v="8625"/>
    <n v="1976"/>
    <x v="0"/>
    <x v="2"/>
    <n v="17649"/>
    <n v="1"/>
    <n v="0"/>
    <s v="2013-11-12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5"/>
    <n v="9"/>
    <n v="1"/>
    <n v="49"/>
    <x v="1"/>
    <n v="0"/>
    <s v="No Campaign Acceptance"/>
  </r>
  <r>
    <n v="3491"/>
    <n v="1975"/>
    <x v="0"/>
    <x v="1"/>
    <n v="55914"/>
    <n v="0"/>
    <n v="1"/>
    <s v="2013-04-29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1260"/>
    <n v="29"/>
    <n v="1"/>
    <n v="50"/>
    <x v="2"/>
    <n v="0"/>
    <s v="No Campaign Acceptance"/>
  </r>
  <r>
    <n v="983"/>
    <n v="1984"/>
    <x v="0"/>
    <x v="2"/>
    <n v="40059"/>
    <n v="1"/>
    <n v="0"/>
    <s v="2013-09-28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14"/>
    <n v="12"/>
    <n v="1"/>
    <n v="41"/>
    <x v="1"/>
    <n v="1"/>
    <s v="1 Campaign"/>
  </r>
  <r>
    <n v="9119"/>
    <n v="1950"/>
    <x v="0"/>
    <x v="1"/>
    <n v="60905"/>
    <n v="0"/>
    <n v="1"/>
    <s v="2013-12-05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392"/>
    <n v="15"/>
    <n v="1"/>
    <n v="75"/>
    <x v="0"/>
    <n v="0"/>
    <s v="No Campaign Acceptance"/>
  </r>
  <r>
    <n v="4786"/>
    <n v="1977"/>
    <x v="0"/>
    <x v="2"/>
    <n v="75330"/>
    <n v="1"/>
    <n v="1"/>
    <s v="2012-10-04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1109"/>
    <n v="29"/>
    <n v="2"/>
    <n v="48"/>
    <x v="1"/>
    <n v="0"/>
    <s v="No Campaign Acceptance"/>
  </r>
  <r>
    <n v="5872"/>
    <n v="1951"/>
    <x v="0"/>
    <x v="0"/>
    <n v="60689"/>
    <n v="0"/>
    <n v="1"/>
    <s v="2013-06-0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639"/>
    <n v="22"/>
    <n v="1"/>
    <n v="74"/>
    <x v="0"/>
    <n v="0"/>
    <s v="No Campaign Acceptance"/>
  </r>
  <r>
    <n v="6568"/>
    <n v="1984"/>
    <x v="0"/>
    <x v="2"/>
    <n v="38680"/>
    <n v="1"/>
    <n v="0"/>
    <s v="2013-03-28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79"/>
    <n v="6"/>
    <n v="1"/>
    <n v="41"/>
    <x v="1"/>
    <n v="0"/>
    <s v="No Campaign Acceptance"/>
  </r>
  <r>
    <n v="5628"/>
    <n v="1982"/>
    <x v="0"/>
    <x v="1"/>
    <n v="61416"/>
    <n v="0"/>
    <n v="0"/>
    <s v="2013-02-08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1665"/>
    <n v="24"/>
    <n v="0"/>
    <n v="43"/>
    <x v="1"/>
    <n v="1"/>
    <s v="1 Campaign"/>
  </r>
  <r>
    <n v="5631"/>
    <n v="1991"/>
    <x v="0"/>
    <x v="0"/>
    <n v="49767"/>
    <n v="0"/>
    <n v="0"/>
    <s v="2013-05-02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692"/>
    <n v="18"/>
    <n v="0"/>
    <n v="34"/>
    <x v="3"/>
    <n v="0"/>
    <s v="No Campaign Acceptance"/>
  </r>
  <r>
    <n v="4974"/>
    <n v="1970"/>
    <x v="0"/>
    <x v="0"/>
    <n v="83273"/>
    <n v="1"/>
    <n v="2"/>
    <s v="2012-09-25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1392"/>
    <n v="29"/>
    <n v="3"/>
    <n v="55"/>
    <x v="2"/>
    <n v="0"/>
    <s v="No Campaign Acceptance"/>
  </r>
  <r>
    <n v="8416"/>
    <n v="1981"/>
    <x v="0"/>
    <x v="2"/>
    <n v="29009"/>
    <n v="1"/>
    <n v="0"/>
    <s v="2013-11-29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4"/>
    <n v="7"/>
    <n v="1"/>
    <n v="44"/>
    <x v="1"/>
    <n v="0"/>
    <s v="No Campaign Acceptance"/>
  </r>
  <r>
    <n v="5454"/>
    <n v="1979"/>
    <x v="2"/>
    <x v="2"/>
    <n v="45057"/>
    <n v="1"/>
    <n v="0"/>
    <s v="2013-12-01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50"/>
    <n v="6"/>
    <n v="1"/>
    <n v="46"/>
    <x v="1"/>
    <n v="0"/>
    <s v="No Campaign Acceptance"/>
  </r>
  <r>
    <n v="4095"/>
    <n v="1971"/>
    <x v="0"/>
    <x v="2"/>
    <n v="37150"/>
    <n v="1"/>
    <n v="0"/>
    <s v="2012-09-11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467"/>
    <n v="21"/>
    <n v="1"/>
    <n v="54"/>
    <x v="2"/>
    <n v="0"/>
    <s v="No Campaign Acceptance"/>
  </r>
  <r>
    <n v="5474"/>
    <n v="1970"/>
    <x v="0"/>
    <x v="0"/>
    <n v="43020"/>
    <n v="1"/>
    <n v="0"/>
    <s v="2013-11-3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223"/>
    <n v="12"/>
    <n v="1"/>
    <n v="55"/>
    <x v="2"/>
    <n v="0"/>
    <s v="No Campaign Acceptance"/>
  </r>
  <r>
    <n v="4268"/>
    <n v="1959"/>
    <x v="0"/>
    <x v="2"/>
    <n v="53154"/>
    <n v="0"/>
    <n v="1"/>
    <s v="2014-06-09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158"/>
    <n v="9"/>
    <n v="1"/>
    <n v="66"/>
    <x v="0"/>
    <n v="0"/>
    <s v="No Campaign Acceptance"/>
  </r>
  <r>
    <n v="10701"/>
    <n v="1973"/>
    <x v="0"/>
    <x v="2"/>
    <n v="65308"/>
    <n v="0"/>
    <n v="0"/>
    <s v="2013-09-11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1211"/>
    <n v="28"/>
    <n v="0"/>
    <n v="52"/>
    <x v="2"/>
    <n v="2"/>
    <s v="2 Campaigns"/>
  </r>
  <r>
    <n v="3507"/>
    <n v="1970"/>
    <x v="0"/>
    <x v="0"/>
    <n v="76467"/>
    <n v="1"/>
    <n v="0"/>
    <s v="2012-08-1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1575"/>
    <n v="14"/>
    <n v="1"/>
    <n v="55"/>
    <x v="2"/>
    <n v="0"/>
    <s v="No Campaign Acceptance"/>
  </r>
  <r>
    <n v="2079"/>
    <n v="1947"/>
    <x v="4"/>
    <x v="2"/>
    <n v="81044"/>
    <n v="0"/>
    <n v="0"/>
    <s v="2013-12-27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1208"/>
    <n v="22"/>
    <n v="0"/>
    <n v="78"/>
    <x v="0"/>
    <n v="0"/>
    <s v="No Campaign Acceptance"/>
  </r>
  <r>
    <n v="626"/>
    <n v="1951"/>
    <x v="0"/>
    <x v="2"/>
    <n v="32871"/>
    <n v="1"/>
    <n v="1"/>
    <s v="2013-03-09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43"/>
    <n v="5"/>
    <n v="2"/>
    <n v="74"/>
    <x v="0"/>
    <n v="0"/>
    <s v="No Campaign Acceptance"/>
  </r>
  <r>
    <n v="4426"/>
    <n v="1975"/>
    <x v="0"/>
    <x v="0"/>
    <n v="55801"/>
    <n v="1"/>
    <n v="1"/>
    <s v="2013-09-22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27"/>
    <n v="21"/>
    <n v="2"/>
    <n v="50"/>
    <x v="2"/>
    <n v="1"/>
    <s v="1 Campaign"/>
  </r>
  <r>
    <n v="2591"/>
    <n v="1959"/>
    <x v="0"/>
    <x v="4"/>
    <n v="76320"/>
    <n v="0"/>
    <n v="1"/>
    <s v="2014-06-22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932"/>
    <n v="15"/>
    <n v="1"/>
    <n v="66"/>
    <x v="0"/>
    <n v="0"/>
    <s v="No Campaign Acceptance"/>
  </r>
  <r>
    <n v="10509"/>
    <n v="1955"/>
    <x v="2"/>
    <x v="0"/>
    <n v="36927"/>
    <n v="1"/>
    <n v="1"/>
    <s v="2014-06-02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n v="8"/>
    <n v="2"/>
    <n v="70"/>
    <x v="0"/>
    <n v="0"/>
    <s v="No Campaign Acceptance"/>
  </r>
  <r>
    <n v="6382"/>
    <n v="1953"/>
    <x v="0"/>
    <x v="1"/>
    <n v="48794"/>
    <n v="1"/>
    <n v="1"/>
    <s v="2014-06-26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54"/>
    <n v="5"/>
    <n v="2"/>
    <n v="72"/>
    <x v="0"/>
    <n v="0"/>
    <s v="No Campaign Acceptance"/>
  </r>
  <r>
    <n v="6673"/>
    <n v="1965"/>
    <x v="0"/>
    <x v="0"/>
    <n v="23478"/>
    <n v="0"/>
    <n v="0"/>
    <s v="2013-03-19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129"/>
    <n v="7"/>
    <n v="0"/>
    <n v="60"/>
    <x v="0"/>
    <n v="0"/>
    <s v="No Campaign Acceptance"/>
  </r>
  <r>
    <n v="7441"/>
    <n v="1973"/>
    <x v="0"/>
    <x v="3"/>
    <n v="71128"/>
    <n v="1"/>
    <n v="0"/>
    <s v="2012-10-06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1615"/>
    <n v="27"/>
    <n v="1"/>
    <n v="52"/>
    <x v="2"/>
    <n v="0"/>
    <s v="No Campaign Acceptance"/>
  </r>
  <r>
    <n v="1071"/>
    <n v="1976"/>
    <x v="1"/>
    <x v="3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1034"/>
    <n v="26"/>
    <n v="1"/>
    <n v="49"/>
    <x v="1"/>
    <n v="0"/>
    <s v="No Campaign Acceptance"/>
  </r>
  <r>
    <n v="10061"/>
    <n v="1950"/>
    <x v="0"/>
    <x v="2"/>
    <n v="59462"/>
    <n v="0"/>
    <n v="1"/>
    <s v="2013-01-05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1088"/>
    <n v="25"/>
    <n v="1"/>
    <n v="75"/>
    <x v="0"/>
    <n v="0"/>
    <s v="No Campaign Acceptance"/>
  </r>
  <r>
    <n v="7187"/>
    <n v="1969"/>
    <x v="2"/>
    <x v="1"/>
    <n v="51381.5"/>
    <n v="1"/>
    <n v="1"/>
    <s v="2013-05-18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721"/>
    <n v="25"/>
    <n v="2"/>
    <n v="56"/>
    <x v="2"/>
    <n v="0"/>
    <s v="No Campaign Acceptance"/>
  </r>
  <r>
    <n v="8775"/>
    <n v="1969"/>
    <x v="0"/>
    <x v="1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37"/>
    <n v="10"/>
    <n v="1"/>
    <n v="56"/>
    <x v="2"/>
    <n v="0"/>
    <s v="No Campaign Acceptance"/>
  </r>
  <r>
    <n v="1612"/>
    <n v="1981"/>
    <x v="1"/>
    <x v="0"/>
    <n v="51381.5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n v="8"/>
    <n v="1"/>
    <n v="44"/>
    <x v="1"/>
    <n v="0"/>
    <s v="No Campaign Acceptance"/>
  </r>
  <r>
    <n v="2345"/>
    <n v="1982"/>
    <x v="1"/>
    <x v="1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244"/>
    <n v="17"/>
    <n v="0"/>
    <n v="43"/>
    <x v="1"/>
    <n v="0"/>
    <s v="No Campaign Acceptance"/>
  </r>
  <r>
    <n v="322"/>
    <n v="1978"/>
    <x v="0"/>
    <x v="1"/>
    <n v="42554"/>
    <n v="1"/>
    <n v="1"/>
    <s v="2013-01-1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1"/>
    <n v="7"/>
    <n v="2"/>
    <n v="47"/>
    <x v="1"/>
    <n v="0"/>
    <s v="No Campaign Acceptance"/>
  </r>
  <r>
    <n v="10897"/>
    <n v="1974"/>
    <x v="0"/>
    <x v="2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x v="2"/>
    <n v="0"/>
    <s v="No Campaign Acceptance"/>
  </r>
  <r>
    <n v="123"/>
    <n v="1951"/>
    <x v="0"/>
    <x v="4"/>
    <n v="67046"/>
    <n v="0"/>
    <n v="1"/>
    <s v="2013-01-06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993"/>
    <n v="15"/>
    <n v="1"/>
    <n v="74"/>
    <x v="0"/>
    <n v="0"/>
    <s v="No Campaign Acceptance"/>
  </r>
  <r>
    <n v="6103"/>
    <n v="1948"/>
    <x v="0"/>
    <x v="2"/>
    <n v="42192"/>
    <n v="0"/>
    <n v="0"/>
    <s v="2013-09-06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100"/>
    <n v="7"/>
    <n v="0"/>
    <n v="77"/>
    <x v="0"/>
    <n v="0"/>
    <s v="No Campaign Acceptance"/>
  </r>
  <r>
    <n v="7899"/>
    <n v="1952"/>
    <x v="1"/>
    <x v="2"/>
    <n v="77610"/>
    <n v="0"/>
    <n v="1"/>
    <s v="2012-10-29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1680"/>
    <n v="17"/>
    <n v="1"/>
    <n v="73"/>
    <x v="0"/>
    <n v="0"/>
    <s v="No Campaign Acceptance"/>
  </r>
  <r>
    <n v="10500"/>
    <n v="1984"/>
    <x v="0"/>
    <x v="2"/>
    <n v="31761"/>
    <n v="1"/>
    <n v="0"/>
    <s v="2014-04-05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98"/>
    <n v="9"/>
    <n v="1"/>
    <n v="41"/>
    <x v="1"/>
    <n v="0"/>
    <s v="No Campaign Acceptance"/>
  </r>
  <r>
    <n v="1655"/>
    <n v="1979"/>
    <x v="0"/>
    <x v="1"/>
    <n v="34350"/>
    <n v="1"/>
    <n v="0"/>
    <s v="2013-10-19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8"/>
    <n v="5"/>
    <n v="1"/>
    <n v="46"/>
    <x v="1"/>
    <n v="0"/>
    <s v="No Campaign Acceptance"/>
  </r>
  <r>
    <n v="2406"/>
    <n v="1949"/>
    <x v="0"/>
    <x v="1"/>
    <n v="54591"/>
    <n v="0"/>
    <n v="1"/>
    <s v="2013-08-05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519"/>
    <n v="19"/>
    <n v="1"/>
    <n v="76"/>
    <x v="0"/>
    <n v="0"/>
    <s v="No Campaign Acceptance"/>
  </r>
  <r>
    <n v="2712"/>
    <n v="1956"/>
    <x v="0"/>
    <x v="2"/>
    <n v="71866"/>
    <n v="0"/>
    <n v="1"/>
    <s v="2013-12-25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715"/>
    <n v="20"/>
    <n v="1"/>
    <n v="69"/>
    <x v="0"/>
    <n v="0"/>
    <s v="No Campaign Acceptance"/>
  </r>
  <r>
    <n v="5517"/>
    <n v="1969"/>
    <x v="0"/>
    <x v="2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n v="5"/>
    <n v="1"/>
    <n v="56"/>
    <x v="2"/>
    <n v="0"/>
    <s v="No Campaign Acceptance"/>
  </r>
  <r>
    <n v="10643"/>
    <n v="1987"/>
    <x v="1"/>
    <x v="0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653"/>
    <n v="20"/>
    <n v="0"/>
    <n v="38"/>
    <x v="3"/>
    <n v="0"/>
    <s v="No Campaign Acceptance"/>
  </r>
  <r>
    <n v="2254"/>
    <n v="1983"/>
    <x v="0"/>
    <x v="2"/>
    <n v="69520"/>
    <n v="0"/>
    <n v="0"/>
    <s v="2013-07-07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1455"/>
    <n v="21"/>
    <n v="0"/>
    <n v="42"/>
    <x v="1"/>
    <n v="0"/>
    <s v="No Campaign Acceptance"/>
  </r>
  <r>
    <n v="10281"/>
    <n v="1970"/>
    <x v="0"/>
    <x v="3"/>
    <n v="64713"/>
    <n v="1"/>
    <n v="0"/>
    <s v="2014-02-07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602"/>
    <n v="19"/>
    <n v="1"/>
    <n v="55"/>
    <x v="2"/>
    <n v="0"/>
    <s v="No Campaign Acceptance"/>
  </r>
  <r>
    <n v="6958"/>
    <n v="1977"/>
    <x v="2"/>
    <x v="2"/>
    <n v="27889"/>
    <n v="1"/>
    <n v="0"/>
    <s v="2013-07-05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26"/>
    <n v="5"/>
    <n v="1"/>
    <n v="48"/>
    <x v="1"/>
    <n v="0"/>
    <s v="No Campaign Acceptance"/>
  </r>
  <r>
    <n v="954"/>
    <n v="1960"/>
    <x v="3"/>
    <x v="4"/>
    <n v="22123"/>
    <n v="0"/>
    <n v="0"/>
    <s v="2014-03-27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102"/>
    <n v="7"/>
    <n v="0"/>
    <n v="65"/>
    <x v="0"/>
    <n v="0"/>
    <s v="No Campaign Acceptance"/>
  </r>
  <r>
    <n v="5079"/>
    <n v="1971"/>
    <x v="0"/>
    <x v="2"/>
    <n v="51381.5"/>
    <n v="1"/>
    <n v="1"/>
    <s v="2013-03-03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97"/>
    <n v="10"/>
    <n v="2"/>
    <n v="54"/>
    <x v="2"/>
    <n v="0"/>
    <s v="No Campaign Acceptance"/>
  </r>
  <r>
    <n v="10339"/>
    <n v="1954"/>
    <x v="2"/>
    <x v="1"/>
    <n v="51381.5"/>
    <n v="0"/>
    <n v="1"/>
    <s v="2013-06-2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207"/>
    <n v="11"/>
    <n v="1"/>
    <n v="71"/>
    <x v="0"/>
    <n v="0"/>
    <s v="No Campaign Acceptance"/>
  </r>
  <r>
    <n v="4643"/>
    <n v="1973"/>
    <x v="0"/>
    <x v="2"/>
    <n v="27803"/>
    <n v="1"/>
    <n v="0"/>
    <s v="2012-08-26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176"/>
    <n v="9"/>
    <n v="1"/>
    <n v="52"/>
    <x v="2"/>
    <n v="0"/>
    <s v="No Campaign Acceptance"/>
  </r>
  <r>
    <n v="3117"/>
    <n v="1955"/>
    <x v="0"/>
    <x v="0"/>
    <n v="51381.5"/>
    <n v="0"/>
    <n v="1"/>
    <s v="2013-10-18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450"/>
    <n v="15"/>
    <n v="1"/>
    <n v="70"/>
    <x v="0"/>
    <n v="0"/>
    <s v="No Campaign Acceptance"/>
  </r>
  <r>
    <n v="6497"/>
    <n v="1960"/>
    <x v="0"/>
    <x v="2"/>
    <n v="51651"/>
    <n v="0"/>
    <n v="1"/>
    <s v="2012-11-07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433"/>
    <n v="17"/>
    <n v="1"/>
    <n v="65"/>
    <x v="0"/>
    <n v="0"/>
    <s v="No Campaign Acceptance"/>
  </r>
  <r>
    <n v="5396"/>
    <n v="1988"/>
    <x v="0"/>
    <x v="2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66"/>
    <n v="30"/>
    <n v="0"/>
    <n v="37"/>
    <x v="3"/>
    <n v="0"/>
    <s v="No Campaign Acceptance"/>
  </r>
  <r>
    <n v="5250"/>
    <n v="1943"/>
    <x v="2"/>
    <x v="4"/>
    <n v="51381.5"/>
    <n v="0"/>
    <n v="0"/>
    <s v="2013-10-3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1564"/>
    <n v="22"/>
    <n v="0"/>
    <n v="82"/>
    <x v="0"/>
    <n v="1"/>
    <s v="1 Campaign"/>
  </r>
  <r>
    <n v="1052"/>
    <n v="1969"/>
    <x v="0"/>
    <x v="2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1001"/>
    <n v="27"/>
    <n v="1"/>
    <n v="56"/>
    <x v="2"/>
    <n v="0"/>
    <s v="No Campaign Acceptance"/>
  </r>
  <r>
    <n v="2802"/>
    <n v="1992"/>
    <x v="4"/>
    <x v="2"/>
    <n v="87000"/>
    <n v="0"/>
    <n v="0"/>
    <s v="2012-12-15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961"/>
    <n v="18"/>
    <n v="0"/>
    <n v="33"/>
    <x v="3"/>
    <n v="0"/>
    <s v="No Campaign Acceptance"/>
  </r>
  <r>
    <n v="6343"/>
    <n v="1959"/>
    <x v="0"/>
    <x v="2"/>
    <n v="79823"/>
    <n v="0"/>
    <n v="1"/>
    <s v="2014-03-3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1518"/>
    <n v="23"/>
    <n v="1"/>
    <n v="66"/>
    <x v="0"/>
    <n v="1"/>
    <s v="1 Campaign"/>
  </r>
  <r>
    <n v="6507"/>
    <n v="1980"/>
    <x v="0"/>
    <x v="0"/>
    <n v="30828"/>
    <n v="1"/>
    <n v="0"/>
    <s v="2013-10-04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56"/>
    <n v="8"/>
    <n v="1"/>
    <n v="45"/>
    <x v="1"/>
    <n v="0"/>
    <s v="No Campaign Acceptance"/>
  </r>
  <r>
    <n v="7901"/>
    <n v="1971"/>
    <x v="2"/>
    <x v="2"/>
    <n v="34109"/>
    <n v="0"/>
    <n v="1"/>
    <s v="2013-11-06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22"/>
    <n v="4"/>
    <n v="1"/>
    <n v="54"/>
    <x v="2"/>
    <n v="0"/>
    <s v="No Campaign Acceptance"/>
  </r>
  <r>
    <n v="4865"/>
    <n v="1974"/>
    <x v="2"/>
    <x v="3"/>
    <n v="53367"/>
    <n v="1"/>
    <n v="1"/>
    <s v="2013-08-3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400"/>
    <n v="21"/>
    <n v="2"/>
    <n v="51"/>
    <x v="2"/>
    <n v="0"/>
    <s v="No Campaign Acceptance"/>
  </r>
  <r>
    <n v="2686"/>
    <n v="1969"/>
    <x v="3"/>
    <x v="1"/>
    <n v="22390"/>
    <n v="0"/>
    <n v="0"/>
    <s v="2013-10-21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26"/>
    <n v="4"/>
    <n v="0"/>
    <n v="56"/>
    <x v="2"/>
    <n v="0"/>
    <s v="No Campaign Acceptance"/>
  </r>
  <r>
    <n v="3107"/>
    <n v="1976"/>
    <x v="0"/>
    <x v="1"/>
    <n v="71322"/>
    <n v="0"/>
    <n v="1"/>
    <s v="2014-05-02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350"/>
    <n v="13"/>
    <n v="1"/>
    <n v="49"/>
    <x v="1"/>
    <n v="0"/>
    <s v="No Campaign Acceptance"/>
  </r>
  <r>
    <n v="7734"/>
    <n v="1993"/>
    <x v="0"/>
    <x v="5"/>
    <n v="79244"/>
    <n v="0"/>
    <n v="0"/>
    <s v="2012-12-19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1216"/>
    <n v="22"/>
    <n v="0"/>
    <n v="32"/>
    <x v="3"/>
    <n v="2"/>
    <s v="2 Campaigns"/>
  </r>
  <r>
    <n v="1146"/>
    <n v="1949"/>
    <x v="2"/>
    <x v="1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74"/>
    <n v="26"/>
    <n v="1"/>
    <n v="76"/>
    <x v="0"/>
    <n v="1"/>
    <s v="1 Campaign"/>
  </r>
  <r>
    <n v="11031"/>
    <n v="1950"/>
    <x v="1"/>
    <x v="2"/>
    <n v="48699"/>
    <n v="1"/>
    <n v="1"/>
    <s v="2013-05-2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40"/>
    <n v="5"/>
    <n v="2"/>
    <n v="75"/>
    <x v="0"/>
    <n v="0"/>
    <s v="No Campaign Acceptance"/>
  </r>
  <r>
    <n v="7428"/>
    <n v="1975"/>
    <x v="0"/>
    <x v="1"/>
    <n v="80144"/>
    <n v="0"/>
    <n v="0"/>
    <s v="2013-09-3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1367"/>
    <n v="19"/>
    <n v="0"/>
    <n v="50"/>
    <x v="2"/>
    <n v="0"/>
    <s v="No Campaign Acceptance"/>
  </r>
  <r>
    <n v="975"/>
    <n v="1956"/>
    <x v="0"/>
    <x v="0"/>
    <n v="54252"/>
    <n v="1"/>
    <n v="1"/>
    <s v="2013-05-28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264"/>
    <n v="15"/>
    <n v="2"/>
    <n v="69"/>
    <x v="0"/>
    <n v="0"/>
    <s v="No Campaign Acceptance"/>
  </r>
  <r>
    <n v="1103"/>
    <n v="1976"/>
    <x v="2"/>
    <x v="2"/>
    <n v="81929"/>
    <n v="1"/>
    <n v="0"/>
    <s v="2012-09-29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2053"/>
    <n v="20"/>
    <n v="1"/>
    <n v="49"/>
    <x v="1"/>
    <n v="2"/>
    <s v="2 Campaigns"/>
  </r>
  <r>
    <n v="3422"/>
    <n v="1975"/>
    <x v="0"/>
    <x v="2"/>
    <n v="76068"/>
    <n v="0"/>
    <n v="1"/>
    <s v="2012-11-29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1376"/>
    <n v="10"/>
    <n v="1"/>
    <n v="50"/>
    <x v="2"/>
    <n v="2"/>
    <s v="2 Campaigns"/>
  </r>
  <r>
    <n v="1055"/>
    <n v="1976"/>
    <x v="2"/>
    <x v="2"/>
    <n v="53204"/>
    <n v="1"/>
    <n v="1"/>
    <s v="2014-03-2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5"/>
    <n v="5"/>
    <n v="2"/>
    <n v="49"/>
    <x v="1"/>
    <n v="0"/>
    <s v="No Campaign Acceptance"/>
  </r>
  <r>
    <n v="6544"/>
    <n v="1949"/>
    <x v="1"/>
    <x v="1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76"/>
    <n v="27"/>
    <n v="1"/>
    <n v="76"/>
    <x v="0"/>
    <n v="0"/>
    <s v="No Campaign Acceptance"/>
  </r>
  <r>
    <n v="1241"/>
    <n v="1984"/>
    <x v="4"/>
    <x v="2"/>
    <n v="14796"/>
    <n v="1"/>
    <n v="0"/>
    <s v="2012-09-17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51"/>
    <n v="6"/>
    <n v="1"/>
    <n v="41"/>
    <x v="1"/>
    <n v="0"/>
    <s v="No Campaign Acceptance"/>
  </r>
  <r>
    <n v="2909"/>
    <n v="1974"/>
    <x v="1"/>
    <x v="2"/>
    <n v="78128"/>
    <n v="0"/>
    <n v="1"/>
    <s v="2014-02-19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1264"/>
    <n v="20"/>
    <n v="1"/>
    <n v="51"/>
    <x v="2"/>
    <n v="2"/>
    <s v="2 Campaigns"/>
  </r>
  <r>
    <n v="5802"/>
    <n v="1972"/>
    <x v="3"/>
    <x v="2"/>
    <n v="14188"/>
    <n v="0"/>
    <n v="0"/>
    <s v="2013-02-28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75"/>
    <n v="7"/>
    <n v="0"/>
    <n v="53"/>
    <x v="2"/>
    <n v="0"/>
    <s v="No Campaign Acceptance"/>
  </r>
  <r>
    <n v="1407"/>
    <n v="1986"/>
    <x v="3"/>
    <x v="2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39"/>
    <x v="3"/>
    <n v="0"/>
    <s v="No Campaign Acceptance"/>
  </r>
  <r>
    <n v="6183"/>
    <n v="1962"/>
    <x v="2"/>
    <x v="2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40"/>
    <n v="8"/>
    <n v="1"/>
    <n v="63"/>
    <x v="0"/>
    <n v="0"/>
    <s v="No Campaign Acceptance"/>
  </r>
  <r>
    <n v="340"/>
    <n v="1970"/>
    <x v="0"/>
    <x v="3"/>
    <n v="72967"/>
    <n v="0"/>
    <n v="1"/>
    <s v="2012-12-15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497"/>
    <n v="19"/>
    <n v="1"/>
    <n v="55"/>
    <x v="2"/>
    <n v="1"/>
    <s v="1 Campaign"/>
  </r>
  <r>
    <n v="5991"/>
    <n v="1949"/>
    <x v="2"/>
    <x v="2"/>
    <n v="48150"/>
    <n v="0"/>
    <n v="1"/>
    <s v="2013-06-08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266"/>
    <n v="13"/>
    <n v="1"/>
    <n v="76"/>
    <x v="0"/>
    <n v="0"/>
    <s v="No Campaign Acceptance"/>
  </r>
  <r>
    <n v="3104"/>
    <n v="1961"/>
    <x v="0"/>
    <x v="0"/>
    <n v="82332"/>
    <n v="0"/>
    <n v="0"/>
    <s v="2012-09-17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2006"/>
    <n v="21"/>
    <n v="0"/>
    <n v="64"/>
    <x v="0"/>
    <n v="1"/>
    <s v="1 Campaign"/>
  </r>
  <r>
    <n v="9729"/>
    <n v="1955"/>
    <x v="0"/>
    <x v="4"/>
    <n v="58275"/>
    <n v="1"/>
    <n v="1"/>
    <s v="2013-06-02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15"/>
    <n v="23"/>
    <n v="2"/>
    <n v="70"/>
    <x v="0"/>
    <n v="0"/>
    <s v="No Campaign Acceptance"/>
  </r>
  <r>
    <n v="1008"/>
    <n v="1981"/>
    <x v="1"/>
    <x v="1"/>
    <n v="44953"/>
    <n v="0"/>
    <n v="0"/>
    <s v="2012-12-21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1021"/>
    <n v="24"/>
    <n v="0"/>
    <n v="44"/>
    <x v="1"/>
    <n v="1"/>
    <s v="1 Campaign"/>
  </r>
  <r>
    <n v="11091"/>
    <n v="1953"/>
    <x v="0"/>
    <x v="1"/>
    <n v="34587"/>
    <n v="1"/>
    <n v="1"/>
    <s v="2014-05-16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22"/>
    <n v="6"/>
    <n v="2"/>
    <n v="72"/>
    <x v="0"/>
    <n v="0"/>
    <s v="No Campaign Acceptance"/>
  </r>
  <r>
    <n v="3969"/>
    <n v="1974"/>
    <x v="2"/>
    <x v="1"/>
    <n v="43018"/>
    <n v="0"/>
    <n v="1"/>
    <s v="2013-11-0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133"/>
    <n v="7"/>
    <n v="1"/>
    <n v="51"/>
    <x v="2"/>
    <n v="0"/>
    <s v="No Campaign Acceptance"/>
  </r>
  <r>
    <n v="1916"/>
    <n v="1954"/>
    <x v="2"/>
    <x v="2"/>
    <n v="45736"/>
    <n v="0"/>
    <n v="1"/>
    <s v="2013-07-24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437"/>
    <n v="19"/>
    <n v="1"/>
    <n v="71"/>
    <x v="0"/>
    <n v="0"/>
    <s v="No Campaign Acceptance"/>
  </r>
  <r>
    <n v="9907"/>
    <n v="1969"/>
    <x v="2"/>
    <x v="1"/>
    <n v="66476"/>
    <n v="0"/>
    <n v="1"/>
    <s v="2013-12-04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1013"/>
    <n v="26"/>
    <n v="1"/>
    <n v="56"/>
    <x v="2"/>
    <n v="0"/>
    <s v="No Campaign Acceptance"/>
  </r>
  <r>
    <n v="87"/>
    <n v="1981"/>
    <x v="4"/>
    <x v="2"/>
    <n v="27733"/>
    <n v="1"/>
    <n v="0"/>
    <s v="2013-08-26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44"/>
    <x v="1"/>
    <n v="0"/>
    <s v="No Campaign Acceptance"/>
  </r>
  <r>
    <n v="8659"/>
    <n v="1952"/>
    <x v="1"/>
    <x v="1"/>
    <n v="69805"/>
    <n v="0"/>
    <n v="1"/>
    <s v="2014-01-2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1038"/>
    <n v="27"/>
    <n v="1"/>
    <n v="73"/>
    <x v="0"/>
    <n v="0"/>
    <s v="No Campaign Acceptance"/>
  </r>
  <r>
    <n v="6262"/>
    <n v="1962"/>
    <x v="2"/>
    <x v="0"/>
    <n v="72217"/>
    <n v="0"/>
    <n v="0"/>
    <s v="2013-04-1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1573"/>
    <n v="22"/>
    <n v="0"/>
    <n v="63"/>
    <x v="0"/>
    <n v="0"/>
    <s v="No Campaign Acceptance"/>
  </r>
  <r>
    <n v="6147"/>
    <n v="1971"/>
    <x v="0"/>
    <x v="3"/>
    <n v="25818"/>
    <n v="1"/>
    <n v="0"/>
    <s v="2012-10-18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28"/>
    <n v="4"/>
    <n v="1"/>
    <n v="54"/>
    <x v="2"/>
    <n v="0"/>
    <s v="No Campaign Acceptance"/>
  </r>
  <r>
    <n v="8832"/>
    <n v="1976"/>
    <x v="2"/>
    <x v="1"/>
    <n v="37509"/>
    <n v="1"/>
    <n v="0"/>
    <s v="2012-09-12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123"/>
    <n v="9"/>
    <n v="1"/>
    <n v="49"/>
    <x v="1"/>
    <n v="0"/>
    <s v="No Campaign Acceptance"/>
  </r>
  <r>
    <n v="10067"/>
    <n v="1976"/>
    <x v="4"/>
    <x v="1"/>
    <n v="25176"/>
    <n v="1"/>
    <n v="1"/>
    <s v="2013-08-1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n v="4"/>
    <n v="2"/>
    <n v="49"/>
    <x v="1"/>
    <n v="0"/>
    <s v="No Campaign Acceptance"/>
  </r>
  <r>
    <n v="7532"/>
    <n v="1980"/>
    <x v="0"/>
    <x v="2"/>
    <n v="43586"/>
    <n v="0"/>
    <n v="1"/>
    <s v="2012-08-3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132"/>
    <n v="10"/>
    <n v="1"/>
    <n v="45"/>
    <x v="1"/>
    <n v="0"/>
    <s v="No Campaign Acceptance"/>
  </r>
  <r>
    <n v="4915"/>
    <n v="1956"/>
    <x v="4"/>
    <x v="2"/>
    <n v="53230"/>
    <n v="0"/>
    <n v="1"/>
    <s v="2012-08-03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732"/>
    <n v="23"/>
    <n v="1"/>
    <n v="69"/>
    <x v="0"/>
    <n v="0"/>
    <s v="No Campaign Acceptance"/>
  </r>
  <r>
    <n v="2115"/>
    <n v="1957"/>
    <x v="0"/>
    <x v="1"/>
    <n v="50116"/>
    <n v="1"/>
    <n v="1"/>
    <s v="2014-06-2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6"/>
    <n v="7"/>
    <n v="2"/>
    <n v="68"/>
    <x v="0"/>
    <n v="1"/>
    <s v="1 Campaign"/>
  </r>
  <r>
    <n v="2088"/>
    <n v="1972"/>
    <x v="0"/>
    <x v="1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631"/>
    <n v="24"/>
    <n v="0"/>
    <n v="53"/>
    <x v="2"/>
    <n v="3"/>
    <s v="3+ Campaigns"/>
  </r>
  <r>
    <n v="2493"/>
    <n v="1966"/>
    <x v="0"/>
    <x v="2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8"/>
    <n v="18"/>
    <n v="1"/>
    <n v="59"/>
    <x v="2"/>
    <n v="0"/>
    <s v="No Campaign Acceptance"/>
  </r>
  <r>
    <n v="6292"/>
    <n v="1986"/>
    <x v="1"/>
    <x v="2"/>
    <n v="82333"/>
    <n v="0"/>
    <n v="0"/>
    <s v="2013-03-3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1822"/>
    <n v="18"/>
    <n v="0"/>
    <n v="39"/>
    <x v="3"/>
    <n v="1"/>
    <s v="1 Campaign"/>
  </r>
  <r>
    <n v="1631"/>
    <n v="1965"/>
    <x v="1"/>
    <x v="1"/>
    <n v="65220"/>
    <n v="0"/>
    <n v="0"/>
    <s v="2012-09-03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1282"/>
    <n v="23"/>
    <n v="0"/>
    <n v="60"/>
    <x v="0"/>
    <n v="0"/>
    <s v="No Campaign Acceptance"/>
  </r>
  <r>
    <n v="10104"/>
    <n v="1974"/>
    <x v="0"/>
    <x v="1"/>
    <n v="33590"/>
    <n v="2"/>
    <n v="1"/>
    <s v="2013-11-0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8"/>
    <n v="4"/>
    <n v="3"/>
    <n v="51"/>
    <x v="2"/>
    <n v="0"/>
    <s v="No Campaign Acceptance"/>
  </r>
  <r>
    <n v="3006"/>
    <n v="1976"/>
    <x v="0"/>
    <x v="3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3"/>
    <n v="5"/>
    <n v="1"/>
    <n v="49"/>
    <x v="1"/>
    <n v="0"/>
    <s v="No Campaign Acceptance"/>
  </r>
  <r>
    <n v="3919"/>
    <n v="1976"/>
    <x v="2"/>
    <x v="0"/>
    <n v="72309"/>
    <n v="0"/>
    <n v="0"/>
    <s v="2013-03-11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1931"/>
    <n v="20"/>
    <n v="0"/>
    <n v="49"/>
    <x v="1"/>
    <n v="1"/>
    <s v="1 Campaign"/>
  </r>
  <r>
    <n v="11181"/>
    <n v="1949"/>
    <x v="1"/>
    <x v="2"/>
    <n v="156924"/>
    <n v="0"/>
    <n v="0"/>
    <s v="2013-08-29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8"/>
    <n v="0"/>
    <n v="0"/>
    <n v="76"/>
    <x v="0"/>
    <n v="0"/>
    <s v="No Campaign Acceptance"/>
  </r>
  <r>
    <n v="642"/>
    <n v="1980"/>
    <x v="3"/>
    <x v="2"/>
    <n v="16005"/>
    <n v="1"/>
    <n v="0"/>
    <s v="2012-08-1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103"/>
    <n v="8"/>
    <n v="1"/>
    <n v="45"/>
    <x v="1"/>
    <n v="0"/>
    <s v="No Campaign Acceptance"/>
  </r>
  <r>
    <n v="4369"/>
    <n v="1957"/>
    <x v="2"/>
    <x v="5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1169"/>
    <n v="17"/>
    <n v="0"/>
    <n v="68"/>
    <x v="0"/>
    <n v="0"/>
    <s v="No Campaign Acceptance"/>
  </r>
  <r>
    <n v="10127"/>
    <n v="1965"/>
    <x v="0"/>
    <x v="2"/>
    <n v="58692"/>
    <n v="0"/>
    <n v="1"/>
    <s v="2014-04-06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395"/>
    <n v="15"/>
    <n v="1"/>
    <n v="60"/>
    <x v="0"/>
    <n v="0"/>
    <s v="No Campaign Acceptance"/>
  </r>
  <r>
    <n v="271"/>
    <n v="1969"/>
    <x v="0"/>
    <x v="4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8"/>
    <n v="15"/>
    <n v="2"/>
    <n v="56"/>
    <x v="2"/>
    <n v="1"/>
    <s v="1 Campaign"/>
  </r>
  <r>
    <n v="4973"/>
    <n v="1970"/>
    <x v="0"/>
    <x v="0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5"/>
    <n v="5"/>
    <n v="1"/>
    <n v="55"/>
    <x v="2"/>
    <n v="0"/>
    <s v="No Campaign Acceptance"/>
  </r>
  <r>
    <n v="2948"/>
    <n v="1954"/>
    <x v="2"/>
    <x v="3"/>
    <n v="62637"/>
    <n v="0"/>
    <n v="1"/>
    <s v="2014-03-0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185"/>
    <n v="10"/>
    <n v="1"/>
    <n v="71"/>
    <x v="0"/>
    <n v="0"/>
    <s v="No Campaign Acceptance"/>
  </r>
  <r>
    <n v="2715"/>
    <n v="1966"/>
    <x v="2"/>
    <x v="3"/>
    <n v="29435"/>
    <n v="1"/>
    <n v="1"/>
    <s v="2012-08-06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180"/>
    <n v="11"/>
    <n v="2"/>
    <n v="59"/>
    <x v="2"/>
    <n v="0"/>
    <s v="No Campaign Acceptance"/>
  </r>
  <r>
    <n v="10432"/>
    <n v="1974"/>
    <x v="0"/>
    <x v="3"/>
    <n v="19346"/>
    <n v="1"/>
    <n v="0"/>
    <s v="2014-01-3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22"/>
    <n v="5"/>
    <n v="1"/>
    <n v="51"/>
    <x v="2"/>
    <n v="0"/>
    <s v="No Campaign Acceptance"/>
  </r>
  <r>
    <n v="9216"/>
    <n v="1971"/>
    <x v="0"/>
    <x v="2"/>
    <n v="35788"/>
    <n v="1"/>
    <n v="1"/>
    <s v="2014-01-23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44"/>
    <n v="7"/>
    <n v="2"/>
    <n v="54"/>
    <x v="2"/>
    <n v="0"/>
    <s v="No Campaign Acceptance"/>
  </r>
  <r>
    <n v="7124"/>
    <n v="1968"/>
    <x v="0"/>
    <x v="3"/>
    <n v="36997"/>
    <n v="1"/>
    <n v="1"/>
    <s v="2013-02-0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94"/>
    <n v="12"/>
    <n v="2"/>
    <n v="57"/>
    <x v="2"/>
    <n v="0"/>
    <s v="No Campaign Acceptance"/>
  </r>
  <r>
    <n v="9727"/>
    <n v="1957"/>
    <x v="0"/>
    <x v="2"/>
    <n v="23539"/>
    <n v="0"/>
    <n v="0"/>
    <s v="2014-02-28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81"/>
    <n v="7"/>
    <n v="0"/>
    <n v="68"/>
    <x v="0"/>
    <n v="0"/>
    <s v="No Campaign Acceptance"/>
  </r>
  <r>
    <n v="5136"/>
    <n v="1973"/>
    <x v="0"/>
    <x v="0"/>
    <n v="65333"/>
    <n v="0"/>
    <n v="1"/>
    <s v="2014-01-17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798"/>
    <n v="28"/>
    <n v="1"/>
    <n v="52"/>
    <x v="2"/>
    <n v="2"/>
    <s v="2 Campaigns"/>
  </r>
  <r>
    <n v="9790"/>
    <n v="1957"/>
    <x v="0"/>
    <x v="0"/>
    <n v="78499"/>
    <n v="0"/>
    <n v="0"/>
    <s v="2013-11-2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1334"/>
    <n v="19"/>
    <n v="0"/>
    <n v="68"/>
    <x v="0"/>
    <n v="1"/>
    <s v="1 Campaign"/>
  </r>
  <r>
    <n v="1818"/>
    <n v="1971"/>
    <x v="1"/>
    <x v="1"/>
    <n v="29732"/>
    <n v="1"/>
    <n v="0"/>
    <s v="2014-03-25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38"/>
    <n v="5"/>
    <n v="1"/>
    <n v="54"/>
    <x v="2"/>
    <n v="0"/>
    <s v="No Campaign Acceptance"/>
  </r>
  <r>
    <n v="1100"/>
    <n v="1960"/>
    <x v="2"/>
    <x v="1"/>
    <n v="41275"/>
    <n v="1"/>
    <n v="2"/>
    <s v="2014-03-2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1"/>
    <n v="11"/>
    <n v="3"/>
    <n v="65"/>
    <x v="0"/>
    <n v="0"/>
    <s v="No Campaign Acceptance"/>
  </r>
  <r>
    <n v="7873"/>
    <n v="1973"/>
    <x v="1"/>
    <x v="1"/>
    <n v="63516"/>
    <n v="1"/>
    <n v="1"/>
    <s v="2013-07-06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300"/>
    <n v="16"/>
    <n v="2"/>
    <n v="52"/>
    <x v="2"/>
    <n v="0"/>
    <s v="No Campaign Acceptance"/>
  </r>
  <r>
    <n v="10609"/>
    <n v="1962"/>
    <x v="1"/>
    <x v="2"/>
    <n v="42769"/>
    <n v="0"/>
    <n v="1"/>
    <s v="2013-10-12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88"/>
    <n v="8"/>
    <n v="1"/>
    <n v="63"/>
    <x v="0"/>
    <n v="0"/>
    <s v="No Campaign Acceptance"/>
  </r>
  <r>
    <n v="6950"/>
    <n v="1958"/>
    <x v="2"/>
    <x v="2"/>
    <n v="49572"/>
    <n v="1"/>
    <n v="1"/>
    <s v="2013-12-15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54"/>
    <n v="7"/>
    <n v="2"/>
    <n v="67"/>
    <x v="0"/>
    <n v="0"/>
    <s v="No Campaign Acceptance"/>
  </r>
  <r>
    <n v="7233"/>
    <n v="1972"/>
    <x v="0"/>
    <x v="2"/>
    <n v="69209"/>
    <n v="0"/>
    <n v="0"/>
    <s v="2012-09-17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1782"/>
    <n v="16"/>
    <n v="0"/>
    <n v="53"/>
    <x v="2"/>
    <n v="1"/>
    <s v="1 Campaign"/>
  </r>
  <r>
    <n v="9481"/>
    <n v="1976"/>
    <x v="0"/>
    <x v="2"/>
    <n v="17148"/>
    <n v="1"/>
    <n v="0"/>
    <s v="2014-01-28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68"/>
    <n v="11"/>
    <n v="1"/>
    <n v="49"/>
    <x v="1"/>
    <n v="0"/>
    <s v="No Campaign Acceptance"/>
  </r>
  <r>
    <n v="7699"/>
    <n v="1969"/>
    <x v="0"/>
    <x v="4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8"/>
    <n v="15"/>
    <n v="2"/>
    <n v="56"/>
    <x v="2"/>
    <n v="1"/>
    <s v="1 Campaign"/>
  </r>
  <r>
    <n v="2711"/>
    <n v="1976"/>
    <x v="2"/>
    <x v="1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31"/>
    <n v="5"/>
    <n v="1"/>
    <n v="49"/>
    <x v="1"/>
    <n v="0"/>
    <s v="No Campaign Acceptance"/>
  </r>
  <r>
    <n v="8933"/>
    <n v="1983"/>
    <x v="4"/>
    <x v="2"/>
    <n v="32146"/>
    <n v="1"/>
    <n v="0"/>
    <s v="2014-05-12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66"/>
    <n v="8"/>
    <n v="1"/>
    <n v="42"/>
    <x v="1"/>
    <n v="0"/>
    <s v="No Campaign Acceptance"/>
  </r>
  <r>
    <n v="8726"/>
    <n v="1964"/>
    <x v="4"/>
    <x v="3"/>
    <n v="41713"/>
    <n v="1"/>
    <n v="1"/>
    <s v="2014-04-29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174"/>
    <n v="13"/>
    <n v="2"/>
    <n v="61"/>
    <x v="0"/>
    <n v="0"/>
    <s v="No Campaign Acceptance"/>
  </r>
  <r>
    <n v="1515"/>
    <n v="1975"/>
    <x v="2"/>
    <x v="1"/>
    <n v="34176"/>
    <n v="0"/>
    <n v="1"/>
    <s v="2014-01-22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28"/>
    <n v="5"/>
    <n v="1"/>
    <n v="50"/>
    <x v="2"/>
    <n v="0"/>
    <s v="No Campaign Acceptance"/>
  </r>
  <r>
    <n v="5186"/>
    <n v="1955"/>
    <x v="1"/>
    <x v="2"/>
    <n v="58482"/>
    <n v="0"/>
    <n v="1"/>
    <s v="2014-03-1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31"/>
    <n v="22"/>
    <n v="1"/>
    <n v="70"/>
    <x v="0"/>
    <n v="1"/>
    <s v="1 Campaign"/>
  </r>
  <r>
    <n v="10157"/>
    <n v="1965"/>
    <x v="0"/>
    <x v="0"/>
    <n v="59686"/>
    <n v="0"/>
    <n v="1"/>
    <s v="2014-01-25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274"/>
    <n v="12"/>
    <n v="1"/>
    <n v="60"/>
    <x v="0"/>
    <n v="0"/>
    <s v="No Campaign Acceptance"/>
  </r>
  <r>
    <n v="5667"/>
    <n v="1964"/>
    <x v="1"/>
    <x v="2"/>
    <n v="60896"/>
    <n v="0"/>
    <n v="1"/>
    <s v="2012-10-1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1701"/>
    <n v="26"/>
    <n v="1"/>
    <n v="61"/>
    <x v="0"/>
    <n v="0"/>
    <s v="No Campaign Acceptance"/>
  </r>
  <r>
    <n v="902"/>
    <n v="1980"/>
    <x v="0"/>
    <x v="1"/>
    <n v="62994"/>
    <n v="1"/>
    <n v="0"/>
    <s v="2014-03-04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312"/>
    <n v="13"/>
    <n v="1"/>
    <n v="45"/>
    <x v="1"/>
    <n v="0"/>
    <s v="No Campaign Acceptance"/>
  </r>
  <r>
    <n v="977"/>
    <n v="1957"/>
    <x v="0"/>
    <x v="1"/>
    <n v="47320"/>
    <n v="0"/>
    <n v="1"/>
    <s v="2013-08-0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414"/>
    <n v="20"/>
    <n v="1"/>
    <n v="68"/>
    <x v="0"/>
    <n v="0"/>
    <s v="No Campaign Acceptance"/>
  </r>
  <r>
    <n v="7313"/>
    <n v="1949"/>
    <x v="4"/>
    <x v="4"/>
    <n v="74859"/>
    <n v="0"/>
    <n v="0"/>
    <s v="2013-06-03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1565"/>
    <n v="23"/>
    <n v="0"/>
    <n v="76"/>
    <x v="0"/>
    <n v="1"/>
    <s v="1 Campaign"/>
  </r>
  <r>
    <n v="7600"/>
    <n v="1992"/>
    <x v="3"/>
    <x v="0"/>
    <n v="15253"/>
    <n v="1"/>
    <n v="0"/>
    <s v="2013-10-28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29"/>
    <n v="6"/>
    <n v="1"/>
    <n v="33"/>
    <x v="3"/>
    <n v="0"/>
    <s v="No Campaign Acceptance"/>
  </r>
  <r>
    <n v="9706"/>
    <n v="1974"/>
    <x v="1"/>
    <x v="0"/>
    <n v="31560"/>
    <n v="1"/>
    <n v="0"/>
    <s v="2013-06-24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94"/>
    <n v="8"/>
    <n v="1"/>
    <n v="51"/>
    <x v="2"/>
    <n v="0"/>
    <s v="No Campaign Acceptance"/>
  </r>
  <r>
    <n v="2429"/>
    <n v="1954"/>
    <x v="0"/>
    <x v="3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338"/>
    <n v="20"/>
    <n v="1"/>
    <n v="71"/>
    <x v="0"/>
    <n v="0"/>
    <s v="No Campaign Acceptance"/>
  </r>
  <r>
    <n v="3520"/>
    <n v="1990"/>
    <x v="2"/>
    <x v="0"/>
    <n v="91172"/>
    <n v="0"/>
    <n v="0"/>
    <s v="2013-03-27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1092"/>
    <n v="14"/>
    <n v="0"/>
    <n v="35"/>
    <x v="3"/>
    <n v="4"/>
    <s v="3+ Campaigns"/>
  </r>
  <r>
    <n v="10394"/>
    <n v="1984"/>
    <x v="0"/>
    <x v="2"/>
    <n v="90000"/>
    <n v="0"/>
    <n v="0"/>
    <s v="2013-12-2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1479"/>
    <n v="18"/>
    <n v="0"/>
    <n v="41"/>
    <x v="1"/>
    <n v="3"/>
    <s v="3+ Campaigns"/>
  </r>
  <r>
    <n v="4548"/>
    <n v="1981"/>
    <x v="0"/>
    <x v="0"/>
    <n v="41967"/>
    <n v="1"/>
    <n v="1"/>
    <s v="2013-11-2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54"/>
    <n v="5"/>
    <n v="2"/>
    <n v="44"/>
    <x v="1"/>
    <n v="0"/>
    <s v="No Campaign Acceptance"/>
  </r>
  <r>
    <n v="9362"/>
    <n v="1965"/>
    <x v="0"/>
    <x v="0"/>
    <n v="69263"/>
    <n v="0"/>
    <n v="1"/>
    <s v="2014-03-05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68"/>
    <n v="18"/>
    <n v="1"/>
    <n v="60"/>
    <x v="0"/>
    <n v="1"/>
    <s v="1 Campaign"/>
  </r>
  <r>
    <n v="3968"/>
    <n v="1970"/>
    <x v="4"/>
    <x v="3"/>
    <n v="65706"/>
    <n v="0"/>
    <n v="0"/>
    <s v="2013-06-28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1199"/>
    <n v="27"/>
    <n v="0"/>
    <n v="55"/>
    <x v="2"/>
    <n v="3"/>
    <s v="3+ Campaigns"/>
  </r>
  <r>
    <n v="4084"/>
    <n v="1975"/>
    <x v="0"/>
    <x v="1"/>
    <n v="60934"/>
    <n v="0"/>
    <n v="1"/>
    <s v="2014-01-17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873"/>
    <n v="23"/>
    <n v="1"/>
    <n v="50"/>
    <x v="2"/>
    <n v="0"/>
    <s v="No Campaign Acceptance"/>
  </r>
  <r>
    <n v="6721"/>
    <n v="1951"/>
    <x v="0"/>
    <x v="2"/>
    <n v="71965"/>
    <n v="0"/>
    <n v="1"/>
    <s v="2013-07-29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1213"/>
    <n v="17"/>
    <n v="1"/>
    <n v="74"/>
    <x v="0"/>
    <n v="0"/>
    <s v="No Campaign Acceptance"/>
  </r>
  <r>
    <n v="2829"/>
    <n v="1955"/>
    <x v="0"/>
    <x v="2"/>
    <n v="65210"/>
    <n v="0"/>
    <n v="1"/>
    <s v="2014-03-1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31"/>
    <n v="22"/>
    <n v="1"/>
    <n v="70"/>
    <x v="0"/>
    <n v="2"/>
    <s v="2 Campaigns"/>
  </r>
  <r>
    <n v="1772"/>
    <n v="1975"/>
    <x v="1"/>
    <x v="2"/>
    <n v="79174"/>
    <n v="0"/>
    <n v="0"/>
    <s v="2013-01-11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2043"/>
    <n v="19"/>
    <n v="0"/>
    <n v="50"/>
    <x v="2"/>
    <n v="2"/>
    <s v="2 Campaigns"/>
  </r>
  <r>
    <n v="1544"/>
    <n v="1967"/>
    <x v="2"/>
    <x v="3"/>
    <n v="81380"/>
    <n v="0"/>
    <n v="0"/>
    <s v="2012-12-2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1893"/>
    <n v="17"/>
    <n v="0"/>
    <n v="58"/>
    <x v="2"/>
    <n v="0"/>
    <s v="No Campaign Acceptance"/>
  </r>
  <r>
    <n v="492"/>
    <n v="1973"/>
    <x v="1"/>
    <x v="5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424"/>
    <n v="19"/>
    <n v="1"/>
    <n v="52"/>
    <x v="2"/>
    <n v="0"/>
    <s v="No Campaign Acceptance"/>
  </r>
  <r>
    <n v="4377"/>
    <n v="1971"/>
    <x v="0"/>
    <x v="2"/>
    <n v="52914"/>
    <n v="0"/>
    <n v="1"/>
    <s v="2013-01-07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75"/>
    <n v="15"/>
    <n v="1"/>
    <n v="54"/>
    <x v="2"/>
    <n v="1"/>
    <s v="1 Campaign"/>
  </r>
  <r>
    <n v="4541"/>
    <n v="1955"/>
    <x v="0"/>
    <x v="1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7"/>
    <n v="12"/>
    <n v="1"/>
    <n v="70"/>
    <x v="0"/>
    <n v="0"/>
    <s v="No Campaign Acceptance"/>
  </r>
  <r>
    <n v="1321"/>
    <n v="1974"/>
    <x v="0"/>
    <x v="2"/>
    <n v="26067"/>
    <n v="1"/>
    <n v="0"/>
    <s v="2013-11-04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6"/>
    <n v="9"/>
    <n v="1"/>
    <n v="51"/>
    <x v="2"/>
    <n v="0"/>
    <s v="No Campaign Acceptance"/>
  </r>
  <r>
    <n v="8858"/>
    <n v="1972"/>
    <x v="1"/>
    <x v="2"/>
    <n v="44325"/>
    <n v="0"/>
    <n v="1"/>
    <s v="2013-03-07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2"/>
    <n v="21"/>
    <n v="1"/>
    <n v="53"/>
    <x v="2"/>
    <n v="1"/>
    <s v="1 Campaign"/>
  </r>
  <r>
    <n v="3266"/>
    <n v="1964"/>
    <x v="0"/>
    <x v="2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5"/>
    <n v="7"/>
    <n v="0"/>
    <n v="61"/>
    <x v="0"/>
    <n v="0"/>
    <s v="No Campaign Acceptance"/>
  </r>
  <r>
    <n v="11187"/>
    <n v="1978"/>
    <x v="3"/>
    <x v="0"/>
    <n v="26487"/>
    <n v="1"/>
    <n v="0"/>
    <s v="2013-05-2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69"/>
    <n v="9"/>
    <n v="1"/>
    <n v="47"/>
    <x v="1"/>
    <n v="0"/>
    <s v="No Campaign Acceptance"/>
  </r>
  <r>
    <n v="8207"/>
    <n v="1957"/>
    <x v="4"/>
    <x v="2"/>
    <n v="53233"/>
    <n v="0"/>
    <n v="1"/>
    <s v="2014-03-18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40"/>
    <n v="5"/>
    <n v="1"/>
    <n v="68"/>
    <x v="0"/>
    <n v="0"/>
    <s v="No Campaign Acceptance"/>
  </r>
  <r>
    <n v="9723"/>
    <n v="1960"/>
    <x v="0"/>
    <x v="2"/>
    <n v="67716"/>
    <n v="0"/>
    <n v="1"/>
    <s v="2013-01-1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1016"/>
    <n v="28"/>
    <n v="1"/>
    <n v="65"/>
    <x v="0"/>
    <n v="1"/>
    <s v="1 Campaign"/>
  </r>
  <r>
    <n v="2666"/>
    <n v="1972"/>
    <x v="2"/>
    <x v="2"/>
    <n v="76234"/>
    <n v="0"/>
    <n v="1"/>
    <s v="2014-02-06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907"/>
    <n v="23"/>
    <n v="1"/>
    <n v="53"/>
    <x v="2"/>
    <n v="1"/>
    <s v="1 Campaign"/>
  </r>
  <r>
    <n v="5721"/>
    <n v="1956"/>
    <x v="1"/>
    <x v="2"/>
    <n v="84117"/>
    <n v="0"/>
    <n v="0"/>
    <s v="2014-05-11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1566"/>
    <n v="24"/>
    <n v="0"/>
    <n v="69"/>
    <x v="0"/>
    <n v="1"/>
    <s v="1 Campaign"/>
  </r>
  <r>
    <n v="10652"/>
    <n v="1957"/>
    <x v="2"/>
    <x v="1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1169"/>
    <n v="17"/>
    <n v="0"/>
    <n v="68"/>
    <x v="0"/>
    <n v="0"/>
    <s v="No Campaign Acceptance"/>
  </r>
  <r>
    <n v="1646"/>
    <n v="1972"/>
    <x v="3"/>
    <x v="2"/>
    <n v="25224"/>
    <n v="1"/>
    <n v="0"/>
    <s v="2014-03-16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46"/>
    <n v="7"/>
    <n v="1"/>
    <n v="53"/>
    <x v="2"/>
    <n v="0"/>
    <s v="No Campaign Acceptance"/>
  </r>
  <r>
    <n v="4418"/>
    <n v="1983"/>
    <x v="2"/>
    <x v="0"/>
    <n v="89616"/>
    <n v="0"/>
    <n v="0"/>
    <s v="2013-02-25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1644"/>
    <n v="25"/>
    <n v="0"/>
    <n v="42"/>
    <x v="1"/>
    <n v="0"/>
    <s v="No Campaign Acceptance"/>
  </r>
  <r>
    <n v="2656"/>
    <n v="1971"/>
    <x v="0"/>
    <x v="3"/>
    <n v="40851"/>
    <n v="1"/>
    <n v="1"/>
    <s v="2013-02-2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9"/>
    <n v="5"/>
    <n v="2"/>
    <n v="54"/>
    <x v="2"/>
    <n v="0"/>
    <s v="No Campaign Acceptance"/>
  </r>
  <r>
    <n v="7990"/>
    <n v="1947"/>
    <x v="0"/>
    <x v="2"/>
    <n v="27469"/>
    <n v="0"/>
    <n v="0"/>
    <s v="2012-08-02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17"/>
    <n v="4"/>
    <n v="0"/>
    <n v="78"/>
    <x v="0"/>
    <n v="0"/>
    <s v="No Campaign Acceptance"/>
  </r>
  <r>
    <n v="8722"/>
    <n v="1957"/>
    <x v="4"/>
    <x v="2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1853"/>
    <n v="25"/>
    <n v="0"/>
    <n v="68"/>
    <x v="0"/>
    <n v="2"/>
    <s v="2 Campaigns"/>
  </r>
  <r>
    <n v="7118"/>
    <n v="1957"/>
    <x v="0"/>
    <x v="2"/>
    <n v="73803"/>
    <n v="0"/>
    <n v="1"/>
    <s v="2012-08-0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1528"/>
    <n v="22"/>
    <n v="1"/>
    <n v="68"/>
    <x v="0"/>
    <n v="1"/>
    <s v="1 Campaign"/>
  </r>
  <r>
    <n v="2980"/>
    <n v="1952"/>
    <x v="2"/>
    <x v="0"/>
    <n v="8820"/>
    <n v="1"/>
    <n v="1"/>
    <s v="2013-03-22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35"/>
    <n v="10"/>
    <n v="2"/>
    <n v="73"/>
    <x v="0"/>
    <n v="0"/>
    <s v="No Campaign Acceptance"/>
  </r>
  <r>
    <n v="1839"/>
    <n v="1974"/>
    <x v="0"/>
    <x v="0"/>
    <n v="43322"/>
    <n v="0"/>
    <n v="0"/>
    <s v="2014-04-21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141"/>
    <n v="8"/>
    <n v="0"/>
    <n v="51"/>
    <x v="2"/>
    <n v="0"/>
    <s v="No Campaign Acceptance"/>
  </r>
  <r>
    <n v="10722"/>
    <n v="1973"/>
    <x v="0"/>
    <x v="1"/>
    <n v="55593"/>
    <n v="0"/>
    <n v="1"/>
    <s v="2013-08-2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46"/>
    <n v="17"/>
    <n v="1"/>
    <n v="52"/>
    <x v="2"/>
    <n v="1"/>
    <s v="1 Campaign"/>
  </r>
  <r>
    <n v="2632"/>
    <n v="1954"/>
    <x v="0"/>
    <x v="2"/>
    <n v="50501"/>
    <n v="1"/>
    <n v="1"/>
    <s v="2013-06-18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500"/>
    <n v="20"/>
    <n v="2"/>
    <n v="71"/>
    <x v="0"/>
    <n v="1"/>
    <s v="1 Campaign"/>
  </r>
  <r>
    <n v="9014"/>
    <n v="1975"/>
    <x v="0"/>
    <x v="2"/>
    <n v="37085"/>
    <n v="1"/>
    <n v="1"/>
    <s v="2014-06-26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61"/>
    <n v="10"/>
    <n v="2"/>
    <n v="50"/>
    <x v="2"/>
    <n v="0"/>
    <s v="No Campaign Acceptance"/>
  </r>
  <r>
    <n v="7620"/>
    <n v="1990"/>
    <x v="3"/>
    <x v="0"/>
    <n v="16185"/>
    <n v="1"/>
    <n v="0"/>
    <s v="2013-08-05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106"/>
    <n v="8"/>
    <n v="1"/>
    <n v="35"/>
    <x v="3"/>
    <n v="0"/>
    <s v="No Campaign Acceptance"/>
  </r>
  <r>
    <n v="10968"/>
    <n v="1969"/>
    <x v="0"/>
    <x v="0"/>
    <n v="57731"/>
    <n v="0"/>
    <n v="1"/>
    <s v="2012-11-23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704"/>
    <n v="26"/>
    <n v="1"/>
    <n v="56"/>
    <x v="2"/>
    <n v="0"/>
    <s v="No Campaign Acceptance"/>
  </r>
  <r>
    <n v="11133"/>
    <n v="1973"/>
    <x v="1"/>
    <x v="5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4"/>
    <n v="19"/>
    <n v="1"/>
    <n v="52"/>
    <x v="2"/>
    <n v="0"/>
    <s v="No Campaign Acceptance"/>
  </r>
  <r>
    <n v="2736"/>
    <n v="1978"/>
    <x v="0"/>
    <x v="2"/>
    <n v="73807"/>
    <n v="0"/>
    <n v="1"/>
    <s v="2013-01-0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849"/>
    <n v="23"/>
    <n v="1"/>
    <n v="47"/>
    <x v="1"/>
    <n v="0"/>
    <s v="No Campaign Acceptance"/>
  </r>
  <r>
    <n v="1876"/>
    <n v="1990"/>
    <x v="0"/>
    <x v="2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x v="3"/>
    <n v="0"/>
    <s v="No Campaign Acceptance"/>
  </r>
  <r>
    <n v="5959"/>
    <n v="1968"/>
    <x v="0"/>
    <x v="0"/>
    <n v="35893"/>
    <n v="1"/>
    <n v="1"/>
    <s v="2012-10-15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199"/>
    <n v="15"/>
    <n v="2"/>
    <n v="57"/>
    <x v="2"/>
    <n v="0"/>
    <s v="No Campaign Acceptance"/>
  </r>
  <r>
    <n v="1092"/>
    <n v="1980"/>
    <x v="0"/>
    <x v="2"/>
    <n v="61014"/>
    <n v="0"/>
    <n v="1"/>
    <s v="2012-08-1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1147"/>
    <n v="20"/>
    <n v="1"/>
    <n v="45"/>
    <x v="1"/>
    <n v="0"/>
    <s v="No Campaign Acceptance"/>
  </r>
  <r>
    <n v="4333"/>
    <n v="1954"/>
    <x v="0"/>
    <x v="1"/>
    <n v="32144"/>
    <n v="1"/>
    <n v="1"/>
    <s v="2014-03-23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54"/>
    <n v="10"/>
    <n v="2"/>
    <n v="71"/>
    <x v="0"/>
    <n v="1"/>
    <s v="1 Campaign"/>
  </r>
  <r>
    <n v="3850"/>
    <n v="1963"/>
    <x v="3"/>
    <x v="1"/>
    <n v="14918"/>
    <n v="0"/>
    <n v="1"/>
    <s v="2012-12-07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43"/>
    <n v="5"/>
    <n v="1"/>
    <n v="62"/>
    <x v="0"/>
    <n v="0"/>
    <s v="No Campaign Acceptance"/>
  </r>
  <r>
    <n v="6168"/>
    <n v="1963"/>
    <x v="0"/>
    <x v="3"/>
    <n v="45146"/>
    <n v="1"/>
    <n v="1"/>
    <s v="2013-07-15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53"/>
    <n v="6"/>
    <n v="2"/>
    <n v="62"/>
    <x v="0"/>
    <n v="0"/>
    <s v="No Campaign Acceptance"/>
  </r>
  <r>
    <n v="607"/>
    <n v="1955"/>
    <x v="4"/>
    <x v="3"/>
    <n v="41769"/>
    <n v="0"/>
    <n v="1"/>
    <s v="2013-02-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521"/>
    <n v="22"/>
    <n v="1"/>
    <n v="70"/>
    <x v="0"/>
    <n v="0"/>
    <s v="No Campaign Acceptance"/>
  </r>
  <r>
    <n v="10469"/>
    <n v="1981"/>
    <x v="0"/>
    <x v="1"/>
    <n v="88325"/>
    <n v="0"/>
    <n v="0"/>
    <s v="2014-02-05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1623"/>
    <n v="18"/>
    <n v="0"/>
    <n v="44"/>
    <x v="1"/>
    <n v="0"/>
    <s v="No Campaign Acceptance"/>
  </r>
  <r>
    <n v="6983"/>
    <n v="1950"/>
    <x v="2"/>
    <x v="3"/>
    <n v="38054"/>
    <n v="1"/>
    <n v="1"/>
    <s v="2014-05-0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45"/>
    <n v="7"/>
    <n v="2"/>
    <n v="75"/>
    <x v="0"/>
    <n v="0"/>
    <s v="No Campaign Acceptance"/>
  </r>
  <r>
    <n v="3661"/>
    <n v="1995"/>
    <x v="4"/>
    <x v="0"/>
    <n v="80617"/>
    <n v="0"/>
    <n v="0"/>
    <s v="2012-10-12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1435"/>
    <n v="19"/>
    <n v="0"/>
    <n v="30"/>
    <x v="3"/>
    <n v="0"/>
    <s v="No Campaign Acceptance"/>
  </r>
  <r>
    <n v="9303"/>
    <n v="1976"/>
    <x v="0"/>
    <x v="2"/>
    <n v="5305"/>
    <n v="0"/>
    <n v="1"/>
    <s v="2013-07-3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32"/>
    <n v="1"/>
    <n v="1"/>
    <n v="49"/>
    <x v="1"/>
    <n v="0"/>
    <s v="No Campaign Acceptance"/>
  </r>
  <r>
    <n v="692"/>
    <n v="1954"/>
    <x v="0"/>
    <x v="1"/>
    <n v="36807"/>
    <n v="1"/>
    <n v="1"/>
    <s v="2012-12-2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16"/>
    <n v="4"/>
    <n v="2"/>
    <n v="71"/>
    <x v="0"/>
    <n v="0"/>
    <s v="No Campaign Acceptance"/>
  </r>
  <r>
    <n v="736"/>
    <n v="1983"/>
    <x v="0"/>
    <x v="1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52"/>
    <n v="7"/>
    <n v="1"/>
    <n v="42"/>
    <x v="1"/>
    <n v="0"/>
    <s v="No Campaign Acceptance"/>
  </r>
  <r>
    <n v="9589"/>
    <n v="1948"/>
    <x v="1"/>
    <x v="4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234"/>
    <n v="17"/>
    <n v="0"/>
    <n v="77"/>
    <x v="0"/>
    <n v="0"/>
    <s v="No Campaign Acceptance"/>
  </r>
  <r>
    <n v="4838"/>
    <n v="1978"/>
    <x v="0"/>
    <x v="1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n v="4"/>
    <n v="1"/>
    <n v="47"/>
    <x v="1"/>
    <n v="0"/>
    <s v="No Campaign Acceptance"/>
  </r>
  <r>
    <n v="9246"/>
    <n v="1985"/>
    <x v="2"/>
    <x v="1"/>
    <n v="40101"/>
    <n v="1"/>
    <n v="0"/>
    <s v="2012-10-14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415"/>
    <n v="17"/>
    <n v="1"/>
    <n v="40"/>
    <x v="1"/>
    <n v="0"/>
    <s v="No Campaign Acceptance"/>
  </r>
  <r>
    <n v="6261"/>
    <n v="1979"/>
    <x v="0"/>
    <x v="2"/>
    <n v="58025"/>
    <n v="0"/>
    <n v="1"/>
    <s v="2013-11-26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70"/>
    <n v="18"/>
    <n v="1"/>
    <n v="46"/>
    <x v="1"/>
    <n v="0"/>
    <s v="No Campaign Acceptance"/>
  </r>
  <r>
    <n v="7366"/>
    <n v="1982"/>
    <x v="2"/>
    <x v="0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438"/>
    <n v="21"/>
    <n v="0"/>
    <n v="43"/>
    <x v="1"/>
    <n v="2"/>
    <s v="2 Campaigns"/>
  </r>
  <r>
    <n v="10659"/>
    <n v="1979"/>
    <x v="4"/>
    <x v="1"/>
    <n v="7500"/>
    <n v="1"/>
    <n v="0"/>
    <s v="2013-05-0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53"/>
    <n v="11"/>
    <n v="1"/>
    <n v="46"/>
    <x v="1"/>
    <n v="0"/>
    <s v="No Campaign Acceptance"/>
  </r>
  <r>
    <n v="1448"/>
    <n v="1963"/>
    <x v="2"/>
    <x v="2"/>
    <n v="33562"/>
    <n v="1"/>
    <n v="2"/>
    <s v="2014-06-25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51"/>
    <n v="9"/>
    <n v="3"/>
    <n v="62"/>
    <x v="0"/>
    <n v="0"/>
    <s v="No Campaign Acceptance"/>
  </r>
  <r>
    <n v="4286"/>
    <n v="1970"/>
    <x v="1"/>
    <x v="0"/>
    <n v="57642"/>
    <n v="0"/>
    <n v="1"/>
    <s v="2014-01-09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679"/>
    <n v="22"/>
    <n v="1"/>
    <n v="55"/>
    <x v="2"/>
    <n v="1"/>
    <s v="1 Campaign"/>
  </r>
  <r>
    <n v="4749"/>
    <n v="1968"/>
    <x v="0"/>
    <x v="1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6"/>
    <n v="22"/>
    <n v="2"/>
    <n v="57"/>
    <x v="2"/>
    <n v="0"/>
    <s v="No Campaign Acceptance"/>
  </r>
  <r>
    <n v="4478"/>
    <n v="1979"/>
    <x v="0"/>
    <x v="2"/>
    <n v="63777"/>
    <n v="1"/>
    <n v="1"/>
    <s v="2013-03-24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653"/>
    <n v="26"/>
    <n v="2"/>
    <n v="46"/>
    <x v="1"/>
    <n v="0"/>
    <s v="No Campaign Acceptance"/>
  </r>
  <r>
    <n v="4201"/>
    <n v="1962"/>
    <x v="0"/>
    <x v="0"/>
    <n v="57967"/>
    <n v="0"/>
    <n v="1"/>
    <s v="2013-03-0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468"/>
    <n v="19"/>
    <n v="1"/>
    <n v="63"/>
    <x v="0"/>
    <n v="0"/>
    <s v="No Campaign Acceptance"/>
  </r>
  <r>
    <n v="8720"/>
    <n v="1978"/>
    <x v="4"/>
    <x v="1"/>
    <n v="51381.5"/>
    <n v="0"/>
    <n v="0"/>
    <s v="2012-08-12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1679"/>
    <n v="1"/>
    <n v="0"/>
    <n v="47"/>
    <x v="1"/>
    <n v="1"/>
    <s v="1 Campaign"/>
  </r>
  <r>
    <n v="10084"/>
    <n v="1972"/>
    <x v="0"/>
    <x v="2"/>
    <n v="24434"/>
    <n v="2"/>
    <n v="0"/>
    <s v="2014-05-18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0"/>
    <n v="7"/>
    <n v="2"/>
    <n v="53"/>
    <x v="2"/>
    <n v="0"/>
    <s v="No Campaign Acceptance"/>
  </r>
  <r>
    <n v="7004"/>
    <n v="1984"/>
    <x v="0"/>
    <x v="0"/>
    <n v="11012"/>
    <n v="1"/>
    <n v="0"/>
    <s v="2013-03-16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84"/>
    <n v="9"/>
    <n v="1"/>
    <n v="41"/>
    <x v="1"/>
    <n v="1"/>
    <s v="1 Campaign"/>
  </r>
  <r>
    <n v="9817"/>
    <n v="1970"/>
    <x v="2"/>
    <x v="0"/>
    <n v="44802"/>
    <n v="0"/>
    <n v="0"/>
    <s v="2012-08-21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1049"/>
    <n v="27"/>
    <n v="0"/>
    <n v="55"/>
    <x v="2"/>
    <n v="0"/>
    <s v="No Campaign Acceptance"/>
  </r>
  <r>
    <n v="8080"/>
    <n v="1986"/>
    <x v="0"/>
    <x v="0"/>
    <n v="26816"/>
    <n v="0"/>
    <n v="0"/>
    <s v="2012-08-1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22"/>
    <n v="4"/>
    <n v="0"/>
    <n v="39"/>
    <x v="3"/>
    <n v="0"/>
    <s v="No Campaign Acceptance"/>
  </r>
  <r>
    <n v="9432"/>
    <n v="1977"/>
    <x v="0"/>
    <x v="1"/>
    <n v="666666"/>
    <n v="1"/>
    <n v="0"/>
    <s v="2013-06-02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62"/>
    <n v="11"/>
    <n v="1"/>
    <n v="48"/>
    <x v="1"/>
    <n v="0"/>
    <s v="No Campaign Acceptance"/>
  </r>
  <r>
    <n v="8372"/>
    <n v="1974"/>
    <x v="0"/>
    <x v="2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30"/>
    <n v="4"/>
    <n v="1"/>
    <n v="51"/>
    <x v="2"/>
    <n v="0"/>
    <s v="No Campaign Acceptance"/>
  </r>
  <r>
    <n v="10870"/>
    <n v="1967"/>
    <x v="0"/>
    <x v="2"/>
    <n v="61223"/>
    <n v="0"/>
    <n v="1"/>
    <s v="2013-06-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1341"/>
    <n v="18"/>
    <n v="1"/>
    <n v="58"/>
    <x v="2"/>
    <n v="0"/>
    <s v="No Campaign Acceptance"/>
  </r>
  <r>
    <n v="4001"/>
    <n v="1946"/>
    <x v="1"/>
    <x v="1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n v="22"/>
    <n v="3"/>
    <n v="79"/>
    <x v="0"/>
    <n v="1"/>
    <s v="1 Campaign"/>
  </r>
  <r>
    <n v="7270"/>
    <n v="1981"/>
    <x v="0"/>
    <x v="3"/>
    <n v="56981"/>
    <n v="0"/>
    <n v="0"/>
    <s v="2014-01-25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1241"/>
    <n v="19"/>
    <n v="0"/>
    <n v="44"/>
    <x v="1"/>
    <n v="1"/>
    <s v="1 Campaign"/>
  </r>
  <r>
    <n v="8235"/>
    <n v="1956"/>
    <x v="2"/>
    <x v="1"/>
    <n v="69245"/>
    <n v="0"/>
    <n v="1"/>
    <s v="2014-01-2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843"/>
    <n v="23"/>
    <n v="1"/>
    <n v="69"/>
    <x v="0"/>
    <n v="0"/>
    <s v="No Campaign Acceptance"/>
  </r>
  <r>
    <n v="9405"/>
    <n v="1954"/>
    <x v="1"/>
    <x v="2"/>
    <n v="52869"/>
    <n v="1"/>
    <n v="1"/>
    <s v="2012-10-15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172"/>
    <n v="11"/>
    <n v="2"/>
    <n v="71"/>
    <x v="0"/>
    <n v="0"/>
    <s v="No Campaign Acceptan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s v="Single"/>
    <n v="58138"/>
    <n v="0"/>
    <n v="0"/>
    <s v="2012-09-04"/>
    <n v="58"/>
    <n v="635"/>
    <n v="88"/>
    <n v="546"/>
    <n v="172"/>
    <n v="88"/>
    <n v="88"/>
    <n v="3"/>
    <n v="8"/>
    <n v="10"/>
    <n v="4"/>
    <n v="7"/>
    <n v="0"/>
    <n v="0"/>
    <n v="0"/>
    <x v="0"/>
    <n v="0"/>
    <n v="0"/>
    <n v="3"/>
    <n v="11"/>
    <x v="0"/>
    <n v="1617"/>
    <n v="25"/>
    <n v="0"/>
    <n v="68"/>
    <x v="0"/>
    <n v="0"/>
    <s v="No Campaign Acceptance"/>
    <x v="0"/>
  </r>
  <r>
    <n v="2174"/>
    <n v="1954"/>
    <x v="0"/>
    <s v="Single"/>
    <n v="46344"/>
    <n v="1"/>
    <n v="1"/>
    <s v="2014-03-08"/>
    <n v="38"/>
    <n v="11"/>
    <n v="1"/>
    <n v="6"/>
    <n v="2"/>
    <n v="1"/>
    <n v="6"/>
    <n v="2"/>
    <n v="1"/>
    <n v="1"/>
    <n v="2"/>
    <n v="5"/>
    <n v="0"/>
    <n v="0"/>
    <n v="0"/>
    <x v="0"/>
    <n v="0"/>
    <n v="0"/>
    <n v="3"/>
    <n v="11"/>
    <x v="1"/>
    <n v="27"/>
    <n v="6"/>
    <n v="2"/>
    <n v="71"/>
    <x v="0"/>
    <n v="0"/>
    <s v="No Campaign Acceptance"/>
    <x v="1"/>
  </r>
  <r>
    <n v="4141"/>
    <n v="1965"/>
    <x v="0"/>
    <s v="Together"/>
    <n v="71613"/>
    <n v="0"/>
    <n v="0"/>
    <s v="2013-08-21"/>
    <n v="26"/>
    <n v="426"/>
    <n v="49"/>
    <n v="127"/>
    <n v="111"/>
    <n v="21"/>
    <n v="42"/>
    <n v="1"/>
    <n v="8"/>
    <n v="2"/>
    <n v="10"/>
    <n v="4"/>
    <n v="0"/>
    <n v="0"/>
    <n v="0"/>
    <x v="0"/>
    <n v="0"/>
    <n v="0"/>
    <n v="3"/>
    <n v="11"/>
    <x v="1"/>
    <n v="776"/>
    <n v="21"/>
    <n v="0"/>
    <n v="60"/>
    <x v="0"/>
    <n v="0"/>
    <s v="No Campaign Acceptance"/>
    <x v="0"/>
  </r>
  <r>
    <n v="6182"/>
    <n v="1984"/>
    <x v="0"/>
    <s v="Together"/>
    <n v="26646"/>
    <n v="1"/>
    <n v="0"/>
    <s v="2014-02-10"/>
    <n v="26"/>
    <n v="11"/>
    <n v="4"/>
    <n v="20"/>
    <n v="10"/>
    <n v="3"/>
    <n v="5"/>
    <n v="2"/>
    <n v="2"/>
    <n v="0"/>
    <n v="4"/>
    <n v="6"/>
    <n v="0"/>
    <n v="0"/>
    <n v="0"/>
    <x v="0"/>
    <n v="0"/>
    <n v="0"/>
    <n v="3"/>
    <n v="11"/>
    <x v="1"/>
    <n v="53"/>
    <n v="8"/>
    <n v="1"/>
    <n v="41"/>
    <x v="1"/>
    <n v="0"/>
    <s v="No Campaign Acceptance"/>
    <x v="1"/>
  </r>
  <r>
    <n v="5324"/>
    <n v="1981"/>
    <x v="1"/>
    <s v="Married"/>
    <n v="58293"/>
    <n v="1"/>
    <n v="0"/>
    <s v="2014-01-19"/>
    <n v="94"/>
    <n v="173"/>
    <n v="43"/>
    <n v="118"/>
    <n v="46"/>
    <n v="27"/>
    <n v="15"/>
    <n v="5"/>
    <n v="5"/>
    <n v="3"/>
    <n v="6"/>
    <n v="5"/>
    <n v="0"/>
    <n v="0"/>
    <n v="0"/>
    <x v="0"/>
    <n v="0"/>
    <n v="0"/>
    <n v="3"/>
    <n v="11"/>
    <x v="1"/>
    <n v="422"/>
    <n v="19"/>
    <n v="1"/>
    <n v="44"/>
    <x v="1"/>
    <n v="0"/>
    <s v="No Campaign Acceptance"/>
    <x v="0"/>
  </r>
  <r>
    <n v="7446"/>
    <n v="1967"/>
    <x v="2"/>
    <s v="Together"/>
    <n v="62513"/>
    <n v="0"/>
    <n v="1"/>
    <s v="2013-09-09"/>
    <n v="16"/>
    <n v="520"/>
    <n v="42"/>
    <n v="98"/>
    <n v="0"/>
    <n v="42"/>
    <n v="14"/>
    <n v="2"/>
    <n v="6"/>
    <n v="4"/>
    <n v="10"/>
    <n v="6"/>
    <n v="0"/>
    <n v="0"/>
    <n v="0"/>
    <x v="0"/>
    <n v="0"/>
    <n v="0"/>
    <n v="3"/>
    <n v="11"/>
    <x v="1"/>
    <n v="716"/>
    <n v="22"/>
    <n v="1"/>
    <n v="58"/>
    <x v="2"/>
    <n v="0"/>
    <s v="No Campaign Acceptance"/>
    <x v="0"/>
  </r>
  <r>
    <n v="965"/>
    <n v="1971"/>
    <x v="0"/>
    <s v="Divorced"/>
    <n v="55635"/>
    <n v="0"/>
    <n v="1"/>
    <s v="2012-11-13"/>
    <n v="34"/>
    <n v="235"/>
    <n v="65"/>
    <n v="164"/>
    <n v="50"/>
    <n v="49"/>
    <n v="27"/>
    <n v="4"/>
    <n v="7"/>
    <n v="3"/>
    <n v="7"/>
    <n v="6"/>
    <n v="0"/>
    <n v="0"/>
    <n v="0"/>
    <x v="0"/>
    <n v="0"/>
    <n v="0"/>
    <n v="3"/>
    <n v="11"/>
    <x v="1"/>
    <n v="590"/>
    <n v="21"/>
    <n v="1"/>
    <n v="54"/>
    <x v="2"/>
    <n v="0"/>
    <s v="No Campaign Acceptance"/>
    <x v="0"/>
  </r>
  <r>
    <n v="6177"/>
    <n v="1985"/>
    <x v="1"/>
    <s v="Married"/>
    <n v="33454"/>
    <n v="1"/>
    <n v="0"/>
    <s v="2013-05-08"/>
    <n v="32"/>
    <n v="76"/>
    <n v="10"/>
    <n v="56"/>
    <n v="3"/>
    <n v="1"/>
    <n v="23"/>
    <n v="2"/>
    <n v="4"/>
    <n v="0"/>
    <n v="4"/>
    <n v="8"/>
    <n v="0"/>
    <n v="0"/>
    <n v="0"/>
    <x v="0"/>
    <n v="0"/>
    <n v="0"/>
    <n v="3"/>
    <n v="11"/>
    <x v="1"/>
    <n v="169"/>
    <n v="10"/>
    <n v="1"/>
    <n v="40"/>
    <x v="1"/>
    <n v="0"/>
    <s v="No Campaign Acceptance"/>
    <x v="1"/>
  </r>
  <r>
    <n v="4855"/>
    <n v="1974"/>
    <x v="1"/>
    <s v="Together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x v="0"/>
    <n v="0"/>
    <n v="0"/>
    <n v="3"/>
    <n v="11"/>
    <x v="0"/>
    <n v="46"/>
    <n v="6"/>
    <n v="1"/>
    <n v="51"/>
    <x v="2"/>
    <n v="0"/>
    <s v="No Campaign Acceptance"/>
    <x v="1"/>
  </r>
  <r>
    <n v="5899"/>
    <n v="1950"/>
    <x v="1"/>
    <s v="Together"/>
    <n v="5648"/>
    <n v="1"/>
    <n v="1"/>
    <s v="2014-03-13"/>
    <n v="68"/>
    <n v="28"/>
    <n v="0"/>
    <n v="6"/>
    <n v="1"/>
    <n v="1"/>
    <n v="13"/>
    <n v="1"/>
    <n v="1"/>
    <n v="0"/>
    <n v="0"/>
    <n v="20"/>
    <n v="1"/>
    <n v="0"/>
    <n v="0"/>
    <x v="0"/>
    <n v="0"/>
    <n v="0"/>
    <n v="3"/>
    <n v="11"/>
    <x v="1"/>
    <n v="49"/>
    <n v="2"/>
    <n v="2"/>
    <n v="75"/>
    <x v="0"/>
    <n v="1"/>
    <s v="1 Campaign"/>
    <x v="1"/>
  </r>
  <r>
    <n v="1994"/>
    <n v="1983"/>
    <x v="0"/>
    <s v="Married"/>
    <n v="51381.5"/>
    <n v="1"/>
    <n v="0"/>
    <s v="2013-11-15"/>
    <n v="11"/>
    <n v="5"/>
    <n v="5"/>
    <n v="6"/>
    <n v="0"/>
    <n v="2"/>
    <n v="1"/>
    <n v="1"/>
    <n v="1"/>
    <n v="0"/>
    <n v="2"/>
    <n v="7"/>
    <n v="0"/>
    <n v="0"/>
    <n v="0"/>
    <x v="0"/>
    <n v="0"/>
    <n v="0"/>
    <n v="3"/>
    <n v="11"/>
    <x v="1"/>
    <n v="19"/>
    <n v="4"/>
    <n v="1"/>
    <n v="42"/>
    <x v="1"/>
    <n v="0"/>
    <s v="No Campaign Acceptance"/>
    <x v="0"/>
  </r>
  <r>
    <n v="387"/>
    <n v="1976"/>
    <x v="3"/>
    <s v="Married"/>
    <n v="7500"/>
    <n v="0"/>
    <n v="0"/>
    <s v="2012-11-13"/>
    <n v="59"/>
    <n v="6"/>
    <n v="16"/>
    <n v="11"/>
    <n v="11"/>
    <n v="1"/>
    <n v="16"/>
    <n v="1"/>
    <n v="2"/>
    <n v="0"/>
    <n v="3"/>
    <n v="8"/>
    <n v="0"/>
    <n v="0"/>
    <n v="0"/>
    <x v="0"/>
    <n v="0"/>
    <n v="0"/>
    <n v="3"/>
    <n v="11"/>
    <x v="1"/>
    <n v="61"/>
    <n v="6"/>
    <n v="0"/>
    <n v="49"/>
    <x v="1"/>
    <n v="0"/>
    <s v="No Campaign Acceptance"/>
    <x v="1"/>
  </r>
  <r>
    <n v="2125"/>
    <n v="1959"/>
    <x v="0"/>
    <s v="Divorced"/>
    <n v="63033"/>
    <n v="0"/>
    <n v="0"/>
    <s v="2013-11-15"/>
    <n v="82"/>
    <n v="194"/>
    <n v="61"/>
    <n v="480"/>
    <n v="225"/>
    <n v="112"/>
    <n v="30"/>
    <n v="1"/>
    <n v="3"/>
    <n v="4"/>
    <n v="8"/>
    <n v="2"/>
    <n v="0"/>
    <n v="0"/>
    <n v="0"/>
    <x v="0"/>
    <n v="0"/>
    <n v="0"/>
    <n v="3"/>
    <n v="11"/>
    <x v="1"/>
    <n v="1102"/>
    <n v="16"/>
    <n v="0"/>
    <n v="66"/>
    <x v="0"/>
    <n v="0"/>
    <s v="No Campaign Acceptance"/>
    <x v="0"/>
  </r>
  <r>
    <n v="8180"/>
    <n v="1952"/>
    <x v="2"/>
    <s v="Divorced"/>
    <n v="59354"/>
    <n v="1"/>
    <n v="1"/>
    <s v="2013-11-15"/>
    <n v="53"/>
    <n v="233"/>
    <n v="2"/>
    <n v="53"/>
    <n v="3"/>
    <n v="5"/>
    <n v="14"/>
    <n v="3"/>
    <n v="6"/>
    <n v="1"/>
    <n v="5"/>
    <n v="6"/>
    <n v="0"/>
    <n v="0"/>
    <n v="0"/>
    <x v="0"/>
    <n v="0"/>
    <n v="0"/>
    <n v="3"/>
    <n v="11"/>
    <x v="1"/>
    <n v="310"/>
    <n v="15"/>
    <n v="2"/>
    <n v="73"/>
    <x v="0"/>
    <n v="0"/>
    <s v="No Campaign Acceptance"/>
    <x v="0"/>
  </r>
  <r>
    <n v="2569"/>
    <n v="1987"/>
    <x v="0"/>
    <s v="Married"/>
    <n v="17323"/>
    <n v="0"/>
    <n v="0"/>
    <s v="2012-10-10"/>
    <n v="38"/>
    <n v="3"/>
    <n v="14"/>
    <n v="17"/>
    <n v="6"/>
    <n v="1"/>
    <n v="5"/>
    <n v="1"/>
    <n v="1"/>
    <n v="0"/>
    <n v="3"/>
    <n v="8"/>
    <n v="0"/>
    <n v="0"/>
    <n v="0"/>
    <x v="0"/>
    <n v="0"/>
    <n v="0"/>
    <n v="3"/>
    <n v="11"/>
    <x v="1"/>
    <n v="46"/>
    <n v="5"/>
    <n v="0"/>
    <n v="38"/>
    <x v="3"/>
    <n v="0"/>
    <s v="No Campaign Acceptance"/>
    <x v="1"/>
  </r>
  <r>
    <n v="2114"/>
    <n v="1946"/>
    <x v="1"/>
    <s v="Single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x v="1"/>
    <n v="0"/>
    <n v="0"/>
    <n v="3"/>
    <n v="11"/>
    <x v="0"/>
    <n v="1315"/>
    <n v="26"/>
    <n v="0"/>
    <n v="79"/>
    <x v="0"/>
    <n v="2"/>
    <s v="2 Campaigns"/>
    <x v="2"/>
  </r>
  <r>
    <n v="9736"/>
    <n v="1980"/>
    <x v="0"/>
    <s v="Married"/>
    <n v="41850"/>
    <n v="1"/>
    <n v="1"/>
    <s v="2012-12-24"/>
    <n v="51"/>
    <n v="53"/>
    <n v="5"/>
    <n v="19"/>
    <n v="2"/>
    <n v="13"/>
    <n v="4"/>
    <n v="3"/>
    <n v="3"/>
    <n v="0"/>
    <n v="3"/>
    <n v="8"/>
    <n v="0"/>
    <n v="0"/>
    <n v="0"/>
    <x v="0"/>
    <n v="0"/>
    <n v="0"/>
    <n v="3"/>
    <n v="11"/>
    <x v="1"/>
    <n v="96"/>
    <n v="9"/>
    <n v="2"/>
    <n v="45"/>
    <x v="1"/>
    <n v="0"/>
    <s v="No Campaign Acceptance"/>
    <x v="1"/>
  </r>
  <r>
    <n v="4939"/>
    <n v="1946"/>
    <x v="0"/>
    <s v="Together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x v="0"/>
    <n v="0"/>
    <n v="0"/>
    <n v="3"/>
    <n v="11"/>
    <x v="1"/>
    <n v="317"/>
    <n v="13"/>
    <n v="0"/>
    <n v="79"/>
    <x v="0"/>
    <n v="0"/>
    <s v="No Campaign Acceptance"/>
    <x v="1"/>
  </r>
  <r>
    <n v="6565"/>
    <n v="1949"/>
    <x v="2"/>
    <s v="Married"/>
    <n v="76995"/>
    <n v="0"/>
    <n v="1"/>
    <s v="2013-03-28"/>
    <n v="91"/>
    <n v="1012"/>
    <n v="80"/>
    <n v="498"/>
    <n v="0"/>
    <n v="16"/>
    <n v="176"/>
    <n v="2"/>
    <n v="11"/>
    <n v="4"/>
    <n v="9"/>
    <n v="5"/>
    <n v="0"/>
    <n v="0"/>
    <n v="0"/>
    <x v="1"/>
    <n v="0"/>
    <n v="0"/>
    <n v="3"/>
    <n v="11"/>
    <x v="1"/>
    <n v="1782"/>
    <n v="26"/>
    <n v="1"/>
    <n v="76"/>
    <x v="0"/>
    <n v="1"/>
    <s v="1 Campaign"/>
    <x v="2"/>
  </r>
  <r>
    <n v="2278"/>
    <n v="1985"/>
    <x v="4"/>
    <s v="Single"/>
    <n v="33812"/>
    <n v="1"/>
    <n v="0"/>
    <s v="2012-11-03"/>
    <n v="86"/>
    <n v="4"/>
    <n v="17"/>
    <n v="19"/>
    <n v="30"/>
    <n v="24"/>
    <n v="39"/>
    <n v="2"/>
    <n v="2"/>
    <n v="1"/>
    <n v="3"/>
    <n v="6"/>
    <n v="0"/>
    <n v="0"/>
    <n v="0"/>
    <x v="0"/>
    <n v="0"/>
    <n v="0"/>
    <n v="3"/>
    <n v="11"/>
    <x v="1"/>
    <n v="133"/>
    <n v="8"/>
    <n v="1"/>
    <n v="40"/>
    <x v="1"/>
    <n v="0"/>
    <s v="No Campaign Acceptance"/>
    <x v="1"/>
  </r>
  <r>
    <n v="9360"/>
    <n v="1982"/>
    <x v="0"/>
    <s v="Married"/>
    <n v="37040"/>
    <n v="0"/>
    <n v="0"/>
    <s v="2012-08-08"/>
    <n v="41"/>
    <n v="86"/>
    <n v="2"/>
    <n v="73"/>
    <n v="69"/>
    <n v="38"/>
    <n v="48"/>
    <n v="1"/>
    <n v="4"/>
    <n v="2"/>
    <n v="5"/>
    <n v="8"/>
    <n v="0"/>
    <n v="0"/>
    <n v="0"/>
    <x v="0"/>
    <n v="0"/>
    <n v="0"/>
    <n v="3"/>
    <n v="11"/>
    <x v="1"/>
    <n v="316"/>
    <n v="12"/>
    <n v="0"/>
    <n v="43"/>
    <x v="1"/>
    <n v="0"/>
    <s v="No Campaign Acceptance"/>
    <x v="1"/>
  </r>
  <r>
    <n v="5376"/>
    <n v="1979"/>
    <x v="0"/>
    <s v="Married"/>
    <n v="2447"/>
    <n v="1"/>
    <n v="0"/>
    <s v="2013-01-06"/>
    <n v="42"/>
    <n v="1"/>
    <n v="1"/>
    <n v="1725"/>
    <n v="1"/>
    <n v="1"/>
    <n v="1"/>
    <n v="15"/>
    <n v="0"/>
    <n v="28"/>
    <n v="0"/>
    <n v="1"/>
    <n v="0"/>
    <n v="0"/>
    <n v="0"/>
    <x v="0"/>
    <n v="0"/>
    <n v="0"/>
    <n v="3"/>
    <n v="11"/>
    <x v="1"/>
    <n v="1730"/>
    <n v="43"/>
    <n v="1"/>
    <n v="46"/>
    <x v="1"/>
    <n v="0"/>
    <s v="No Campaign Acceptance"/>
    <x v="1"/>
  </r>
  <r>
    <n v="1993"/>
    <n v="1949"/>
    <x v="1"/>
    <s v="Married"/>
    <n v="58607"/>
    <n v="0"/>
    <n v="1"/>
    <s v="2012-12-23"/>
    <n v="63"/>
    <n v="867"/>
    <n v="0"/>
    <n v="86"/>
    <n v="0"/>
    <n v="0"/>
    <n v="19"/>
    <n v="3"/>
    <n v="2"/>
    <n v="3"/>
    <n v="9"/>
    <n v="8"/>
    <n v="0"/>
    <n v="1"/>
    <n v="0"/>
    <x v="0"/>
    <n v="0"/>
    <n v="0"/>
    <n v="3"/>
    <n v="11"/>
    <x v="1"/>
    <n v="972"/>
    <n v="17"/>
    <n v="1"/>
    <n v="76"/>
    <x v="0"/>
    <n v="1"/>
    <s v="1 Campaign"/>
    <x v="0"/>
  </r>
  <r>
    <n v="4047"/>
    <n v="1954"/>
    <x v="1"/>
    <s v="Married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x v="0"/>
    <n v="0"/>
    <n v="0"/>
    <n v="3"/>
    <n v="11"/>
    <x v="1"/>
    <n v="544"/>
    <n v="20"/>
    <n v="1"/>
    <n v="71"/>
    <x v="0"/>
    <n v="0"/>
    <s v="No Campaign Acceptance"/>
    <x v="0"/>
  </r>
  <r>
    <n v="1409"/>
    <n v="1951"/>
    <x v="0"/>
    <s v="Together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x v="0"/>
    <n v="0"/>
    <n v="0"/>
    <n v="3"/>
    <n v="11"/>
    <x v="1"/>
    <n v="444"/>
    <n v="20"/>
    <n v="1"/>
    <n v="74"/>
    <x v="0"/>
    <n v="0"/>
    <s v="No Campaign Acceptance"/>
    <x v="1"/>
  </r>
  <r>
    <n v="7892"/>
    <n v="1969"/>
    <x v="0"/>
    <s v="Single"/>
    <n v="18589"/>
    <n v="0"/>
    <n v="0"/>
    <s v="2013-01-02"/>
    <n v="89"/>
    <n v="6"/>
    <n v="4"/>
    <n v="25"/>
    <n v="15"/>
    <n v="12"/>
    <n v="13"/>
    <n v="2"/>
    <n v="2"/>
    <n v="1"/>
    <n v="3"/>
    <n v="7"/>
    <n v="0"/>
    <n v="0"/>
    <n v="0"/>
    <x v="0"/>
    <n v="0"/>
    <n v="0"/>
    <n v="3"/>
    <n v="11"/>
    <x v="1"/>
    <n v="75"/>
    <n v="8"/>
    <n v="0"/>
    <n v="56"/>
    <x v="2"/>
    <n v="0"/>
    <s v="No Campaign Acceptance"/>
    <x v="1"/>
  </r>
  <r>
    <n v="2404"/>
    <n v="1976"/>
    <x v="0"/>
    <s v="Married"/>
    <n v="53359"/>
    <n v="1"/>
    <n v="1"/>
    <s v="2013-05-27"/>
    <n v="4"/>
    <n v="173"/>
    <n v="4"/>
    <n v="30"/>
    <n v="3"/>
    <n v="6"/>
    <n v="41"/>
    <n v="4"/>
    <n v="5"/>
    <n v="1"/>
    <n v="4"/>
    <n v="7"/>
    <n v="0"/>
    <n v="0"/>
    <n v="0"/>
    <x v="0"/>
    <n v="0"/>
    <n v="0"/>
    <n v="3"/>
    <n v="11"/>
    <x v="1"/>
    <n v="257"/>
    <n v="14"/>
    <n v="2"/>
    <n v="49"/>
    <x v="1"/>
    <n v="0"/>
    <s v="No Campaign Acceptance"/>
    <x v="0"/>
  </r>
  <r>
    <n v="5255"/>
    <n v="1986"/>
    <x v="0"/>
    <s v="Single"/>
    <n v="51381.5"/>
    <n v="1"/>
    <n v="0"/>
    <s v="2013-02-20"/>
    <n v="19"/>
    <n v="5"/>
    <n v="1"/>
    <n v="3"/>
    <n v="3"/>
    <n v="263"/>
    <n v="362"/>
    <n v="0"/>
    <n v="27"/>
    <n v="0"/>
    <n v="0"/>
    <n v="1"/>
    <n v="0"/>
    <n v="0"/>
    <n v="0"/>
    <x v="0"/>
    <n v="0"/>
    <n v="0"/>
    <n v="3"/>
    <n v="11"/>
    <x v="1"/>
    <n v="637"/>
    <n v="27"/>
    <n v="1"/>
    <n v="39"/>
    <x v="3"/>
    <n v="0"/>
    <s v="No Campaign Acceptance"/>
    <x v="0"/>
  </r>
  <r>
    <n v="9422"/>
    <n v="1989"/>
    <x v="0"/>
    <s v="Married"/>
    <n v="38360"/>
    <n v="1"/>
    <n v="0"/>
    <s v="2013-05-31"/>
    <n v="26"/>
    <n v="36"/>
    <n v="2"/>
    <n v="42"/>
    <n v="20"/>
    <n v="21"/>
    <n v="10"/>
    <n v="2"/>
    <n v="2"/>
    <n v="1"/>
    <n v="4"/>
    <n v="3"/>
    <n v="0"/>
    <n v="0"/>
    <n v="0"/>
    <x v="0"/>
    <n v="0"/>
    <n v="0"/>
    <n v="3"/>
    <n v="11"/>
    <x v="1"/>
    <n v="131"/>
    <n v="9"/>
    <n v="1"/>
    <n v="36"/>
    <x v="3"/>
    <n v="0"/>
    <s v="No Campaign Acceptance"/>
    <x v="1"/>
  </r>
  <r>
    <n v="1966"/>
    <n v="1965"/>
    <x v="1"/>
    <s v="Married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x v="0"/>
    <n v="0"/>
    <n v="0"/>
    <n v="3"/>
    <n v="11"/>
    <x v="1"/>
    <n v="1672"/>
    <n v="26"/>
    <n v="0"/>
    <n v="60"/>
    <x v="0"/>
    <n v="1"/>
    <s v="1 Campaign"/>
    <x v="2"/>
  </r>
  <r>
    <n v="6864"/>
    <n v="1989"/>
    <x v="2"/>
    <s v="Divorced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x v="0"/>
    <n v="0"/>
    <n v="0"/>
    <n v="3"/>
    <n v="11"/>
    <x v="1"/>
    <n v="30"/>
    <n v="8"/>
    <n v="0"/>
    <n v="36"/>
    <x v="3"/>
    <n v="0"/>
    <s v="No Campaign Acceptance"/>
    <x v="1"/>
  </r>
  <r>
    <n v="3033"/>
    <n v="1963"/>
    <x v="2"/>
    <s v="Together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x v="0"/>
    <n v="0"/>
    <n v="0"/>
    <n v="3"/>
    <n v="11"/>
    <x v="1"/>
    <n v="318"/>
    <n v="11"/>
    <n v="0"/>
    <n v="62"/>
    <x v="0"/>
    <n v="0"/>
    <s v="No Campaign Acceptance"/>
    <x v="1"/>
  </r>
  <r>
    <n v="5710"/>
    <n v="1970"/>
    <x v="0"/>
    <s v="Together"/>
    <n v="40548"/>
    <n v="0"/>
    <n v="1"/>
    <s v="2012-10-10"/>
    <n v="31"/>
    <n v="110"/>
    <n v="0"/>
    <n v="5"/>
    <n v="2"/>
    <n v="0"/>
    <n v="3"/>
    <n v="2"/>
    <n v="2"/>
    <n v="1"/>
    <n v="4"/>
    <n v="5"/>
    <n v="0"/>
    <n v="1"/>
    <n v="0"/>
    <x v="0"/>
    <n v="0"/>
    <n v="0"/>
    <n v="3"/>
    <n v="11"/>
    <x v="1"/>
    <n v="120"/>
    <n v="9"/>
    <n v="1"/>
    <n v="55"/>
    <x v="2"/>
    <n v="1"/>
    <s v="1 Campaign"/>
    <x v="1"/>
  </r>
  <r>
    <n v="7373"/>
    <n v="1952"/>
    <x v="1"/>
    <s v="Divorced"/>
    <n v="46610"/>
    <n v="0"/>
    <n v="2"/>
    <s v="2012-10-29"/>
    <n v="8"/>
    <n v="96"/>
    <n v="12"/>
    <n v="96"/>
    <n v="33"/>
    <n v="22"/>
    <n v="43"/>
    <n v="6"/>
    <n v="4"/>
    <n v="1"/>
    <n v="6"/>
    <n v="6"/>
    <n v="0"/>
    <n v="0"/>
    <n v="0"/>
    <x v="0"/>
    <n v="0"/>
    <n v="0"/>
    <n v="3"/>
    <n v="11"/>
    <x v="0"/>
    <n v="302"/>
    <n v="17"/>
    <n v="2"/>
    <n v="73"/>
    <x v="0"/>
    <n v="0"/>
    <s v="No Campaign Acceptance"/>
    <x v="1"/>
  </r>
  <r>
    <n v="8755"/>
    <n v="1946"/>
    <x v="2"/>
    <s v="Married"/>
    <n v="68657"/>
    <n v="0"/>
    <n v="0"/>
    <s v="2013-02-20"/>
    <n v="4"/>
    <n v="482"/>
    <n v="34"/>
    <n v="471"/>
    <n v="119"/>
    <n v="68"/>
    <n v="22"/>
    <n v="1"/>
    <n v="3"/>
    <n v="5"/>
    <n v="9"/>
    <n v="7"/>
    <n v="0"/>
    <n v="0"/>
    <n v="0"/>
    <x v="0"/>
    <n v="0"/>
    <n v="0"/>
    <n v="3"/>
    <n v="11"/>
    <x v="1"/>
    <n v="1196"/>
    <n v="18"/>
    <n v="0"/>
    <n v="79"/>
    <x v="0"/>
    <n v="0"/>
    <s v="No Campaign Acceptance"/>
    <x v="0"/>
  </r>
  <r>
    <n v="10738"/>
    <n v="1951"/>
    <x v="2"/>
    <s v="Single"/>
    <n v="49389"/>
    <n v="1"/>
    <n v="1"/>
    <s v="2013-08-29"/>
    <n v="55"/>
    <n v="40"/>
    <n v="0"/>
    <n v="19"/>
    <n v="2"/>
    <n v="1"/>
    <n v="3"/>
    <n v="1"/>
    <n v="2"/>
    <n v="0"/>
    <n v="3"/>
    <n v="7"/>
    <n v="0"/>
    <n v="0"/>
    <n v="0"/>
    <x v="0"/>
    <n v="0"/>
    <n v="0"/>
    <n v="3"/>
    <n v="11"/>
    <x v="1"/>
    <n v="65"/>
    <n v="6"/>
    <n v="2"/>
    <n v="74"/>
    <x v="0"/>
    <n v="0"/>
    <s v="No Campaign Acceptance"/>
    <x v="1"/>
  </r>
  <r>
    <n v="4339"/>
    <n v="1970"/>
    <x v="1"/>
    <s v="Married"/>
    <n v="67353"/>
    <n v="0"/>
    <n v="1"/>
    <s v="2013-12-31"/>
    <n v="37"/>
    <n v="702"/>
    <n v="17"/>
    <n v="151"/>
    <n v="0"/>
    <n v="8"/>
    <n v="35"/>
    <n v="5"/>
    <n v="5"/>
    <n v="6"/>
    <n v="12"/>
    <n v="2"/>
    <n v="0"/>
    <n v="0"/>
    <n v="0"/>
    <x v="0"/>
    <n v="0"/>
    <n v="0"/>
    <n v="3"/>
    <n v="11"/>
    <x v="1"/>
    <n v="913"/>
    <n v="28"/>
    <n v="1"/>
    <n v="55"/>
    <x v="2"/>
    <n v="0"/>
    <s v="No Campaign Acceptance"/>
    <x v="0"/>
  </r>
  <r>
    <n v="10755"/>
    <n v="1976"/>
    <x v="4"/>
    <s v="Married"/>
    <n v="23718"/>
    <n v="1"/>
    <n v="0"/>
    <s v="2013-09-02"/>
    <n v="76"/>
    <n v="6"/>
    <n v="3"/>
    <n v="14"/>
    <n v="15"/>
    <n v="7"/>
    <n v="36"/>
    <n v="3"/>
    <n v="3"/>
    <n v="1"/>
    <n v="2"/>
    <n v="7"/>
    <n v="0"/>
    <n v="0"/>
    <n v="0"/>
    <x v="0"/>
    <n v="0"/>
    <n v="0"/>
    <n v="3"/>
    <n v="11"/>
    <x v="1"/>
    <n v="81"/>
    <n v="9"/>
    <n v="1"/>
    <n v="49"/>
    <x v="1"/>
    <n v="0"/>
    <s v="No Campaign Acceptance"/>
    <x v="1"/>
  </r>
  <r>
    <n v="8595"/>
    <n v="1973"/>
    <x v="0"/>
    <s v="Widow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x v="0"/>
    <n v="0"/>
    <n v="0"/>
    <n v="3"/>
    <n v="11"/>
    <x v="1"/>
    <n v="67"/>
    <n v="7"/>
    <n v="1"/>
    <n v="52"/>
    <x v="2"/>
    <n v="0"/>
    <s v="No Campaign Acceptance"/>
    <x v="1"/>
  </r>
  <r>
    <n v="2968"/>
    <n v="1943"/>
    <x v="1"/>
    <s v="Divorced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x v="0"/>
    <n v="0"/>
    <n v="0"/>
    <n v="3"/>
    <n v="11"/>
    <x v="0"/>
    <n v="902"/>
    <n v="24"/>
    <n v="0"/>
    <n v="82"/>
    <x v="0"/>
    <n v="1"/>
    <s v="1 Campaign"/>
    <x v="1"/>
  </r>
  <r>
    <n v="8601"/>
    <n v="1980"/>
    <x v="0"/>
    <s v="Married"/>
    <n v="80011"/>
    <n v="0"/>
    <n v="1"/>
    <s v="2013-04-29"/>
    <n v="3"/>
    <n v="421"/>
    <n v="76"/>
    <n v="536"/>
    <n v="82"/>
    <n v="178"/>
    <n v="102"/>
    <n v="2"/>
    <n v="8"/>
    <n v="6"/>
    <n v="5"/>
    <n v="4"/>
    <n v="0"/>
    <n v="0"/>
    <n v="0"/>
    <x v="0"/>
    <n v="0"/>
    <n v="0"/>
    <n v="3"/>
    <n v="11"/>
    <x v="1"/>
    <n v="1395"/>
    <n v="21"/>
    <n v="1"/>
    <n v="45"/>
    <x v="1"/>
    <n v="0"/>
    <s v="No Campaign Acceptance"/>
    <x v="2"/>
  </r>
  <r>
    <n v="503"/>
    <n v="1985"/>
    <x v="2"/>
    <s v="Married"/>
    <n v="20559"/>
    <n v="1"/>
    <n v="0"/>
    <s v="2013-03-12"/>
    <n v="88"/>
    <n v="13"/>
    <n v="1"/>
    <n v="29"/>
    <n v="3"/>
    <n v="0"/>
    <n v="7"/>
    <n v="2"/>
    <n v="2"/>
    <n v="0"/>
    <n v="3"/>
    <n v="8"/>
    <n v="0"/>
    <n v="0"/>
    <n v="0"/>
    <x v="0"/>
    <n v="0"/>
    <n v="0"/>
    <n v="3"/>
    <n v="11"/>
    <x v="1"/>
    <n v="53"/>
    <n v="7"/>
    <n v="1"/>
    <n v="40"/>
    <x v="1"/>
    <n v="0"/>
    <s v="No Campaign Acceptance"/>
    <x v="1"/>
  </r>
  <r>
    <n v="8430"/>
    <n v="1957"/>
    <x v="0"/>
    <s v="Together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x v="0"/>
    <n v="0"/>
    <n v="0"/>
    <n v="3"/>
    <n v="11"/>
    <x v="1"/>
    <n v="22"/>
    <n v="4"/>
    <n v="1"/>
    <n v="68"/>
    <x v="0"/>
    <n v="0"/>
    <s v="No Campaign Acceptance"/>
    <x v="1"/>
  </r>
  <r>
    <n v="7281"/>
    <n v="1959"/>
    <x v="1"/>
    <s v="Single"/>
    <n v="51381.5"/>
    <n v="0"/>
    <n v="0"/>
    <s v="2013-11-05"/>
    <n v="80"/>
    <n v="81"/>
    <n v="11"/>
    <n v="50"/>
    <n v="3"/>
    <n v="2"/>
    <n v="39"/>
    <n v="1"/>
    <n v="1"/>
    <n v="3"/>
    <n v="4"/>
    <n v="2"/>
    <n v="0"/>
    <n v="0"/>
    <n v="0"/>
    <x v="0"/>
    <n v="0"/>
    <n v="0"/>
    <n v="3"/>
    <n v="11"/>
    <x v="1"/>
    <n v="186"/>
    <n v="9"/>
    <n v="0"/>
    <n v="66"/>
    <x v="0"/>
    <n v="0"/>
    <s v="No Campaign Acceptance"/>
    <x v="0"/>
  </r>
  <r>
    <n v="2139"/>
    <n v="1975"/>
    <x v="2"/>
    <s v="Married"/>
    <n v="7500"/>
    <n v="1"/>
    <n v="0"/>
    <s v="2013-10-02"/>
    <n v="19"/>
    <n v="3"/>
    <n v="1"/>
    <n v="10"/>
    <n v="3"/>
    <n v="2"/>
    <n v="12"/>
    <n v="3"/>
    <n v="2"/>
    <n v="0"/>
    <n v="3"/>
    <n v="5"/>
    <n v="0"/>
    <n v="0"/>
    <n v="0"/>
    <x v="0"/>
    <n v="0"/>
    <n v="0"/>
    <n v="3"/>
    <n v="11"/>
    <x v="1"/>
    <n v="31"/>
    <n v="8"/>
    <n v="1"/>
    <n v="50"/>
    <x v="2"/>
    <n v="0"/>
    <s v="No Campaign Acceptance"/>
    <x v="1"/>
  </r>
  <r>
    <n v="1371"/>
    <n v="1976"/>
    <x v="0"/>
    <s v="Single"/>
    <n v="79941"/>
    <n v="0"/>
    <n v="0"/>
    <s v="2014-06-28"/>
    <n v="72"/>
    <n v="123"/>
    <n v="164"/>
    <n v="266"/>
    <n v="227"/>
    <n v="30"/>
    <n v="174"/>
    <n v="1"/>
    <n v="2"/>
    <n v="4"/>
    <n v="9"/>
    <n v="1"/>
    <n v="0"/>
    <n v="0"/>
    <n v="0"/>
    <x v="0"/>
    <n v="0"/>
    <n v="0"/>
    <n v="3"/>
    <n v="11"/>
    <x v="1"/>
    <n v="984"/>
    <n v="16"/>
    <n v="0"/>
    <n v="49"/>
    <x v="1"/>
    <n v="0"/>
    <s v="No Campaign Acceptance"/>
    <x v="2"/>
  </r>
  <r>
    <n v="9909"/>
    <n v="1996"/>
    <x v="4"/>
    <s v="Married"/>
    <n v="7500"/>
    <n v="0"/>
    <n v="0"/>
    <s v="2012-11-09"/>
    <n v="24"/>
    <n v="3"/>
    <n v="18"/>
    <n v="14"/>
    <n v="15"/>
    <n v="22"/>
    <n v="50"/>
    <n v="3"/>
    <n v="3"/>
    <n v="1"/>
    <n v="3"/>
    <n v="9"/>
    <n v="0"/>
    <n v="0"/>
    <n v="0"/>
    <x v="0"/>
    <n v="0"/>
    <n v="0"/>
    <n v="3"/>
    <n v="11"/>
    <x v="0"/>
    <n v="122"/>
    <n v="10"/>
    <n v="0"/>
    <n v="29"/>
    <x v="4"/>
    <n v="0"/>
    <s v="No Campaign Acceptance"/>
    <x v="1"/>
  </r>
  <r>
    <n v="7286"/>
    <n v="1968"/>
    <x v="0"/>
    <s v="Together"/>
    <n v="41728"/>
    <n v="1"/>
    <n v="0"/>
    <s v="2013-05-24"/>
    <n v="92"/>
    <n v="13"/>
    <n v="6"/>
    <n v="15"/>
    <n v="3"/>
    <n v="5"/>
    <n v="13"/>
    <n v="1"/>
    <n v="2"/>
    <n v="0"/>
    <n v="2"/>
    <n v="10"/>
    <n v="0"/>
    <n v="0"/>
    <n v="0"/>
    <x v="0"/>
    <n v="0"/>
    <n v="0"/>
    <n v="3"/>
    <n v="11"/>
    <x v="1"/>
    <n v="55"/>
    <n v="5"/>
    <n v="1"/>
    <n v="57"/>
    <x v="2"/>
    <n v="0"/>
    <s v="No Campaign Acceptance"/>
    <x v="1"/>
  </r>
  <r>
    <n v="7244"/>
    <n v="1951"/>
    <x v="0"/>
    <s v="Single"/>
    <n v="51381.5"/>
    <n v="2"/>
    <n v="1"/>
    <s v="2014-01-01"/>
    <n v="96"/>
    <n v="48"/>
    <n v="5"/>
    <n v="48"/>
    <n v="6"/>
    <n v="10"/>
    <n v="7"/>
    <n v="3"/>
    <n v="2"/>
    <n v="1"/>
    <n v="4"/>
    <n v="6"/>
    <n v="0"/>
    <n v="0"/>
    <n v="0"/>
    <x v="0"/>
    <n v="0"/>
    <n v="0"/>
    <n v="3"/>
    <n v="11"/>
    <x v="1"/>
    <n v="124"/>
    <n v="10"/>
    <n v="3"/>
    <n v="74"/>
    <x v="0"/>
    <n v="0"/>
    <s v="No Campaign Acceptance"/>
    <x v="0"/>
  </r>
  <r>
    <n v="6566"/>
    <n v="1954"/>
    <x v="1"/>
    <s v="Married"/>
    <n v="72550"/>
    <n v="1"/>
    <n v="1"/>
    <s v="2012-11-08"/>
    <n v="39"/>
    <n v="826"/>
    <n v="50"/>
    <n v="317"/>
    <n v="50"/>
    <n v="38"/>
    <n v="38"/>
    <n v="9"/>
    <n v="5"/>
    <n v="2"/>
    <n v="12"/>
    <n v="8"/>
    <n v="0"/>
    <n v="0"/>
    <n v="0"/>
    <x v="0"/>
    <n v="0"/>
    <n v="0"/>
    <n v="3"/>
    <n v="11"/>
    <x v="1"/>
    <n v="1319"/>
    <n v="28"/>
    <n v="2"/>
    <n v="71"/>
    <x v="0"/>
    <n v="0"/>
    <s v="No Campaign Acceptance"/>
    <x v="0"/>
  </r>
  <r>
    <n v="8614"/>
    <n v="1957"/>
    <x v="0"/>
    <s v="Widow"/>
    <n v="65486"/>
    <n v="0"/>
    <n v="1"/>
    <s v="2014-05-12"/>
    <n v="29"/>
    <n v="245"/>
    <n v="19"/>
    <n v="125"/>
    <n v="37"/>
    <n v="67"/>
    <n v="14"/>
    <n v="1"/>
    <n v="4"/>
    <n v="2"/>
    <n v="10"/>
    <n v="2"/>
    <n v="0"/>
    <n v="0"/>
    <n v="0"/>
    <x v="0"/>
    <n v="0"/>
    <n v="0"/>
    <n v="3"/>
    <n v="11"/>
    <x v="1"/>
    <n v="507"/>
    <n v="17"/>
    <n v="1"/>
    <n v="68"/>
    <x v="0"/>
    <n v="0"/>
    <s v="No Campaign Acceptance"/>
    <x v="0"/>
  </r>
  <r>
    <n v="4114"/>
    <n v="1964"/>
    <x v="2"/>
    <s v="Married"/>
    <n v="79143"/>
    <n v="0"/>
    <n v="0"/>
    <s v="2012-08-11"/>
    <n v="2"/>
    <n v="650"/>
    <n v="37"/>
    <n v="780"/>
    <n v="27"/>
    <n v="167"/>
    <n v="32"/>
    <n v="1"/>
    <n v="6"/>
    <n v="9"/>
    <n v="13"/>
    <n v="3"/>
    <n v="0"/>
    <n v="0"/>
    <n v="0"/>
    <x v="0"/>
    <n v="0"/>
    <n v="0"/>
    <n v="3"/>
    <n v="11"/>
    <x v="1"/>
    <n v="1693"/>
    <n v="29"/>
    <n v="0"/>
    <n v="61"/>
    <x v="0"/>
    <n v="0"/>
    <s v="No Campaign Acceptance"/>
    <x v="2"/>
  </r>
  <r>
    <n v="1331"/>
    <n v="1977"/>
    <x v="0"/>
    <s v="Single"/>
    <n v="35790"/>
    <n v="1"/>
    <n v="0"/>
    <s v="2013-01-02"/>
    <n v="54"/>
    <n v="12"/>
    <n v="6"/>
    <n v="20"/>
    <n v="30"/>
    <n v="1"/>
    <n v="3"/>
    <n v="2"/>
    <n v="2"/>
    <n v="0"/>
    <n v="3"/>
    <n v="7"/>
    <n v="0"/>
    <n v="0"/>
    <n v="0"/>
    <x v="0"/>
    <n v="0"/>
    <n v="0"/>
    <n v="3"/>
    <n v="11"/>
    <x v="1"/>
    <n v="72"/>
    <n v="7"/>
    <n v="1"/>
    <n v="48"/>
    <x v="1"/>
    <n v="0"/>
    <s v="No Campaign Acceptance"/>
    <x v="1"/>
  </r>
  <r>
    <n v="2225"/>
    <n v="1977"/>
    <x v="0"/>
    <s v="Divorced"/>
    <n v="82582"/>
    <n v="0"/>
    <n v="0"/>
    <s v="2014-06-07"/>
    <n v="54"/>
    <n v="510"/>
    <n v="120"/>
    <n v="550"/>
    <n v="156"/>
    <n v="40"/>
    <n v="241"/>
    <n v="1"/>
    <n v="4"/>
    <n v="9"/>
    <n v="7"/>
    <n v="1"/>
    <n v="1"/>
    <n v="0"/>
    <n v="0"/>
    <x v="1"/>
    <n v="0"/>
    <n v="0"/>
    <n v="3"/>
    <n v="11"/>
    <x v="0"/>
    <n v="1617"/>
    <n v="21"/>
    <n v="0"/>
    <n v="48"/>
    <x v="1"/>
    <n v="2"/>
    <s v="2 Campaigns"/>
    <x v="2"/>
  </r>
  <r>
    <n v="9381"/>
    <n v="1978"/>
    <x v="0"/>
    <s v="Married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x v="0"/>
    <n v="0"/>
    <n v="0"/>
    <n v="3"/>
    <n v="11"/>
    <x v="1"/>
    <n v="606"/>
    <n v="23"/>
    <n v="2"/>
    <n v="47"/>
    <x v="1"/>
    <n v="0"/>
    <s v="No Campaign Acceptance"/>
    <x v="0"/>
  </r>
  <r>
    <n v="6260"/>
    <n v="1955"/>
    <x v="2"/>
    <s v="Together"/>
    <n v="82384"/>
    <n v="0"/>
    <n v="0"/>
    <s v="2012-11-19"/>
    <n v="55"/>
    <n v="984"/>
    <n v="51"/>
    <n v="432"/>
    <n v="180"/>
    <n v="120"/>
    <n v="190"/>
    <n v="1"/>
    <n v="3"/>
    <n v="10"/>
    <n v="13"/>
    <n v="1"/>
    <n v="0"/>
    <n v="0"/>
    <n v="1"/>
    <x v="0"/>
    <n v="0"/>
    <n v="0"/>
    <n v="3"/>
    <n v="11"/>
    <x v="0"/>
    <n v="1957"/>
    <n v="27"/>
    <n v="0"/>
    <n v="70"/>
    <x v="0"/>
    <n v="1"/>
    <s v="1 Campaign"/>
    <x v="2"/>
  </r>
  <r>
    <n v="10383"/>
    <n v="1966"/>
    <x v="0"/>
    <s v="Divorced"/>
    <n v="70287"/>
    <n v="0"/>
    <n v="0"/>
    <s v="2013-04-02"/>
    <n v="30"/>
    <n v="295"/>
    <n v="35"/>
    <n v="482"/>
    <n v="121"/>
    <n v="120"/>
    <n v="40"/>
    <n v="1"/>
    <n v="5"/>
    <n v="5"/>
    <n v="10"/>
    <n v="3"/>
    <n v="0"/>
    <n v="0"/>
    <n v="0"/>
    <x v="0"/>
    <n v="0"/>
    <n v="0"/>
    <n v="3"/>
    <n v="11"/>
    <x v="0"/>
    <n v="1093"/>
    <n v="21"/>
    <n v="0"/>
    <n v="59"/>
    <x v="2"/>
    <n v="0"/>
    <s v="No Campaign Acceptance"/>
    <x v="0"/>
  </r>
  <r>
    <n v="7437"/>
    <n v="1988"/>
    <x v="0"/>
    <s v="Single"/>
    <n v="27938"/>
    <n v="1"/>
    <n v="0"/>
    <s v="2014-04-28"/>
    <n v="31"/>
    <n v="13"/>
    <n v="0"/>
    <n v="8"/>
    <n v="2"/>
    <n v="1"/>
    <n v="5"/>
    <n v="1"/>
    <n v="1"/>
    <n v="0"/>
    <n v="4"/>
    <n v="3"/>
    <n v="0"/>
    <n v="0"/>
    <n v="0"/>
    <x v="0"/>
    <n v="0"/>
    <n v="0"/>
    <n v="3"/>
    <n v="11"/>
    <x v="1"/>
    <n v="29"/>
    <n v="6"/>
    <n v="1"/>
    <n v="37"/>
    <x v="3"/>
    <n v="0"/>
    <s v="No Campaign Acceptance"/>
    <x v="1"/>
  </r>
  <r>
    <n v="8557"/>
    <n v="1982"/>
    <x v="0"/>
    <s v="Single"/>
    <n v="51381.5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x v="0"/>
    <n v="0"/>
    <n v="0"/>
    <n v="3"/>
    <n v="11"/>
    <x v="1"/>
    <n v="46"/>
    <n v="7"/>
    <n v="1"/>
    <n v="43"/>
    <x v="1"/>
    <n v="0"/>
    <s v="No Campaign Acceptance"/>
    <x v="0"/>
  </r>
  <r>
    <n v="8375"/>
    <n v="1968"/>
    <x v="1"/>
    <s v="Married"/>
    <n v="55954"/>
    <n v="0"/>
    <n v="1"/>
    <s v="2014-03-03"/>
    <n v="63"/>
    <n v="447"/>
    <n v="0"/>
    <n v="28"/>
    <n v="0"/>
    <n v="0"/>
    <n v="43"/>
    <n v="3"/>
    <n v="8"/>
    <n v="2"/>
    <n v="6"/>
    <n v="7"/>
    <n v="0"/>
    <n v="0"/>
    <n v="0"/>
    <x v="0"/>
    <n v="0"/>
    <n v="0"/>
    <n v="3"/>
    <n v="11"/>
    <x v="1"/>
    <n v="518"/>
    <n v="19"/>
    <n v="1"/>
    <n v="57"/>
    <x v="2"/>
    <n v="0"/>
    <s v="No Campaign Acceptance"/>
    <x v="0"/>
  </r>
  <r>
    <n v="6853"/>
    <n v="1982"/>
    <x v="2"/>
    <s v="Single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x v="0"/>
    <n v="0"/>
    <n v="0"/>
    <n v="3"/>
    <n v="11"/>
    <x v="0"/>
    <n v="1438"/>
    <n v="21"/>
    <n v="0"/>
    <n v="43"/>
    <x v="1"/>
    <n v="2"/>
    <s v="2 Campaigns"/>
    <x v="2"/>
  </r>
  <r>
    <n v="3076"/>
    <n v="1975"/>
    <x v="0"/>
    <s v="Together"/>
    <n v="66653"/>
    <n v="1"/>
    <n v="1"/>
    <s v="2012-09-07"/>
    <n v="18"/>
    <n v="452"/>
    <n v="18"/>
    <n v="102"/>
    <n v="16"/>
    <n v="18"/>
    <n v="6"/>
    <n v="4"/>
    <n v="4"/>
    <n v="2"/>
    <n v="12"/>
    <n v="3"/>
    <n v="0"/>
    <n v="0"/>
    <n v="0"/>
    <x v="0"/>
    <n v="0"/>
    <n v="0"/>
    <n v="3"/>
    <n v="11"/>
    <x v="1"/>
    <n v="612"/>
    <n v="22"/>
    <n v="2"/>
    <n v="50"/>
    <x v="2"/>
    <n v="0"/>
    <s v="No Campaign Acceptance"/>
    <x v="0"/>
  </r>
  <r>
    <n v="1012"/>
    <n v="1952"/>
    <x v="0"/>
    <s v="Single"/>
    <n v="61823"/>
    <n v="0"/>
    <n v="1"/>
    <s v="2013-02-18"/>
    <n v="26"/>
    <n v="523"/>
    <n v="7"/>
    <n v="134"/>
    <n v="37"/>
    <n v="14"/>
    <n v="169"/>
    <n v="4"/>
    <n v="8"/>
    <n v="2"/>
    <n v="10"/>
    <n v="7"/>
    <n v="0"/>
    <n v="0"/>
    <n v="0"/>
    <x v="0"/>
    <n v="0"/>
    <n v="0"/>
    <n v="3"/>
    <n v="11"/>
    <x v="1"/>
    <n v="884"/>
    <n v="24"/>
    <n v="1"/>
    <n v="73"/>
    <x v="0"/>
    <n v="0"/>
    <s v="No Campaign Acceptance"/>
    <x v="0"/>
  </r>
  <r>
    <n v="6518"/>
    <n v="1951"/>
    <x v="1"/>
    <s v="Widow"/>
    <n v="67680"/>
    <n v="0"/>
    <n v="1"/>
    <s v="2013-06-11"/>
    <n v="8"/>
    <n v="546"/>
    <n v="0"/>
    <n v="48"/>
    <n v="0"/>
    <n v="6"/>
    <n v="6"/>
    <n v="1"/>
    <n v="7"/>
    <n v="3"/>
    <n v="8"/>
    <n v="5"/>
    <n v="0"/>
    <n v="0"/>
    <n v="0"/>
    <x v="0"/>
    <n v="0"/>
    <n v="0"/>
    <n v="3"/>
    <n v="11"/>
    <x v="1"/>
    <n v="606"/>
    <n v="19"/>
    <n v="1"/>
    <n v="74"/>
    <x v="0"/>
    <n v="0"/>
    <s v="No Campaign Acceptance"/>
    <x v="0"/>
  </r>
  <r>
    <n v="4137"/>
    <n v="1948"/>
    <x v="0"/>
    <s v="Together"/>
    <n v="70666"/>
    <n v="0"/>
    <n v="0"/>
    <s v="2013-12-06"/>
    <n v="29"/>
    <n v="398"/>
    <n v="40"/>
    <n v="367"/>
    <n v="119"/>
    <n v="122"/>
    <n v="30"/>
    <n v="1"/>
    <n v="7"/>
    <n v="4"/>
    <n v="4"/>
    <n v="4"/>
    <n v="0"/>
    <n v="0"/>
    <n v="0"/>
    <x v="0"/>
    <n v="0"/>
    <n v="0"/>
    <n v="3"/>
    <n v="11"/>
    <x v="1"/>
    <n v="1076"/>
    <n v="16"/>
    <n v="0"/>
    <n v="77"/>
    <x v="0"/>
    <n v="0"/>
    <s v="No Campaign Acceptance"/>
    <x v="0"/>
  </r>
  <r>
    <n v="8082"/>
    <n v="1971"/>
    <x v="0"/>
    <s v="Married"/>
    <n v="25721"/>
    <n v="1"/>
    <n v="0"/>
    <s v="2013-05-21"/>
    <n v="75"/>
    <n v="1"/>
    <n v="3"/>
    <n v="6"/>
    <n v="3"/>
    <n v="6"/>
    <n v="15"/>
    <n v="1"/>
    <n v="1"/>
    <n v="1"/>
    <n v="2"/>
    <n v="7"/>
    <n v="0"/>
    <n v="0"/>
    <n v="0"/>
    <x v="0"/>
    <n v="0"/>
    <n v="0"/>
    <n v="3"/>
    <n v="11"/>
    <x v="0"/>
    <n v="34"/>
    <n v="5"/>
    <n v="1"/>
    <n v="54"/>
    <x v="2"/>
    <n v="0"/>
    <s v="No Campaign Acceptance"/>
    <x v="1"/>
  </r>
  <r>
    <n v="1386"/>
    <n v="1967"/>
    <x v="0"/>
    <s v="Together"/>
    <n v="32474"/>
    <n v="1"/>
    <n v="1"/>
    <s v="2014-05-11"/>
    <n v="0"/>
    <n v="10"/>
    <n v="0"/>
    <n v="1"/>
    <n v="0"/>
    <n v="0"/>
    <n v="0"/>
    <n v="1"/>
    <n v="1"/>
    <n v="0"/>
    <n v="2"/>
    <n v="7"/>
    <n v="0"/>
    <n v="0"/>
    <n v="0"/>
    <x v="0"/>
    <n v="0"/>
    <n v="0"/>
    <n v="3"/>
    <n v="11"/>
    <x v="1"/>
    <n v="11"/>
    <n v="4"/>
    <n v="2"/>
    <n v="58"/>
    <x v="2"/>
    <n v="0"/>
    <s v="No Campaign Acceptance"/>
    <x v="1"/>
  </r>
  <r>
    <n v="9369"/>
    <n v="1979"/>
    <x v="4"/>
    <s v="Single"/>
    <n v="88194"/>
    <n v="0"/>
    <n v="1"/>
    <s v="2014-03-19"/>
    <n v="19"/>
    <n v="688"/>
    <n v="14"/>
    <n v="309"/>
    <n v="201"/>
    <n v="24"/>
    <n v="38"/>
    <n v="1"/>
    <n v="11"/>
    <n v="10"/>
    <n v="10"/>
    <n v="5"/>
    <n v="1"/>
    <n v="0"/>
    <n v="0"/>
    <x v="1"/>
    <n v="0"/>
    <n v="0"/>
    <n v="3"/>
    <n v="11"/>
    <x v="0"/>
    <n v="1274"/>
    <n v="32"/>
    <n v="1"/>
    <n v="46"/>
    <x v="1"/>
    <n v="2"/>
    <s v="2 Campaigns"/>
    <x v="2"/>
  </r>
  <r>
    <n v="4477"/>
    <n v="1958"/>
    <x v="0"/>
    <s v="Together"/>
    <n v="69096"/>
    <n v="0"/>
    <n v="1"/>
    <s v="2013-09-27"/>
    <n v="4"/>
    <n v="247"/>
    <n v="49"/>
    <n v="159"/>
    <n v="7"/>
    <n v="82"/>
    <n v="109"/>
    <n v="1"/>
    <n v="5"/>
    <n v="2"/>
    <n v="10"/>
    <n v="4"/>
    <n v="0"/>
    <n v="0"/>
    <n v="0"/>
    <x v="0"/>
    <n v="0"/>
    <n v="0"/>
    <n v="3"/>
    <n v="11"/>
    <x v="1"/>
    <n v="653"/>
    <n v="18"/>
    <n v="1"/>
    <n v="67"/>
    <x v="0"/>
    <n v="0"/>
    <s v="No Campaign Acceptance"/>
    <x v="0"/>
  </r>
  <r>
    <n v="1357"/>
    <n v="1970"/>
    <x v="0"/>
    <s v="Together"/>
    <n v="74854"/>
    <n v="1"/>
    <n v="2"/>
    <s v="2013-04-08"/>
    <n v="90"/>
    <n v="856"/>
    <n v="59"/>
    <n v="487"/>
    <n v="58"/>
    <n v="29"/>
    <n v="73"/>
    <n v="7"/>
    <n v="2"/>
    <n v="5"/>
    <n v="5"/>
    <n v="5"/>
    <n v="0"/>
    <n v="0"/>
    <n v="0"/>
    <x v="0"/>
    <n v="0"/>
    <n v="0"/>
    <n v="3"/>
    <n v="11"/>
    <x v="1"/>
    <n v="1562"/>
    <n v="19"/>
    <n v="3"/>
    <n v="55"/>
    <x v="2"/>
    <n v="0"/>
    <s v="No Campaign Acceptance"/>
    <x v="0"/>
  </r>
  <r>
    <n v="1402"/>
    <n v="1954"/>
    <x v="2"/>
    <s v="Married"/>
    <n v="66991"/>
    <n v="0"/>
    <n v="0"/>
    <s v="2012-09-11"/>
    <n v="1"/>
    <n v="496"/>
    <n v="36"/>
    <n v="460"/>
    <n v="189"/>
    <n v="60"/>
    <n v="12"/>
    <n v="3"/>
    <n v="4"/>
    <n v="8"/>
    <n v="6"/>
    <n v="3"/>
    <n v="0"/>
    <n v="0"/>
    <n v="0"/>
    <x v="0"/>
    <n v="0"/>
    <n v="0"/>
    <n v="3"/>
    <n v="11"/>
    <x v="1"/>
    <n v="1253"/>
    <n v="21"/>
    <n v="0"/>
    <n v="71"/>
    <x v="0"/>
    <n v="0"/>
    <s v="No Campaign Acceptance"/>
    <x v="0"/>
  </r>
  <r>
    <n v="10629"/>
    <n v="1973"/>
    <x v="4"/>
    <s v="Married"/>
    <n v="51381.5"/>
    <n v="1"/>
    <n v="0"/>
    <s v="2012-09-14"/>
    <n v="25"/>
    <n v="25"/>
    <n v="3"/>
    <n v="43"/>
    <n v="17"/>
    <n v="4"/>
    <n v="17"/>
    <n v="3"/>
    <n v="3"/>
    <n v="0"/>
    <n v="3"/>
    <n v="8"/>
    <n v="0"/>
    <n v="0"/>
    <n v="0"/>
    <x v="0"/>
    <n v="0"/>
    <n v="0"/>
    <n v="3"/>
    <n v="11"/>
    <x v="1"/>
    <n v="109"/>
    <n v="9"/>
    <n v="1"/>
    <n v="52"/>
    <x v="2"/>
    <n v="0"/>
    <s v="No Campaign Acceptance"/>
    <x v="0"/>
  </r>
  <r>
    <n v="6312"/>
    <n v="1959"/>
    <x v="0"/>
    <s v="Married"/>
    <n v="65031"/>
    <n v="0"/>
    <n v="1"/>
    <s v="2013-03-17"/>
    <n v="29"/>
    <n v="258"/>
    <n v="107"/>
    <n v="291"/>
    <n v="84"/>
    <n v="37"/>
    <n v="86"/>
    <n v="4"/>
    <n v="10"/>
    <n v="3"/>
    <n v="13"/>
    <n v="7"/>
    <n v="0"/>
    <n v="0"/>
    <n v="0"/>
    <x v="0"/>
    <n v="0"/>
    <n v="0"/>
    <n v="3"/>
    <n v="11"/>
    <x v="1"/>
    <n v="863"/>
    <n v="30"/>
    <n v="1"/>
    <n v="66"/>
    <x v="0"/>
    <n v="0"/>
    <s v="No Campaign Acceptance"/>
    <x v="0"/>
  </r>
  <r>
    <n v="8132"/>
    <n v="1975"/>
    <x v="1"/>
    <s v="Married"/>
    <n v="60631"/>
    <n v="1"/>
    <n v="1"/>
    <s v="2013-04-05"/>
    <n v="88"/>
    <n v="565"/>
    <n v="6"/>
    <n v="65"/>
    <n v="0"/>
    <n v="6"/>
    <n v="19"/>
    <n v="5"/>
    <n v="9"/>
    <n v="2"/>
    <n v="8"/>
    <n v="7"/>
    <n v="0"/>
    <n v="1"/>
    <n v="0"/>
    <x v="0"/>
    <n v="0"/>
    <n v="0"/>
    <n v="3"/>
    <n v="11"/>
    <x v="1"/>
    <n v="661"/>
    <n v="24"/>
    <n v="2"/>
    <n v="50"/>
    <x v="2"/>
    <n v="1"/>
    <s v="1 Campaign"/>
    <x v="0"/>
  </r>
  <r>
    <n v="1050"/>
    <n v="1952"/>
    <x v="0"/>
    <s v="Married"/>
    <n v="28332"/>
    <n v="0"/>
    <n v="0"/>
    <s v="2014-04-30"/>
    <n v="58"/>
    <n v="14"/>
    <n v="10"/>
    <n v="13"/>
    <n v="4"/>
    <n v="15"/>
    <n v="9"/>
    <n v="1"/>
    <n v="2"/>
    <n v="1"/>
    <n v="4"/>
    <n v="2"/>
    <n v="0"/>
    <n v="0"/>
    <n v="0"/>
    <x v="0"/>
    <n v="0"/>
    <n v="0"/>
    <n v="3"/>
    <n v="11"/>
    <x v="1"/>
    <n v="65"/>
    <n v="8"/>
    <n v="0"/>
    <n v="73"/>
    <x v="0"/>
    <n v="0"/>
    <s v="No Campaign Acceptance"/>
    <x v="1"/>
  </r>
  <r>
    <n v="5846"/>
    <n v="1977"/>
    <x v="0"/>
    <s v="Divorced"/>
    <n v="40246"/>
    <n v="1"/>
    <n v="0"/>
    <s v="2012-12-19"/>
    <n v="68"/>
    <n v="2"/>
    <n v="1"/>
    <n v="6"/>
    <n v="2"/>
    <n v="1"/>
    <n v="1"/>
    <n v="1"/>
    <n v="1"/>
    <n v="0"/>
    <n v="2"/>
    <n v="6"/>
    <n v="0"/>
    <n v="0"/>
    <n v="0"/>
    <x v="0"/>
    <n v="0"/>
    <n v="0"/>
    <n v="3"/>
    <n v="11"/>
    <x v="1"/>
    <n v="13"/>
    <n v="4"/>
    <n v="1"/>
    <n v="48"/>
    <x v="1"/>
    <n v="0"/>
    <s v="No Campaign Acceptance"/>
    <x v="1"/>
  </r>
  <r>
    <n v="1859"/>
    <n v="1972"/>
    <x v="2"/>
    <s v="Married"/>
    <n v="75251"/>
    <n v="0"/>
    <n v="0"/>
    <s v="2012-08-27"/>
    <n v="34"/>
    <n v="721"/>
    <n v="111"/>
    <n v="925"/>
    <n v="97"/>
    <n v="18"/>
    <n v="18"/>
    <n v="1"/>
    <n v="7"/>
    <n v="6"/>
    <n v="5"/>
    <n v="5"/>
    <n v="0"/>
    <n v="0"/>
    <n v="0"/>
    <x v="0"/>
    <n v="0"/>
    <n v="0"/>
    <n v="3"/>
    <n v="11"/>
    <x v="0"/>
    <n v="1890"/>
    <n v="19"/>
    <n v="0"/>
    <n v="53"/>
    <x v="2"/>
    <n v="0"/>
    <s v="No Campaign Acceptance"/>
    <x v="2"/>
  </r>
  <r>
    <n v="7503"/>
    <n v="1976"/>
    <x v="0"/>
    <s v="Single"/>
    <n v="75825"/>
    <n v="0"/>
    <n v="0"/>
    <s v="2012-10-12"/>
    <n v="40"/>
    <n v="1032"/>
    <n v="105"/>
    <n v="779"/>
    <n v="137"/>
    <n v="105"/>
    <n v="51"/>
    <n v="0"/>
    <n v="5"/>
    <n v="8"/>
    <n v="9"/>
    <n v="4"/>
    <n v="1"/>
    <n v="0"/>
    <n v="0"/>
    <x v="0"/>
    <n v="0"/>
    <n v="0"/>
    <n v="3"/>
    <n v="11"/>
    <x v="0"/>
    <n v="2209"/>
    <n v="22"/>
    <n v="0"/>
    <n v="49"/>
    <x v="1"/>
    <n v="1"/>
    <s v="1 Campaign"/>
    <x v="2"/>
  </r>
  <r>
    <n v="10401"/>
    <n v="1976"/>
    <x v="4"/>
    <s v="Together"/>
    <n v="26326"/>
    <n v="0"/>
    <n v="0"/>
    <s v="2013-09-04"/>
    <n v="12"/>
    <n v="1"/>
    <n v="0"/>
    <n v="5"/>
    <n v="0"/>
    <n v="3"/>
    <n v="9"/>
    <n v="1"/>
    <n v="0"/>
    <n v="0"/>
    <n v="3"/>
    <n v="3"/>
    <n v="0"/>
    <n v="0"/>
    <n v="0"/>
    <x v="0"/>
    <n v="0"/>
    <n v="1"/>
    <n v="3"/>
    <n v="11"/>
    <x v="1"/>
    <n v="18"/>
    <n v="4"/>
    <n v="0"/>
    <n v="49"/>
    <x v="1"/>
    <n v="0"/>
    <s v="No Campaign Acceptance"/>
    <x v="1"/>
  </r>
  <r>
    <n v="1618"/>
    <n v="1965"/>
    <x v="0"/>
    <s v="Together"/>
    <n v="56046"/>
    <n v="0"/>
    <n v="0"/>
    <s v="2013-01-02"/>
    <n v="9"/>
    <n v="577"/>
    <n v="0"/>
    <n v="64"/>
    <n v="0"/>
    <n v="0"/>
    <n v="51"/>
    <n v="2"/>
    <n v="10"/>
    <n v="1"/>
    <n v="8"/>
    <n v="8"/>
    <n v="1"/>
    <n v="0"/>
    <n v="0"/>
    <x v="0"/>
    <n v="0"/>
    <n v="0"/>
    <n v="3"/>
    <n v="11"/>
    <x v="0"/>
    <n v="692"/>
    <n v="21"/>
    <n v="0"/>
    <n v="60"/>
    <x v="0"/>
    <n v="1"/>
    <s v="1 Campaign"/>
    <x v="0"/>
  </r>
  <r>
    <n v="3332"/>
    <n v="1985"/>
    <x v="0"/>
    <s v="Single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x v="0"/>
    <n v="0"/>
    <n v="0"/>
    <n v="3"/>
    <n v="11"/>
    <x v="1"/>
    <n v="165"/>
    <n v="12"/>
    <n v="1"/>
    <n v="40"/>
    <x v="1"/>
    <n v="0"/>
    <s v="No Campaign Acceptance"/>
    <x v="1"/>
  </r>
  <r>
    <n v="2261"/>
    <n v="1969"/>
    <x v="0"/>
    <s v="Married"/>
    <n v="26304"/>
    <n v="1"/>
    <n v="0"/>
    <s v="2013-06-23"/>
    <n v="5"/>
    <n v="4"/>
    <n v="1"/>
    <n v="5"/>
    <n v="2"/>
    <n v="0"/>
    <n v="4"/>
    <n v="1"/>
    <n v="1"/>
    <n v="0"/>
    <n v="2"/>
    <n v="7"/>
    <n v="0"/>
    <n v="0"/>
    <n v="0"/>
    <x v="0"/>
    <n v="0"/>
    <n v="0"/>
    <n v="3"/>
    <n v="11"/>
    <x v="1"/>
    <n v="16"/>
    <n v="4"/>
    <n v="1"/>
    <n v="56"/>
    <x v="2"/>
    <n v="0"/>
    <s v="No Campaign Acceptance"/>
    <x v="1"/>
  </r>
  <r>
    <n v="5346"/>
    <n v="1973"/>
    <x v="4"/>
    <s v="Married"/>
    <n v="23559"/>
    <n v="1"/>
    <n v="0"/>
    <s v="2013-07-03"/>
    <n v="87"/>
    <n v="25"/>
    <n v="5"/>
    <n v="19"/>
    <n v="7"/>
    <n v="0"/>
    <n v="23"/>
    <n v="3"/>
    <n v="3"/>
    <n v="0"/>
    <n v="3"/>
    <n v="7"/>
    <n v="0"/>
    <n v="0"/>
    <n v="0"/>
    <x v="0"/>
    <n v="0"/>
    <n v="0"/>
    <n v="3"/>
    <n v="11"/>
    <x v="1"/>
    <n v="79"/>
    <n v="9"/>
    <n v="1"/>
    <n v="52"/>
    <x v="2"/>
    <n v="0"/>
    <s v="No Campaign Acceptance"/>
    <x v="1"/>
  </r>
  <r>
    <n v="4119"/>
    <n v="1963"/>
    <x v="2"/>
    <s v="Together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x v="0"/>
    <n v="0"/>
    <n v="0"/>
    <n v="3"/>
    <n v="11"/>
    <x v="1"/>
    <n v="318"/>
    <n v="11"/>
    <n v="0"/>
    <n v="62"/>
    <x v="0"/>
    <n v="0"/>
    <s v="No Campaign Acceptance"/>
    <x v="1"/>
  </r>
  <r>
    <n v="535"/>
    <n v="1987"/>
    <x v="0"/>
    <s v="Divorced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x v="0"/>
    <n v="0"/>
    <n v="0"/>
    <n v="3"/>
    <n v="11"/>
    <x v="1"/>
    <n v="778"/>
    <n v="27"/>
    <n v="0"/>
    <n v="38"/>
    <x v="3"/>
    <n v="0"/>
    <s v="No Campaign Acceptance"/>
    <x v="2"/>
  </r>
  <r>
    <n v="5268"/>
    <n v="1960"/>
    <x v="0"/>
    <s v="Married"/>
    <n v="29440"/>
    <n v="1"/>
    <n v="1"/>
    <s v="2013-08-11"/>
    <n v="95"/>
    <n v="17"/>
    <n v="8"/>
    <n v="14"/>
    <n v="10"/>
    <n v="4"/>
    <n v="3"/>
    <n v="2"/>
    <n v="1"/>
    <n v="0"/>
    <n v="4"/>
    <n v="7"/>
    <n v="0"/>
    <n v="0"/>
    <n v="0"/>
    <x v="0"/>
    <n v="0"/>
    <n v="0"/>
    <n v="3"/>
    <n v="11"/>
    <x v="1"/>
    <n v="56"/>
    <n v="7"/>
    <n v="2"/>
    <n v="65"/>
    <x v="0"/>
    <n v="0"/>
    <s v="No Campaign Acceptance"/>
    <x v="1"/>
  </r>
  <r>
    <n v="273"/>
    <n v="1970"/>
    <x v="2"/>
    <s v="Married"/>
    <n v="36138"/>
    <n v="1"/>
    <n v="1"/>
    <s v="2013-07-16"/>
    <n v="48"/>
    <n v="130"/>
    <n v="0"/>
    <n v="16"/>
    <n v="0"/>
    <n v="0"/>
    <n v="5"/>
    <n v="5"/>
    <n v="3"/>
    <n v="1"/>
    <n v="4"/>
    <n v="7"/>
    <n v="0"/>
    <n v="1"/>
    <n v="0"/>
    <x v="0"/>
    <n v="0"/>
    <n v="0"/>
    <n v="3"/>
    <n v="11"/>
    <x v="1"/>
    <n v="151"/>
    <n v="13"/>
    <n v="2"/>
    <n v="55"/>
    <x v="2"/>
    <n v="1"/>
    <s v="1 Campaign"/>
    <x v="1"/>
  </r>
  <r>
    <n v="4452"/>
    <n v="1957"/>
    <x v="0"/>
    <s v="Single"/>
    <n v="50388"/>
    <n v="0"/>
    <n v="1"/>
    <s v="2014-05-28"/>
    <n v="3"/>
    <n v="292"/>
    <n v="6"/>
    <n v="37"/>
    <n v="0"/>
    <n v="3"/>
    <n v="34"/>
    <n v="4"/>
    <n v="6"/>
    <n v="1"/>
    <n v="6"/>
    <n v="7"/>
    <n v="0"/>
    <n v="1"/>
    <n v="0"/>
    <x v="1"/>
    <n v="0"/>
    <n v="0"/>
    <n v="3"/>
    <n v="11"/>
    <x v="0"/>
    <n v="372"/>
    <n v="17"/>
    <n v="1"/>
    <n v="68"/>
    <x v="0"/>
    <n v="2"/>
    <s v="2 Campaigns"/>
    <x v="0"/>
  </r>
  <r>
    <n v="8504"/>
    <n v="1973"/>
    <x v="0"/>
    <s v="Married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x v="0"/>
    <n v="0"/>
    <n v="0"/>
    <n v="3"/>
    <n v="11"/>
    <x v="1"/>
    <n v="1366"/>
    <n v="19"/>
    <n v="0"/>
    <n v="52"/>
    <x v="2"/>
    <n v="1"/>
    <s v="1 Campaign"/>
    <x v="2"/>
  </r>
  <r>
    <n v="771"/>
    <n v="1967"/>
    <x v="0"/>
    <s v="Together"/>
    <n v="54178"/>
    <n v="0"/>
    <n v="1"/>
    <s v="2014-01-21"/>
    <n v="79"/>
    <n v="135"/>
    <n v="9"/>
    <n v="39"/>
    <n v="4"/>
    <n v="0"/>
    <n v="7"/>
    <n v="1"/>
    <n v="2"/>
    <n v="2"/>
    <n v="5"/>
    <n v="2"/>
    <n v="0"/>
    <n v="0"/>
    <n v="0"/>
    <x v="0"/>
    <n v="0"/>
    <n v="0"/>
    <n v="3"/>
    <n v="11"/>
    <x v="1"/>
    <n v="194"/>
    <n v="10"/>
    <n v="1"/>
    <n v="58"/>
    <x v="2"/>
    <n v="0"/>
    <s v="No Campaign Acceptance"/>
    <x v="0"/>
  </r>
  <r>
    <n v="8996"/>
    <n v="1957"/>
    <x v="1"/>
    <s v="Married"/>
    <n v="51381.5"/>
    <n v="2"/>
    <n v="1"/>
    <s v="2012-11-19"/>
    <n v="4"/>
    <n v="230"/>
    <n v="42"/>
    <n v="192"/>
    <n v="49"/>
    <n v="37"/>
    <n v="53"/>
    <n v="12"/>
    <n v="7"/>
    <n v="2"/>
    <n v="8"/>
    <n v="9"/>
    <n v="0"/>
    <n v="0"/>
    <n v="0"/>
    <x v="0"/>
    <n v="0"/>
    <n v="0"/>
    <n v="3"/>
    <n v="11"/>
    <x v="1"/>
    <n v="603"/>
    <n v="29"/>
    <n v="3"/>
    <n v="68"/>
    <x v="0"/>
    <n v="0"/>
    <s v="No Campaign Acceptance"/>
    <x v="0"/>
  </r>
  <r>
    <n v="9235"/>
    <n v="1957"/>
    <x v="0"/>
    <s v="Single"/>
    <n v="51381.5"/>
    <n v="1"/>
    <n v="1"/>
    <s v="2014-05-27"/>
    <n v="45"/>
    <n v="7"/>
    <n v="0"/>
    <n v="8"/>
    <n v="2"/>
    <n v="0"/>
    <n v="1"/>
    <n v="1"/>
    <n v="1"/>
    <n v="0"/>
    <n v="2"/>
    <n v="7"/>
    <n v="0"/>
    <n v="0"/>
    <n v="0"/>
    <x v="0"/>
    <n v="0"/>
    <n v="0"/>
    <n v="3"/>
    <n v="11"/>
    <x v="1"/>
    <n v="18"/>
    <n v="4"/>
    <n v="2"/>
    <n v="68"/>
    <x v="0"/>
    <n v="0"/>
    <s v="No Campaign Acceptance"/>
    <x v="0"/>
  </r>
  <r>
    <n v="5798"/>
    <n v="1973"/>
    <x v="2"/>
    <s v="Together"/>
    <n v="51381.5"/>
    <n v="0"/>
    <n v="0"/>
    <s v="2013-11-23"/>
    <n v="87"/>
    <n v="445"/>
    <n v="37"/>
    <n v="359"/>
    <n v="98"/>
    <n v="28"/>
    <n v="18"/>
    <n v="1"/>
    <n v="2"/>
    <n v="4"/>
    <n v="8"/>
    <n v="1"/>
    <n v="0"/>
    <n v="0"/>
    <n v="0"/>
    <x v="0"/>
    <n v="0"/>
    <n v="0"/>
    <n v="3"/>
    <n v="11"/>
    <x v="1"/>
    <n v="985"/>
    <n v="15"/>
    <n v="0"/>
    <n v="52"/>
    <x v="2"/>
    <n v="0"/>
    <s v="No Campaign Acceptance"/>
    <x v="0"/>
  </r>
  <r>
    <n v="11178"/>
    <n v="1972"/>
    <x v="2"/>
    <s v="Single"/>
    <n v="42394"/>
    <n v="1"/>
    <n v="0"/>
    <s v="2014-03-23"/>
    <n v="69"/>
    <n v="15"/>
    <n v="2"/>
    <n v="10"/>
    <n v="0"/>
    <n v="1"/>
    <n v="4"/>
    <n v="1"/>
    <n v="1"/>
    <n v="0"/>
    <n v="3"/>
    <n v="7"/>
    <n v="0"/>
    <n v="0"/>
    <n v="0"/>
    <x v="0"/>
    <n v="0"/>
    <n v="0"/>
    <n v="3"/>
    <n v="11"/>
    <x v="1"/>
    <n v="32"/>
    <n v="5"/>
    <n v="1"/>
    <n v="53"/>
    <x v="2"/>
    <n v="0"/>
    <s v="No Campaign Acceptance"/>
    <x v="1"/>
  </r>
  <r>
    <n v="2230"/>
    <n v="1970"/>
    <x v="1"/>
    <s v="Married"/>
    <n v="23626"/>
    <n v="1"/>
    <n v="0"/>
    <s v="2014-05-24"/>
    <n v="84"/>
    <n v="27"/>
    <n v="2"/>
    <n v="14"/>
    <n v="0"/>
    <n v="0"/>
    <n v="0"/>
    <n v="3"/>
    <n v="3"/>
    <n v="1"/>
    <n v="3"/>
    <n v="5"/>
    <n v="0"/>
    <n v="0"/>
    <n v="0"/>
    <x v="0"/>
    <n v="0"/>
    <n v="0"/>
    <n v="3"/>
    <n v="11"/>
    <x v="1"/>
    <n v="43"/>
    <n v="10"/>
    <n v="1"/>
    <n v="55"/>
    <x v="2"/>
    <n v="0"/>
    <s v="No Campaign Acceptance"/>
    <x v="1"/>
  </r>
  <r>
    <n v="7516"/>
    <n v="1983"/>
    <x v="0"/>
    <s v="Married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x v="0"/>
    <n v="0"/>
    <n v="0"/>
    <n v="3"/>
    <n v="11"/>
    <x v="1"/>
    <n v="45"/>
    <n v="6"/>
    <n v="1"/>
    <n v="42"/>
    <x v="1"/>
    <n v="0"/>
    <s v="No Campaign Acceptance"/>
    <x v="1"/>
  </r>
  <r>
    <n v="7247"/>
    <n v="1960"/>
    <x v="0"/>
    <s v="Widow"/>
    <n v="47916"/>
    <n v="0"/>
    <n v="1"/>
    <s v="2012-11-22"/>
    <n v="72"/>
    <n v="505"/>
    <n v="0"/>
    <n v="26"/>
    <n v="0"/>
    <n v="0"/>
    <n v="75"/>
    <n v="5"/>
    <n v="7"/>
    <n v="4"/>
    <n v="6"/>
    <n v="6"/>
    <n v="0"/>
    <n v="1"/>
    <n v="0"/>
    <x v="0"/>
    <n v="0"/>
    <n v="0"/>
    <n v="3"/>
    <n v="11"/>
    <x v="1"/>
    <n v="606"/>
    <n v="22"/>
    <n v="1"/>
    <n v="65"/>
    <x v="0"/>
    <n v="1"/>
    <s v="1 Campaign"/>
    <x v="1"/>
  </r>
  <r>
    <n v="11100"/>
    <n v="1972"/>
    <x v="0"/>
    <s v="Divorced"/>
    <n v="51813"/>
    <n v="1"/>
    <n v="1"/>
    <s v="2013-04-11"/>
    <n v="37"/>
    <n v="51"/>
    <n v="2"/>
    <n v="7"/>
    <n v="0"/>
    <n v="1"/>
    <n v="2"/>
    <n v="2"/>
    <n v="2"/>
    <n v="0"/>
    <n v="3"/>
    <n v="7"/>
    <n v="0"/>
    <n v="0"/>
    <n v="0"/>
    <x v="0"/>
    <n v="0"/>
    <n v="0"/>
    <n v="3"/>
    <n v="11"/>
    <x v="1"/>
    <n v="63"/>
    <n v="7"/>
    <n v="2"/>
    <n v="53"/>
    <x v="2"/>
    <n v="0"/>
    <s v="No Campaign Acceptance"/>
    <x v="0"/>
  </r>
  <r>
    <n v="4646"/>
    <n v="1951"/>
    <x v="4"/>
    <s v="Married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x v="1"/>
    <n v="0"/>
    <n v="0"/>
    <n v="3"/>
    <n v="11"/>
    <x v="1"/>
    <n v="978"/>
    <n v="25"/>
    <n v="0"/>
    <n v="74"/>
    <x v="0"/>
    <n v="1"/>
    <s v="1 Campaign"/>
    <x v="2"/>
  </r>
  <r>
    <n v="3037"/>
    <n v="1983"/>
    <x v="1"/>
    <s v="Married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x v="0"/>
    <n v="0"/>
    <n v="0"/>
    <n v="3"/>
    <n v="11"/>
    <x v="1"/>
    <n v="410"/>
    <n v="16"/>
    <n v="0"/>
    <n v="42"/>
    <x v="1"/>
    <n v="0"/>
    <s v="No Campaign Acceptance"/>
    <x v="0"/>
  </r>
  <r>
    <n v="1473"/>
    <n v="1960"/>
    <x v="4"/>
    <s v="Single"/>
    <n v="47823"/>
    <n v="0"/>
    <n v="1"/>
    <s v="2013-07-23"/>
    <n v="0"/>
    <n v="53"/>
    <n v="1"/>
    <n v="5"/>
    <n v="2"/>
    <n v="1"/>
    <n v="10"/>
    <n v="2"/>
    <n v="2"/>
    <n v="0"/>
    <n v="3"/>
    <n v="8"/>
    <n v="0"/>
    <n v="0"/>
    <n v="0"/>
    <x v="0"/>
    <n v="0"/>
    <n v="0"/>
    <n v="3"/>
    <n v="11"/>
    <x v="1"/>
    <n v="72"/>
    <n v="7"/>
    <n v="1"/>
    <n v="65"/>
    <x v="0"/>
    <n v="0"/>
    <s v="No Campaign Acceptance"/>
    <x v="1"/>
  </r>
  <r>
    <n v="1016"/>
    <n v="1959"/>
    <x v="1"/>
    <s v="Single"/>
    <n v="34554"/>
    <n v="0"/>
    <n v="1"/>
    <s v="2014-03-30"/>
    <n v="43"/>
    <n v="41"/>
    <n v="1"/>
    <n v="6"/>
    <n v="2"/>
    <n v="0"/>
    <n v="5"/>
    <n v="2"/>
    <n v="2"/>
    <n v="0"/>
    <n v="3"/>
    <n v="6"/>
    <n v="0"/>
    <n v="0"/>
    <n v="0"/>
    <x v="0"/>
    <n v="0"/>
    <n v="0"/>
    <n v="3"/>
    <n v="11"/>
    <x v="1"/>
    <n v="55"/>
    <n v="7"/>
    <n v="1"/>
    <n v="66"/>
    <x v="0"/>
    <n v="0"/>
    <s v="No Campaign Acceptance"/>
    <x v="1"/>
  </r>
  <r>
    <n v="4518"/>
    <n v="1979"/>
    <x v="0"/>
    <s v="Together"/>
    <n v="85693"/>
    <n v="0"/>
    <n v="1"/>
    <s v="2013-04-20"/>
    <n v="59"/>
    <n v="386"/>
    <n v="172"/>
    <n v="183"/>
    <n v="185"/>
    <n v="132"/>
    <n v="111"/>
    <n v="2"/>
    <n v="9"/>
    <n v="5"/>
    <n v="11"/>
    <n v="5"/>
    <n v="0"/>
    <n v="0"/>
    <n v="0"/>
    <x v="0"/>
    <n v="0"/>
    <n v="0"/>
    <n v="3"/>
    <n v="11"/>
    <x v="1"/>
    <n v="1169"/>
    <n v="27"/>
    <n v="1"/>
    <n v="46"/>
    <x v="1"/>
    <n v="0"/>
    <s v="No Campaign Acceptance"/>
    <x v="2"/>
  </r>
  <r>
    <n v="9370"/>
    <n v="1945"/>
    <x v="1"/>
    <s v="Married"/>
    <n v="65846"/>
    <n v="0"/>
    <n v="0"/>
    <s v="2013-05-17"/>
    <n v="68"/>
    <n v="562"/>
    <n v="81"/>
    <n v="276"/>
    <n v="80"/>
    <n v="40"/>
    <n v="81"/>
    <n v="1"/>
    <n v="6"/>
    <n v="3"/>
    <n v="6"/>
    <n v="4"/>
    <n v="0"/>
    <n v="0"/>
    <n v="0"/>
    <x v="0"/>
    <n v="0"/>
    <n v="0"/>
    <n v="3"/>
    <n v="11"/>
    <x v="1"/>
    <n v="1120"/>
    <n v="16"/>
    <n v="0"/>
    <n v="80"/>
    <x v="0"/>
    <n v="0"/>
    <s v="No Campaign Acceptance"/>
    <x v="0"/>
  </r>
  <r>
    <n v="8908"/>
    <n v="1959"/>
    <x v="0"/>
    <s v="Married"/>
    <n v="87195"/>
    <n v="0"/>
    <n v="0"/>
    <s v="2014-05-08"/>
    <n v="35"/>
    <n v="217"/>
    <n v="76"/>
    <n v="690"/>
    <n v="50"/>
    <n v="26"/>
    <n v="38"/>
    <n v="1"/>
    <n v="3"/>
    <n v="11"/>
    <n v="5"/>
    <n v="1"/>
    <n v="0"/>
    <n v="0"/>
    <n v="0"/>
    <x v="0"/>
    <n v="0"/>
    <n v="0"/>
    <n v="3"/>
    <n v="11"/>
    <x v="0"/>
    <n v="1097"/>
    <n v="20"/>
    <n v="0"/>
    <n v="66"/>
    <x v="0"/>
    <n v="0"/>
    <s v="No Campaign Acceptance"/>
    <x v="2"/>
  </r>
  <r>
    <n v="8373"/>
    <n v="1979"/>
    <x v="3"/>
    <s v="Together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x v="0"/>
    <n v="0"/>
    <n v="0"/>
    <n v="3"/>
    <n v="11"/>
    <x v="1"/>
    <n v="29"/>
    <n v="5"/>
    <n v="1"/>
    <n v="46"/>
    <x v="1"/>
    <n v="0"/>
    <s v="No Campaign Acceptance"/>
    <x v="1"/>
  </r>
  <r>
    <n v="7533"/>
    <n v="1964"/>
    <x v="0"/>
    <s v="Married"/>
    <n v="49096"/>
    <n v="1"/>
    <n v="1"/>
    <s v="2013-09-24"/>
    <n v="15"/>
    <n v="144"/>
    <n v="1"/>
    <n v="32"/>
    <n v="2"/>
    <n v="1"/>
    <n v="7"/>
    <n v="4"/>
    <n v="4"/>
    <n v="1"/>
    <n v="4"/>
    <n v="7"/>
    <n v="0"/>
    <n v="0"/>
    <n v="0"/>
    <x v="0"/>
    <n v="0"/>
    <n v="0"/>
    <n v="3"/>
    <n v="11"/>
    <x v="1"/>
    <n v="187"/>
    <n v="13"/>
    <n v="2"/>
    <n v="61"/>
    <x v="0"/>
    <n v="0"/>
    <s v="No Campaign Acceptance"/>
    <x v="1"/>
  </r>
  <r>
    <n v="2683"/>
    <n v="1969"/>
    <x v="0"/>
    <s v="Married"/>
    <n v="52413"/>
    <n v="0"/>
    <n v="2"/>
    <s v="2013-02-02"/>
    <n v="56"/>
    <n v="295"/>
    <n v="106"/>
    <n v="271"/>
    <n v="75"/>
    <n v="98"/>
    <n v="65"/>
    <n v="4"/>
    <n v="6"/>
    <n v="4"/>
    <n v="12"/>
    <n v="6"/>
    <n v="0"/>
    <n v="0"/>
    <n v="0"/>
    <x v="0"/>
    <n v="0"/>
    <n v="0"/>
    <n v="3"/>
    <n v="11"/>
    <x v="1"/>
    <n v="910"/>
    <n v="26"/>
    <n v="2"/>
    <n v="56"/>
    <x v="2"/>
    <n v="0"/>
    <s v="No Campaign Acceptance"/>
    <x v="0"/>
  </r>
  <r>
    <n v="3629"/>
    <n v="1978"/>
    <x v="0"/>
    <s v="Single"/>
    <n v="38557"/>
    <n v="1"/>
    <n v="0"/>
    <s v="2012-12-19"/>
    <n v="17"/>
    <n v="76"/>
    <n v="3"/>
    <n v="31"/>
    <n v="4"/>
    <n v="4"/>
    <n v="27"/>
    <n v="2"/>
    <n v="3"/>
    <n v="1"/>
    <n v="3"/>
    <n v="7"/>
    <n v="0"/>
    <n v="0"/>
    <n v="0"/>
    <x v="0"/>
    <n v="0"/>
    <n v="0"/>
    <n v="3"/>
    <n v="11"/>
    <x v="1"/>
    <n v="145"/>
    <n v="9"/>
    <n v="1"/>
    <n v="47"/>
    <x v="1"/>
    <n v="0"/>
    <s v="No Campaign Acceptance"/>
    <x v="1"/>
  </r>
  <r>
    <n v="10991"/>
    <n v="1960"/>
    <x v="2"/>
    <s v="Married"/>
    <n v="89058"/>
    <n v="0"/>
    <n v="0"/>
    <s v="2012-12-07"/>
    <n v="18"/>
    <n v="454"/>
    <n v="194"/>
    <n v="106"/>
    <n v="31"/>
    <n v="22"/>
    <n v="43"/>
    <n v="1"/>
    <n v="5"/>
    <n v="4"/>
    <n v="4"/>
    <n v="2"/>
    <n v="0"/>
    <n v="0"/>
    <n v="0"/>
    <x v="0"/>
    <n v="0"/>
    <n v="0"/>
    <n v="3"/>
    <n v="11"/>
    <x v="1"/>
    <n v="850"/>
    <n v="14"/>
    <n v="0"/>
    <n v="65"/>
    <x v="0"/>
    <n v="0"/>
    <s v="No Campaign Acceptance"/>
    <x v="2"/>
  </r>
  <r>
    <n v="5077"/>
    <n v="1979"/>
    <x v="0"/>
    <s v="Together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x v="0"/>
    <n v="0"/>
    <n v="0"/>
    <n v="3"/>
    <n v="11"/>
    <x v="1"/>
    <n v="969"/>
    <n v="24"/>
    <n v="1"/>
    <n v="46"/>
    <x v="1"/>
    <n v="0"/>
    <s v="No Campaign Acceptance"/>
    <x v="2"/>
  </r>
  <r>
    <n v="7431"/>
    <n v="1991"/>
    <x v="1"/>
    <s v="Single"/>
    <n v="68126"/>
    <n v="0"/>
    <n v="0"/>
    <s v="2012-11-10"/>
    <n v="40"/>
    <n v="1332"/>
    <n v="17"/>
    <n v="311"/>
    <n v="23"/>
    <n v="51"/>
    <n v="86"/>
    <n v="1"/>
    <n v="7"/>
    <n v="4"/>
    <n v="5"/>
    <n v="9"/>
    <n v="0"/>
    <n v="1"/>
    <n v="0"/>
    <x v="0"/>
    <n v="0"/>
    <n v="0"/>
    <n v="3"/>
    <n v="11"/>
    <x v="0"/>
    <n v="1820"/>
    <n v="17"/>
    <n v="0"/>
    <n v="34"/>
    <x v="3"/>
    <n v="1"/>
    <s v="1 Campaign"/>
    <x v="0"/>
  </r>
  <r>
    <n v="3267"/>
    <n v="1963"/>
    <x v="2"/>
    <s v="Together"/>
    <n v="57288"/>
    <n v="0"/>
    <n v="1"/>
    <s v="2014-06-25"/>
    <n v="27"/>
    <n v="527"/>
    <n v="0"/>
    <n v="21"/>
    <n v="0"/>
    <n v="0"/>
    <n v="60"/>
    <n v="3"/>
    <n v="8"/>
    <n v="1"/>
    <n v="8"/>
    <n v="6"/>
    <n v="0"/>
    <n v="1"/>
    <n v="0"/>
    <x v="0"/>
    <n v="0"/>
    <n v="0"/>
    <n v="3"/>
    <n v="11"/>
    <x v="1"/>
    <n v="608"/>
    <n v="20"/>
    <n v="1"/>
    <n v="62"/>
    <x v="0"/>
    <n v="1"/>
    <s v="1 Campaign"/>
    <x v="0"/>
  </r>
  <r>
    <n v="999"/>
    <n v="1991"/>
    <x v="0"/>
    <s v="Single"/>
    <n v="86037"/>
    <n v="0"/>
    <n v="0"/>
    <s v="2013-01-02"/>
    <n v="95"/>
    <n v="490"/>
    <n v="44"/>
    <n v="125"/>
    <n v="29"/>
    <n v="20"/>
    <n v="22"/>
    <n v="1"/>
    <n v="6"/>
    <n v="7"/>
    <n v="11"/>
    <n v="3"/>
    <n v="0"/>
    <n v="1"/>
    <n v="1"/>
    <x v="0"/>
    <n v="0"/>
    <n v="0"/>
    <n v="3"/>
    <n v="11"/>
    <x v="0"/>
    <n v="730"/>
    <n v="25"/>
    <n v="0"/>
    <n v="34"/>
    <x v="3"/>
    <n v="2"/>
    <s v="2 Campaigns"/>
    <x v="2"/>
  </r>
  <r>
    <n v="9215"/>
    <n v="1980"/>
    <x v="1"/>
    <s v="Married"/>
    <n v="43974"/>
    <n v="1"/>
    <n v="0"/>
    <s v="2012-12-12"/>
    <n v="19"/>
    <n v="378"/>
    <n v="0"/>
    <n v="101"/>
    <n v="0"/>
    <n v="0"/>
    <n v="72"/>
    <n v="5"/>
    <n v="6"/>
    <n v="4"/>
    <n v="6"/>
    <n v="7"/>
    <n v="0"/>
    <n v="0"/>
    <n v="0"/>
    <x v="0"/>
    <n v="0"/>
    <n v="0"/>
    <n v="3"/>
    <n v="11"/>
    <x v="1"/>
    <n v="551"/>
    <n v="21"/>
    <n v="1"/>
    <n v="45"/>
    <x v="1"/>
    <n v="0"/>
    <s v="No Campaign Acceptance"/>
    <x v="1"/>
  </r>
  <r>
    <n v="2286"/>
    <n v="1962"/>
    <x v="0"/>
    <s v="Single"/>
    <n v="50785"/>
    <n v="1"/>
    <n v="1"/>
    <s v="2013-09-10"/>
    <n v="27"/>
    <n v="64"/>
    <n v="1"/>
    <n v="21"/>
    <n v="0"/>
    <n v="1"/>
    <n v="27"/>
    <n v="2"/>
    <n v="2"/>
    <n v="1"/>
    <n v="3"/>
    <n v="6"/>
    <n v="0"/>
    <n v="0"/>
    <n v="0"/>
    <x v="0"/>
    <n v="0"/>
    <n v="0"/>
    <n v="3"/>
    <n v="11"/>
    <x v="1"/>
    <n v="114"/>
    <n v="8"/>
    <n v="2"/>
    <n v="63"/>
    <x v="0"/>
    <n v="0"/>
    <s v="No Campaign Acceptance"/>
    <x v="0"/>
  </r>
  <r>
    <n v="1592"/>
    <n v="1970"/>
    <x v="0"/>
    <s v="Married"/>
    <n v="90765"/>
    <n v="0"/>
    <n v="0"/>
    <s v="2014-01-24"/>
    <n v="25"/>
    <n v="547"/>
    <n v="99"/>
    <n v="812"/>
    <n v="151"/>
    <n v="82"/>
    <n v="33"/>
    <n v="0"/>
    <n v="4"/>
    <n v="6"/>
    <n v="5"/>
    <n v="1"/>
    <n v="0"/>
    <n v="0"/>
    <n v="1"/>
    <x v="1"/>
    <n v="0"/>
    <n v="0"/>
    <n v="3"/>
    <n v="11"/>
    <x v="1"/>
    <n v="1724"/>
    <n v="15"/>
    <n v="0"/>
    <n v="55"/>
    <x v="2"/>
    <n v="2"/>
    <s v="2 Campaigns"/>
    <x v="2"/>
  </r>
  <r>
    <n v="367"/>
    <n v="1978"/>
    <x v="4"/>
    <s v="Married"/>
    <n v="36550"/>
    <n v="1"/>
    <n v="0"/>
    <s v="2013-02-19"/>
    <n v="74"/>
    <n v="47"/>
    <n v="90"/>
    <n v="94"/>
    <n v="123"/>
    <n v="103"/>
    <n v="120"/>
    <n v="5"/>
    <n v="9"/>
    <n v="1"/>
    <n v="5"/>
    <n v="9"/>
    <n v="0"/>
    <n v="0"/>
    <n v="0"/>
    <x v="0"/>
    <n v="0"/>
    <n v="0"/>
    <n v="3"/>
    <n v="11"/>
    <x v="1"/>
    <n v="577"/>
    <n v="20"/>
    <n v="1"/>
    <n v="47"/>
    <x v="1"/>
    <n v="0"/>
    <s v="No Campaign Acceptance"/>
    <x v="1"/>
  </r>
  <r>
    <n v="5234"/>
    <n v="1967"/>
    <x v="4"/>
    <s v="Together"/>
    <n v="30753"/>
    <n v="1"/>
    <n v="1"/>
    <s v="2013-07-11"/>
    <n v="85"/>
    <n v="12"/>
    <n v="5"/>
    <n v="25"/>
    <n v="0"/>
    <n v="9"/>
    <n v="30"/>
    <n v="2"/>
    <n v="1"/>
    <n v="1"/>
    <n v="3"/>
    <n v="5"/>
    <n v="0"/>
    <n v="0"/>
    <n v="0"/>
    <x v="0"/>
    <n v="0"/>
    <n v="0"/>
    <n v="3"/>
    <n v="11"/>
    <x v="1"/>
    <n v="81"/>
    <n v="7"/>
    <n v="2"/>
    <n v="58"/>
    <x v="2"/>
    <n v="0"/>
    <s v="No Campaign Acceptance"/>
    <x v="1"/>
  </r>
  <r>
    <n v="9862"/>
    <n v="1969"/>
    <x v="0"/>
    <s v="Together"/>
    <n v="21918"/>
    <n v="1"/>
    <n v="0"/>
    <s v="2013-11-14"/>
    <n v="37"/>
    <n v="1"/>
    <n v="6"/>
    <n v="7"/>
    <n v="11"/>
    <n v="5"/>
    <n v="3"/>
    <n v="2"/>
    <n v="2"/>
    <n v="0"/>
    <n v="3"/>
    <n v="6"/>
    <n v="0"/>
    <n v="0"/>
    <n v="0"/>
    <x v="0"/>
    <n v="0"/>
    <n v="0"/>
    <n v="3"/>
    <n v="11"/>
    <x v="1"/>
    <n v="33"/>
    <n v="7"/>
    <n v="1"/>
    <n v="56"/>
    <x v="2"/>
    <n v="0"/>
    <s v="No Campaign Acceptance"/>
    <x v="1"/>
  </r>
  <r>
    <n v="9805"/>
    <n v="1953"/>
    <x v="2"/>
    <s v="Together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x v="0"/>
    <n v="0"/>
    <n v="0"/>
    <n v="3"/>
    <n v="11"/>
    <x v="1"/>
    <n v="660"/>
    <n v="22"/>
    <n v="1"/>
    <n v="72"/>
    <x v="0"/>
    <n v="0"/>
    <s v="No Campaign Acceptance"/>
    <x v="0"/>
  </r>
  <r>
    <n v="6205"/>
    <n v="1967"/>
    <x v="2"/>
    <s v="Single"/>
    <n v="32557"/>
    <n v="1"/>
    <n v="0"/>
    <s v="2014-02-24"/>
    <n v="13"/>
    <n v="34"/>
    <n v="3"/>
    <n v="29"/>
    <n v="0"/>
    <n v="4"/>
    <n v="10"/>
    <n v="3"/>
    <n v="2"/>
    <n v="1"/>
    <n v="3"/>
    <n v="5"/>
    <n v="0"/>
    <n v="0"/>
    <n v="0"/>
    <x v="0"/>
    <n v="0"/>
    <n v="0"/>
    <n v="3"/>
    <n v="11"/>
    <x v="0"/>
    <n v="80"/>
    <n v="9"/>
    <n v="1"/>
    <n v="58"/>
    <x v="2"/>
    <n v="0"/>
    <s v="No Campaign Acceptance"/>
    <x v="1"/>
  </r>
  <r>
    <n v="8442"/>
    <n v="1985"/>
    <x v="2"/>
    <s v="Married"/>
    <n v="19510"/>
    <n v="2"/>
    <n v="0"/>
    <s v="2013-09-04"/>
    <n v="63"/>
    <n v="9"/>
    <n v="0"/>
    <n v="7"/>
    <n v="3"/>
    <n v="4"/>
    <n v="7"/>
    <n v="2"/>
    <n v="1"/>
    <n v="0"/>
    <n v="3"/>
    <n v="7"/>
    <n v="0"/>
    <n v="0"/>
    <n v="0"/>
    <x v="0"/>
    <n v="0"/>
    <n v="0"/>
    <n v="3"/>
    <n v="11"/>
    <x v="1"/>
    <n v="30"/>
    <n v="6"/>
    <n v="2"/>
    <n v="40"/>
    <x v="1"/>
    <n v="0"/>
    <s v="No Campaign Acceptance"/>
    <x v="1"/>
  </r>
  <r>
    <n v="7386"/>
    <n v="1976"/>
    <x v="0"/>
    <s v="Divorced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x v="0"/>
    <n v="0"/>
    <n v="0"/>
    <n v="3"/>
    <n v="11"/>
    <x v="1"/>
    <n v="43"/>
    <n v="5"/>
    <n v="1"/>
    <n v="49"/>
    <x v="1"/>
    <n v="0"/>
    <s v="No Campaign Acceptance"/>
    <x v="1"/>
  </r>
  <r>
    <n v="7215"/>
    <n v="1983"/>
    <x v="0"/>
    <s v="Single"/>
    <n v="101970"/>
    <n v="0"/>
    <n v="0"/>
    <s v="2013-03-12"/>
    <n v="69"/>
    <n v="722"/>
    <n v="27"/>
    <n v="102"/>
    <n v="44"/>
    <n v="72"/>
    <n v="168"/>
    <n v="0"/>
    <n v="6"/>
    <n v="8"/>
    <n v="13"/>
    <n v="2"/>
    <n v="0"/>
    <n v="1"/>
    <n v="1"/>
    <x v="1"/>
    <n v="0"/>
    <n v="0"/>
    <n v="3"/>
    <n v="11"/>
    <x v="0"/>
    <n v="1135"/>
    <n v="27"/>
    <n v="0"/>
    <n v="42"/>
    <x v="1"/>
    <n v="3"/>
    <s v="3+ Campaigns"/>
    <x v="2"/>
  </r>
  <r>
    <n v="1491"/>
    <n v="1965"/>
    <x v="4"/>
    <s v="Together"/>
    <n v="71488"/>
    <n v="0"/>
    <n v="0"/>
    <s v="2013-02-18"/>
    <n v="87"/>
    <n v="162"/>
    <n v="33"/>
    <n v="124"/>
    <n v="40"/>
    <n v="28"/>
    <n v="172"/>
    <n v="2"/>
    <n v="3"/>
    <n v="4"/>
    <n v="7"/>
    <n v="1"/>
    <n v="0"/>
    <n v="0"/>
    <n v="0"/>
    <x v="0"/>
    <n v="0"/>
    <n v="0"/>
    <n v="3"/>
    <n v="11"/>
    <x v="1"/>
    <n v="559"/>
    <n v="16"/>
    <n v="0"/>
    <n v="60"/>
    <x v="0"/>
    <n v="0"/>
    <s v="No Campaign Acceptance"/>
    <x v="0"/>
  </r>
  <r>
    <n v="11071"/>
    <n v="1984"/>
    <x v="0"/>
    <s v="Single"/>
    <n v="79607"/>
    <n v="0"/>
    <n v="0"/>
    <s v="2013-04-21"/>
    <n v="37"/>
    <n v="450"/>
    <n v="133"/>
    <n v="951"/>
    <n v="173"/>
    <n v="0"/>
    <n v="216"/>
    <n v="1"/>
    <n v="3"/>
    <n v="6"/>
    <n v="6"/>
    <n v="1"/>
    <n v="0"/>
    <n v="0"/>
    <n v="0"/>
    <x v="0"/>
    <n v="0"/>
    <n v="0"/>
    <n v="3"/>
    <n v="11"/>
    <x v="0"/>
    <n v="1923"/>
    <n v="16"/>
    <n v="0"/>
    <n v="41"/>
    <x v="1"/>
    <n v="0"/>
    <s v="No Campaign Acceptance"/>
    <x v="2"/>
  </r>
  <r>
    <n v="3381"/>
    <n v="1953"/>
    <x v="2"/>
    <s v="Married"/>
    <n v="54348"/>
    <n v="1"/>
    <n v="1"/>
    <s v="2014-06-08"/>
    <n v="51"/>
    <n v="70"/>
    <n v="0"/>
    <n v="16"/>
    <n v="0"/>
    <n v="0"/>
    <n v="4"/>
    <n v="2"/>
    <n v="2"/>
    <n v="0"/>
    <n v="4"/>
    <n v="6"/>
    <n v="0"/>
    <n v="0"/>
    <n v="0"/>
    <x v="0"/>
    <n v="0"/>
    <n v="0"/>
    <n v="3"/>
    <n v="11"/>
    <x v="1"/>
    <n v="90"/>
    <n v="8"/>
    <n v="2"/>
    <n v="72"/>
    <x v="0"/>
    <n v="0"/>
    <s v="No Campaign Acceptance"/>
    <x v="0"/>
  </r>
  <r>
    <n v="8268"/>
    <n v="1961"/>
    <x v="1"/>
    <s v="Married"/>
    <n v="51381.5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x v="0"/>
    <n v="0"/>
    <n v="0"/>
    <n v="3"/>
    <n v="11"/>
    <x v="1"/>
    <n v="404"/>
    <n v="17"/>
    <n v="1"/>
    <n v="64"/>
    <x v="0"/>
    <n v="0"/>
    <s v="No Campaign Acceptance"/>
    <x v="0"/>
  </r>
  <r>
    <n v="11051"/>
    <n v="1956"/>
    <x v="1"/>
    <s v="Together"/>
    <n v="77376"/>
    <n v="1"/>
    <n v="1"/>
    <s v="2014-05-10"/>
    <n v="72"/>
    <n v="492"/>
    <n v="19"/>
    <n v="110"/>
    <n v="16"/>
    <n v="12"/>
    <n v="12"/>
    <n v="4"/>
    <n v="6"/>
    <n v="3"/>
    <n v="10"/>
    <n v="4"/>
    <n v="0"/>
    <n v="0"/>
    <n v="0"/>
    <x v="0"/>
    <n v="0"/>
    <n v="0"/>
    <n v="3"/>
    <n v="11"/>
    <x v="1"/>
    <n v="661"/>
    <n v="23"/>
    <n v="2"/>
    <n v="69"/>
    <x v="0"/>
    <n v="0"/>
    <s v="No Campaign Acceptance"/>
    <x v="2"/>
  </r>
  <r>
    <n v="8026"/>
    <n v="1952"/>
    <x v="0"/>
    <s v="Married"/>
    <n v="62998"/>
    <n v="0"/>
    <n v="1"/>
    <s v="2013-09-30"/>
    <n v="10"/>
    <n v="120"/>
    <n v="58"/>
    <n v="73"/>
    <n v="65"/>
    <n v="89"/>
    <n v="58"/>
    <n v="5"/>
    <n v="5"/>
    <n v="4"/>
    <n v="5"/>
    <n v="5"/>
    <n v="0"/>
    <n v="0"/>
    <n v="0"/>
    <x v="0"/>
    <n v="0"/>
    <n v="0"/>
    <n v="3"/>
    <n v="11"/>
    <x v="1"/>
    <n v="463"/>
    <n v="19"/>
    <n v="1"/>
    <n v="73"/>
    <x v="0"/>
    <n v="0"/>
    <s v="No Campaign Acceptance"/>
    <x v="0"/>
  </r>
  <r>
    <n v="433"/>
    <n v="1958"/>
    <x v="2"/>
    <s v="Other"/>
    <n v="61331"/>
    <n v="1"/>
    <n v="1"/>
    <s v="2013-03-10"/>
    <n v="42"/>
    <n v="534"/>
    <n v="5"/>
    <n v="47"/>
    <n v="0"/>
    <n v="5"/>
    <n v="41"/>
    <n v="5"/>
    <n v="11"/>
    <n v="1"/>
    <n v="6"/>
    <n v="8"/>
    <n v="0"/>
    <n v="0"/>
    <n v="0"/>
    <x v="0"/>
    <n v="0"/>
    <n v="0"/>
    <n v="3"/>
    <n v="11"/>
    <x v="1"/>
    <n v="632"/>
    <n v="23"/>
    <n v="2"/>
    <n v="67"/>
    <x v="0"/>
    <n v="0"/>
    <s v="No Campaign Acceptance"/>
    <x v="0"/>
  </r>
  <r>
    <n v="9597"/>
    <n v="1969"/>
    <x v="0"/>
    <s v="Married"/>
    <n v="73448"/>
    <n v="0"/>
    <n v="0"/>
    <s v="2014-02-10"/>
    <n v="10"/>
    <n v="236"/>
    <n v="106"/>
    <n v="189"/>
    <n v="23"/>
    <n v="41"/>
    <n v="130"/>
    <n v="1"/>
    <n v="7"/>
    <n v="2"/>
    <n v="9"/>
    <n v="4"/>
    <n v="0"/>
    <n v="0"/>
    <n v="0"/>
    <x v="0"/>
    <n v="0"/>
    <n v="0"/>
    <n v="3"/>
    <n v="11"/>
    <x v="1"/>
    <n v="725"/>
    <n v="19"/>
    <n v="0"/>
    <n v="56"/>
    <x v="2"/>
    <n v="0"/>
    <s v="No Campaign Acceptance"/>
    <x v="0"/>
  </r>
  <r>
    <n v="1295"/>
    <n v="1963"/>
    <x v="0"/>
    <s v="Married"/>
    <n v="51381.5"/>
    <n v="0"/>
    <n v="1"/>
    <s v="2013-08-11"/>
    <n v="96"/>
    <n v="231"/>
    <n v="65"/>
    <n v="196"/>
    <n v="38"/>
    <n v="71"/>
    <n v="124"/>
    <n v="1"/>
    <n v="6"/>
    <n v="5"/>
    <n v="7"/>
    <n v="4"/>
    <n v="0"/>
    <n v="0"/>
    <n v="0"/>
    <x v="0"/>
    <n v="0"/>
    <n v="0"/>
    <n v="3"/>
    <n v="11"/>
    <x v="1"/>
    <n v="725"/>
    <n v="19"/>
    <n v="1"/>
    <n v="62"/>
    <x v="0"/>
    <n v="0"/>
    <s v="No Campaign Acceptance"/>
    <x v="0"/>
  </r>
  <r>
    <n v="5290"/>
    <n v="1964"/>
    <x v="1"/>
    <s v="Married"/>
    <n v="41551"/>
    <n v="1"/>
    <n v="1"/>
    <s v="2013-08-14"/>
    <n v="51"/>
    <n v="220"/>
    <n v="0"/>
    <n v="33"/>
    <n v="3"/>
    <n v="0"/>
    <n v="23"/>
    <n v="5"/>
    <n v="5"/>
    <n v="1"/>
    <n v="5"/>
    <n v="8"/>
    <n v="0"/>
    <n v="0"/>
    <n v="0"/>
    <x v="0"/>
    <n v="0"/>
    <n v="0"/>
    <n v="3"/>
    <n v="11"/>
    <x v="1"/>
    <n v="279"/>
    <n v="16"/>
    <n v="2"/>
    <n v="61"/>
    <x v="0"/>
    <n v="0"/>
    <s v="No Campaign Acceptance"/>
    <x v="1"/>
  </r>
  <r>
    <n v="1685"/>
    <n v="1967"/>
    <x v="1"/>
    <s v="Together"/>
    <n v="62981"/>
    <n v="0"/>
    <n v="0"/>
    <s v="2013-03-17"/>
    <n v="21"/>
    <n v="796"/>
    <n v="14"/>
    <n v="590"/>
    <n v="38"/>
    <n v="44"/>
    <n v="0"/>
    <n v="1"/>
    <n v="4"/>
    <n v="5"/>
    <n v="13"/>
    <n v="3"/>
    <n v="0"/>
    <n v="1"/>
    <n v="0"/>
    <x v="0"/>
    <n v="0"/>
    <n v="0"/>
    <n v="3"/>
    <n v="11"/>
    <x v="1"/>
    <n v="1482"/>
    <n v="23"/>
    <n v="0"/>
    <n v="58"/>
    <x v="2"/>
    <n v="1"/>
    <s v="1 Campaign"/>
    <x v="0"/>
  </r>
  <r>
    <n v="5342"/>
    <n v="1976"/>
    <x v="3"/>
    <s v="Divorced"/>
    <n v="9548"/>
    <n v="1"/>
    <n v="0"/>
    <s v="2012-08-08"/>
    <n v="31"/>
    <n v="0"/>
    <n v="1"/>
    <n v="3"/>
    <n v="10"/>
    <n v="6"/>
    <n v="9"/>
    <n v="2"/>
    <n v="1"/>
    <n v="0"/>
    <n v="3"/>
    <n v="8"/>
    <n v="0"/>
    <n v="0"/>
    <n v="0"/>
    <x v="0"/>
    <n v="0"/>
    <n v="0"/>
    <n v="3"/>
    <n v="11"/>
    <x v="1"/>
    <n v="29"/>
    <n v="6"/>
    <n v="1"/>
    <n v="49"/>
    <x v="1"/>
    <n v="0"/>
    <s v="No Campaign Acceptance"/>
    <x v="1"/>
  </r>
  <r>
    <n v="9579"/>
    <n v="1959"/>
    <x v="1"/>
    <s v="Married"/>
    <n v="33762"/>
    <n v="2"/>
    <n v="1"/>
    <s v="2013-07-07"/>
    <n v="61"/>
    <n v="53"/>
    <n v="1"/>
    <n v="34"/>
    <n v="2"/>
    <n v="0"/>
    <n v="16"/>
    <n v="3"/>
    <n v="2"/>
    <n v="2"/>
    <n v="2"/>
    <n v="8"/>
    <n v="0"/>
    <n v="0"/>
    <n v="0"/>
    <x v="0"/>
    <n v="0"/>
    <n v="0"/>
    <n v="3"/>
    <n v="11"/>
    <x v="1"/>
    <n v="106"/>
    <n v="9"/>
    <n v="3"/>
    <n v="66"/>
    <x v="0"/>
    <n v="0"/>
    <s v="No Campaign Acceptance"/>
    <x v="1"/>
  </r>
  <r>
    <n v="7660"/>
    <n v="1973"/>
    <x v="1"/>
    <s v="Other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x v="0"/>
    <n v="0"/>
    <n v="0"/>
    <n v="3"/>
    <n v="11"/>
    <x v="0"/>
    <n v="49"/>
    <n v="6"/>
    <n v="2"/>
    <n v="52"/>
    <x v="2"/>
    <n v="1"/>
    <s v="1 Campaign"/>
    <x v="1"/>
  </r>
  <r>
    <n v="1461"/>
    <n v="1965"/>
    <x v="1"/>
    <s v="Divorced"/>
    <n v="36921"/>
    <n v="1"/>
    <n v="1"/>
    <s v="2013-07-28"/>
    <n v="74"/>
    <n v="17"/>
    <n v="1"/>
    <n v="12"/>
    <n v="3"/>
    <n v="1"/>
    <n v="4"/>
    <n v="2"/>
    <n v="2"/>
    <n v="0"/>
    <n v="3"/>
    <n v="7"/>
    <n v="0"/>
    <n v="0"/>
    <n v="0"/>
    <x v="0"/>
    <n v="0"/>
    <n v="0"/>
    <n v="3"/>
    <n v="11"/>
    <x v="1"/>
    <n v="38"/>
    <n v="7"/>
    <n v="2"/>
    <n v="60"/>
    <x v="0"/>
    <n v="0"/>
    <s v="No Campaign Acceptance"/>
    <x v="1"/>
  </r>
  <r>
    <n v="821"/>
    <n v="1992"/>
    <x v="2"/>
    <s v="Single"/>
    <n v="92859"/>
    <n v="0"/>
    <n v="0"/>
    <s v="2012-10-19"/>
    <n v="46"/>
    <n v="962"/>
    <n v="61"/>
    <n v="921"/>
    <n v="52"/>
    <n v="61"/>
    <n v="20"/>
    <n v="1"/>
    <n v="5"/>
    <n v="4"/>
    <n v="12"/>
    <n v="2"/>
    <n v="0"/>
    <n v="0"/>
    <n v="0"/>
    <x v="0"/>
    <n v="0"/>
    <n v="0"/>
    <n v="3"/>
    <n v="11"/>
    <x v="1"/>
    <n v="2077"/>
    <n v="22"/>
    <n v="0"/>
    <n v="33"/>
    <x v="3"/>
    <n v="0"/>
    <s v="No Campaign Acceptance"/>
    <x v="2"/>
  </r>
  <r>
    <n v="11084"/>
    <n v="1976"/>
    <x v="2"/>
    <s v="Together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x v="0"/>
    <n v="0"/>
    <n v="0"/>
    <n v="3"/>
    <n v="11"/>
    <x v="0"/>
    <n v="1053"/>
    <n v="17"/>
    <n v="1"/>
    <n v="49"/>
    <x v="1"/>
    <n v="0"/>
    <s v="No Campaign Acceptance"/>
    <x v="0"/>
  </r>
  <r>
    <n v="8690"/>
    <n v="1962"/>
    <x v="0"/>
    <s v="Married"/>
    <n v="86111"/>
    <n v="0"/>
    <n v="0"/>
    <s v="2013-04-19"/>
    <n v="73"/>
    <n v="399"/>
    <n v="28"/>
    <n v="756"/>
    <n v="36"/>
    <n v="40"/>
    <n v="126"/>
    <n v="1"/>
    <n v="5"/>
    <n v="7"/>
    <n v="10"/>
    <n v="2"/>
    <n v="0"/>
    <n v="0"/>
    <n v="0"/>
    <x v="0"/>
    <n v="0"/>
    <n v="0"/>
    <n v="3"/>
    <n v="11"/>
    <x v="1"/>
    <n v="1385"/>
    <n v="23"/>
    <n v="0"/>
    <n v="63"/>
    <x v="0"/>
    <n v="0"/>
    <s v="No Campaign Acceptance"/>
    <x v="2"/>
  </r>
  <r>
    <n v="2937"/>
    <n v="1974"/>
    <x v="1"/>
    <s v="Single"/>
    <n v="68352"/>
    <n v="0"/>
    <n v="1"/>
    <s v="2013-08-28"/>
    <n v="47"/>
    <n v="614"/>
    <n v="16"/>
    <n v="132"/>
    <n v="43"/>
    <n v="33"/>
    <n v="33"/>
    <n v="3"/>
    <n v="8"/>
    <n v="5"/>
    <n v="9"/>
    <n v="6"/>
    <n v="0"/>
    <n v="0"/>
    <n v="0"/>
    <x v="0"/>
    <n v="0"/>
    <n v="0"/>
    <n v="3"/>
    <n v="11"/>
    <x v="1"/>
    <n v="871"/>
    <n v="25"/>
    <n v="1"/>
    <n v="51"/>
    <x v="2"/>
    <n v="0"/>
    <s v="No Campaign Acceptance"/>
    <x v="0"/>
  </r>
  <r>
    <n v="9701"/>
    <n v="1988"/>
    <x v="0"/>
    <s v="Together"/>
    <n v="41883"/>
    <n v="1"/>
    <n v="0"/>
    <s v="2013-03-19"/>
    <n v="13"/>
    <n v="32"/>
    <n v="34"/>
    <n v="41"/>
    <n v="73"/>
    <n v="16"/>
    <n v="116"/>
    <n v="3"/>
    <n v="4"/>
    <n v="2"/>
    <n v="3"/>
    <n v="7"/>
    <n v="0"/>
    <n v="0"/>
    <n v="0"/>
    <x v="0"/>
    <n v="0"/>
    <n v="0"/>
    <n v="3"/>
    <n v="11"/>
    <x v="1"/>
    <n v="312"/>
    <n v="12"/>
    <n v="1"/>
    <n v="37"/>
    <x v="3"/>
    <n v="0"/>
    <s v="No Campaign Acceptance"/>
    <x v="1"/>
  </r>
  <r>
    <n v="9949"/>
    <n v="1976"/>
    <x v="0"/>
    <s v="Married"/>
    <n v="59809"/>
    <n v="0"/>
    <n v="2"/>
    <s v="2012-10-18"/>
    <n v="36"/>
    <n v="598"/>
    <n v="16"/>
    <n v="141"/>
    <n v="32"/>
    <n v="41"/>
    <n v="49"/>
    <n v="3"/>
    <n v="3"/>
    <n v="3"/>
    <n v="6"/>
    <n v="8"/>
    <n v="0"/>
    <n v="0"/>
    <n v="0"/>
    <x v="0"/>
    <n v="0"/>
    <n v="0"/>
    <n v="3"/>
    <n v="11"/>
    <x v="1"/>
    <n v="877"/>
    <n v="15"/>
    <n v="2"/>
    <n v="49"/>
    <x v="1"/>
    <n v="0"/>
    <s v="No Campaign Acceptance"/>
    <x v="0"/>
  </r>
  <r>
    <n v="10837"/>
    <n v="1975"/>
    <x v="0"/>
    <s v="Married"/>
    <n v="23957"/>
    <n v="1"/>
    <n v="0"/>
    <s v="2012-10-28"/>
    <n v="47"/>
    <n v="2"/>
    <n v="1"/>
    <n v="18"/>
    <n v="20"/>
    <n v="11"/>
    <n v="16"/>
    <n v="1"/>
    <n v="2"/>
    <n v="0"/>
    <n v="3"/>
    <n v="6"/>
    <n v="0"/>
    <n v="0"/>
    <n v="0"/>
    <x v="0"/>
    <n v="0"/>
    <n v="0"/>
    <n v="3"/>
    <n v="11"/>
    <x v="0"/>
    <n v="68"/>
    <n v="6"/>
    <n v="1"/>
    <n v="50"/>
    <x v="2"/>
    <n v="0"/>
    <s v="No Campaign Acceptance"/>
    <x v="1"/>
  </r>
  <r>
    <n v="3120"/>
    <n v="1981"/>
    <x v="0"/>
    <s v="Together"/>
    <n v="38547"/>
    <n v="1"/>
    <n v="0"/>
    <s v="2013-08-28"/>
    <n v="49"/>
    <n v="6"/>
    <n v="1"/>
    <n v="10"/>
    <n v="0"/>
    <n v="1"/>
    <n v="4"/>
    <n v="1"/>
    <n v="1"/>
    <n v="0"/>
    <n v="2"/>
    <n v="8"/>
    <n v="0"/>
    <n v="0"/>
    <n v="0"/>
    <x v="0"/>
    <n v="0"/>
    <n v="1"/>
    <n v="3"/>
    <n v="11"/>
    <x v="1"/>
    <n v="22"/>
    <n v="4"/>
    <n v="1"/>
    <n v="44"/>
    <x v="1"/>
    <n v="0"/>
    <s v="No Campaign Acceptance"/>
    <x v="1"/>
  </r>
  <r>
    <n v="5885"/>
    <n v="1973"/>
    <x v="4"/>
    <s v="Married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x v="0"/>
    <n v="0"/>
    <n v="0"/>
    <n v="3"/>
    <n v="11"/>
    <x v="1"/>
    <n v="211"/>
    <n v="16"/>
    <n v="3"/>
    <n v="52"/>
    <x v="2"/>
    <n v="0"/>
    <s v="No Campaign Acceptance"/>
    <x v="1"/>
  </r>
  <r>
    <n v="4050"/>
    <n v="1966"/>
    <x v="2"/>
    <s v="Married"/>
    <n v="49605"/>
    <n v="0"/>
    <n v="0"/>
    <s v="2014-06-21"/>
    <n v="65"/>
    <n v="42"/>
    <n v="16"/>
    <n v="29"/>
    <n v="12"/>
    <n v="20"/>
    <n v="8"/>
    <n v="1"/>
    <n v="2"/>
    <n v="1"/>
    <n v="4"/>
    <n v="3"/>
    <n v="0"/>
    <n v="0"/>
    <n v="0"/>
    <x v="0"/>
    <n v="0"/>
    <n v="0"/>
    <n v="3"/>
    <n v="11"/>
    <x v="1"/>
    <n v="127"/>
    <n v="8"/>
    <n v="0"/>
    <n v="59"/>
    <x v="2"/>
    <n v="0"/>
    <s v="No Campaign Acceptance"/>
    <x v="1"/>
  </r>
  <r>
    <n v="3830"/>
    <n v="1953"/>
    <x v="2"/>
    <s v="Married"/>
    <n v="59354"/>
    <n v="0"/>
    <n v="2"/>
    <s v="2014-04-24"/>
    <n v="59"/>
    <n v="295"/>
    <n v="21"/>
    <n v="78"/>
    <n v="39"/>
    <n v="13"/>
    <n v="13"/>
    <n v="1"/>
    <n v="4"/>
    <n v="4"/>
    <n v="7"/>
    <n v="3"/>
    <n v="0"/>
    <n v="0"/>
    <n v="0"/>
    <x v="0"/>
    <n v="0"/>
    <n v="0"/>
    <n v="3"/>
    <n v="11"/>
    <x v="1"/>
    <n v="459"/>
    <n v="16"/>
    <n v="2"/>
    <n v="72"/>
    <x v="0"/>
    <n v="0"/>
    <s v="No Campaign Acceptance"/>
    <x v="0"/>
  </r>
  <r>
    <n v="7987"/>
    <n v="1969"/>
    <x v="0"/>
    <s v="Married"/>
    <n v="65747"/>
    <n v="0"/>
    <n v="1"/>
    <s v="2014-03-07"/>
    <n v="96"/>
    <n v="346"/>
    <n v="17"/>
    <n v="48"/>
    <n v="23"/>
    <n v="13"/>
    <n v="13"/>
    <n v="4"/>
    <n v="8"/>
    <n v="1"/>
    <n v="6"/>
    <n v="6"/>
    <n v="0"/>
    <n v="1"/>
    <n v="0"/>
    <x v="0"/>
    <n v="0"/>
    <n v="0"/>
    <n v="3"/>
    <n v="11"/>
    <x v="1"/>
    <n v="460"/>
    <n v="19"/>
    <n v="1"/>
    <n v="56"/>
    <x v="2"/>
    <n v="1"/>
    <s v="1 Campaign"/>
    <x v="0"/>
  </r>
  <r>
    <n v="7798"/>
    <n v="1972"/>
    <x v="4"/>
    <s v="Together"/>
    <n v="46344"/>
    <n v="0"/>
    <n v="1"/>
    <s v="2012-12-14"/>
    <n v="28"/>
    <n v="233"/>
    <n v="20"/>
    <n v="57"/>
    <n v="8"/>
    <n v="20"/>
    <n v="91"/>
    <n v="4"/>
    <n v="7"/>
    <n v="1"/>
    <n v="5"/>
    <n v="7"/>
    <n v="0"/>
    <n v="0"/>
    <n v="0"/>
    <x v="0"/>
    <n v="0"/>
    <n v="0"/>
    <n v="3"/>
    <n v="11"/>
    <x v="1"/>
    <n v="429"/>
    <n v="17"/>
    <n v="1"/>
    <n v="53"/>
    <x v="2"/>
    <n v="0"/>
    <s v="No Campaign Acceptance"/>
    <x v="1"/>
  </r>
  <r>
    <n v="92"/>
    <n v="1988"/>
    <x v="0"/>
    <s v="Other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x v="0"/>
    <n v="0"/>
    <n v="0"/>
    <n v="3"/>
    <n v="11"/>
    <x v="1"/>
    <n v="89"/>
    <n v="11"/>
    <n v="1"/>
    <n v="37"/>
    <x v="3"/>
    <n v="0"/>
    <s v="No Campaign Acceptance"/>
    <x v="1"/>
  </r>
  <r>
    <n v="7055"/>
    <n v="1952"/>
    <x v="1"/>
    <s v="Together"/>
    <n v="61010"/>
    <n v="0"/>
    <n v="1"/>
    <s v="2012-10-09"/>
    <n v="57"/>
    <n v="888"/>
    <n v="0"/>
    <n v="57"/>
    <n v="0"/>
    <n v="0"/>
    <n v="76"/>
    <n v="2"/>
    <n v="8"/>
    <n v="5"/>
    <n v="11"/>
    <n v="5"/>
    <n v="0"/>
    <n v="0"/>
    <n v="0"/>
    <x v="0"/>
    <n v="0"/>
    <n v="0"/>
    <n v="3"/>
    <n v="11"/>
    <x v="1"/>
    <n v="1021"/>
    <n v="26"/>
    <n v="1"/>
    <n v="73"/>
    <x v="0"/>
    <n v="0"/>
    <s v="No Campaign Acceptance"/>
    <x v="0"/>
  </r>
  <r>
    <n v="10240"/>
    <n v="1949"/>
    <x v="0"/>
    <s v="Together"/>
    <n v="69372"/>
    <n v="0"/>
    <n v="0"/>
    <s v="2013-02-19"/>
    <n v="10"/>
    <n v="997"/>
    <n v="26"/>
    <n v="269"/>
    <n v="34"/>
    <n v="13"/>
    <n v="42"/>
    <n v="1"/>
    <n v="10"/>
    <n v="4"/>
    <n v="6"/>
    <n v="4"/>
    <n v="0"/>
    <n v="1"/>
    <n v="1"/>
    <x v="0"/>
    <n v="0"/>
    <n v="0"/>
    <n v="3"/>
    <n v="11"/>
    <x v="0"/>
    <n v="1381"/>
    <n v="21"/>
    <n v="0"/>
    <n v="76"/>
    <x v="0"/>
    <n v="2"/>
    <s v="2 Campaigns"/>
    <x v="0"/>
  </r>
  <r>
    <n v="3025"/>
    <n v="1958"/>
    <x v="0"/>
    <s v="Single"/>
    <n v="49967"/>
    <n v="0"/>
    <n v="1"/>
    <s v="2013-07-08"/>
    <n v="4"/>
    <n v="212"/>
    <n v="6"/>
    <n v="69"/>
    <n v="4"/>
    <n v="12"/>
    <n v="3"/>
    <n v="3"/>
    <n v="6"/>
    <n v="1"/>
    <n v="5"/>
    <n v="7"/>
    <n v="0"/>
    <n v="0"/>
    <n v="0"/>
    <x v="0"/>
    <n v="0"/>
    <n v="0"/>
    <n v="3"/>
    <n v="11"/>
    <x v="1"/>
    <n v="306"/>
    <n v="15"/>
    <n v="1"/>
    <n v="67"/>
    <x v="0"/>
    <n v="0"/>
    <s v="No Campaign Acceptance"/>
    <x v="1"/>
  </r>
  <r>
    <n v="9283"/>
    <n v="1978"/>
    <x v="0"/>
    <s v="Single"/>
    <n v="60199"/>
    <n v="1"/>
    <n v="2"/>
    <s v="2013-09-12"/>
    <n v="49"/>
    <n v="8"/>
    <n v="1"/>
    <n v="7"/>
    <n v="2"/>
    <n v="0"/>
    <n v="0"/>
    <n v="1"/>
    <n v="0"/>
    <n v="0"/>
    <n v="3"/>
    <n v="4"/>
    <n v="0"/>
    <n v="0"/>
    <n v="0"/>
    <x v="0"/>
    <n v="0"/>
    <n v="0"/>
    <n v="3"/>
    <n v="11"/>
    <x v="1"/>
    <n v="18"/>
    <n v="4"/>
    <n v="3"/>
    <n v="47"/>
    <x v="1"/>
    <n v="0"/>
    <s v="No Campaign Acceptance"/>
    <x v="0"/>
  </r>
  <r>
    <n v="9970"/>
    <n v="1977"/>
    <x v="0"/>
    <s v="Together"/>
    <n v="55375"/>
    <n v="0"/>
    <n v="1"/>
    <s v="2013-10-17"/>
    <n v="3"/>
    <n v="42"/>
    <n v="11"/>
    <n v="57"/>
    <n v="10"/>
    <n v="28"/>
    <n v="14"/>
    <n v="1"/>
    <n v="1"/>
    <n v="1"/>
    <n v="6"/>
    <n v="2"/>
    <n v="0"/>
    <n v="0"/>
    <n v="0"/>
    <x v="0"/>
    <n v="0"/>
    <n v="0"/>
    <n v="3"/>
    <n v="11"/>
    <x v="1"/>
    <n v="162"/>
    <n v="9"/>
    <n v="1"/>
    <n v="48"/>
    <x v="1"/>
    <n v="0"/>
    <s v="No Campaign Acceptance"/>
    <x v="0"/>
  </r>
  <r>
    <n v="2730"/>
    <n v="1955"/>
    <x v="0"/>
    <s v="Single"/>
    <n v="80317"/>
    <n v="0"/>
    <n v="0"/>
    <s v="2013-08-20"/>
    <n v="64"/>
    <n v="536"/>
    <n v="11"/>
    <n v="387"/>
    <n v="149"/>
    <n v="91"/>
    <n v="57"/>
    <n v="1"/>
    <n v="3"/>
    <n v="4"/>
    <n v="10"/>
    <n v="1"/>
    <n v="0"/>
    <n v="0"/>
    <n v="0"/>
    <x v="0"/>
    <n v="0"/>
    <n v="0"/>
    <n v="3"/>
    <n v="11"/>
    <x v="1"/>
    <n v="1231"/>
    <n v="18"/>
    <n v="0"/>
    <n v="70"/>
    <x v="0"/>
    <n v="0"/>
    <s v="No Campaign Acceptance"/>
    <x v="2"/>
  </r>
  <r>
    <n v="2795"/>
    <n v="1958"/>
    <x v="2"/>
    <s v="Single"/>
    <n v="30523"/>
    <n v="2"/>
    <n v="1"/>
    <s v="2013-07-01"/>
    <n v="0"/>
    <n v="5"/>
    <n v="0"/>
    <n v="3"/>
    <n v="0"/>
    <n v="0"/>
    <n v="5"/>
    <n v="1"/>
    <n v="1"/>
    <n v="0"/>
    <n v="2"/>
    <n v="7"/>
    <n v="0"/>
    <n v="0"/>
    <n v="0"/>
    <x v="0"/>
    <n v="0"/>
    <n v="0"/>
    <n v="3"/>
    <n v="11"/>
    <x v="1"/>
    <n v="13"/>
    <n v="4"/>
    <n v="3"/>
    <n v="67"/>
    <x v="0"/>
    <n v="0"/>
    <s v="No Campaign Acceptance"/>
    <x v="1"/>
  </r>
  <r>
    <n v="9260"/>
    <n v="1945"/>
    <x v="1"/>
    <s v="Married"/>
    <n v="70356"/>
    <n v="0"/>
    <n v="0"/>
    <s v="2012-11-05"/>
    <n v="20"/>
    <n v="1349"/>
    <n v="16"/>
    <n v="249"/>
    <n v="43"/>
    <n v="16"/>
    <n v="33"/>
    <n v="2"/>
    <n v="10"/>
    <n v="6"/>
    <n v="9"/>
    <n v="6"/>
    <n v="0"/>
    <n v="0"/>
    <n v="0"/>
    <x v="0"/>
    <n v="0"/>
    <n v="0"/>
    <n v="3"/>
    <n v="11"/>
    <x v="1"/>
    <n v="1706"/>
    <n v="27"/>
    <n v="0"/>
    <n v="80"/>
    <x v="0"/>
    <n v="0"/>
    <s v="No Campaign Acceptance"/>
    <x v="0"/>
  </r>
  <r>
    <n v="8182"/>
    <n v="1984"/>
    <x v="0"/>
    <s v="Married"/>
    <n v="23228"/>
    <n v="1"/>
    <n v="0"/>
    <s v="2014-01-05"/>
    <n v="91"/>
    <n v="53"/>
    <n v="3"/>
    <n v="49"/>
    <n v="7"/>
    <n v="4"/>
    <n v="5"/>
    <n v="4"/>
    <n v="3"/>
    <n v="0"/>
    <n v="4"/>
    <n v="8"/>
    <n v="0"/>
    <n v="0"/>
    <n v="0"/>
    <x v="0"/>
    <n v="0"/>
    <n v="0"/>
    <n v="3"/>
    <n v="11"/>
    <x v="1"/>
    <n v="121"/>
    <n v="11"/>
    <n v="1"/>
    <n v="41"/>
    <x v="1"/>
    <n v="0"/>
    <s v="No Campaign Acceptance"/>
    <x v="1"/>
  </r>
  <r>
    <n v="10095"/>
    <n v="1975"/>
    <x v="1"/>
    <s v="Divorced"/>
    <n v="74165"/>
    <n v="0"/>
    <n v="0"/>
    <s v="2013-05-01"/>
    <n v="9"/>
    <n v="1001"/>
    <n v="12"/>
    <n v="240"/>
    <n v="16"/>
    <n v="12"/>
    <n v="12"/>
    <n v="1"/>
    <n v="5"/>
    <n v="4"/>
    <n v="10"/>
    <n v="2"/>
    <n v="0"/>
    <n v="0"/>
    <n v="0"/>
    <x v="0"/>
    <n v="0"/>
    <n v="0"/>
    <n v="3"/>
    <n v="11"/>
    <x v="1"/>
    <n v="1293"/>
    <n v="20"/>
    <n v="0"/>
    <n v="50"/>
    <x v="2"/>
    <n v="0"/>
    <s v="No Campaign Acceptance"/>
    <x v="0"/>
  </r>
  <r>
    <n v="8475"/>
    <n v="1973"/>
    <x v="1"/>
    <s v="Married"/>
    <n v="157243"/>
    <n v="0"/>
    <n v="1"/>
    <s v="2014-03-01"/>
    <n v="98"/>
    <n v="20"/>
    <n v="2"/>
    <n v="1582"/>
    <n v="1"/>
    <n v="2"/>
    <n v="1"/>
    <n v="15"/>
    <n v="0"/>
    <n v="22"/>
    <n v="0"/>
    <n v="0"/>
    <n v="0"/>
    <n v="0"/>
    <n v="0"/>
    <x v="0"/>
    <n v="0"/>
    <n v="0"/>
    <n v="3"/>
    <n v="11"/>
    <x v="1"/>
    <n v="1608"/>
    <n v="37"/>
    <n v="1"/>
    <n v="52"/>
    <x v="2"/>
    <n v="0"/>
    <s v="No Campaign Acceptance"/>
    <x v="2"/>
  </r>
  <r>
    <n v="4370"/>
    <n v="1966"/>
    <x v="0"/>
    <s v="Together"/>
    <n v="43482"/>
    <n v="2"/>
    <n v="1"/>
    <s v="2013-11-13"/>
    <n v="83"/>
    <n v="18"/>
    <n v="1"/>
    <n v="32"/>
    <n v="6"/>
    <n v="3"/>
    <n v="28"/>
    <n v="3"/>
    <n v="2"/>
    <n v="0"/>
    <n v="4"/>
    <n v="6"/>
    <n v="0"/>
    <n v="0"/>
    <n v="0"/>
    <x v="0"/>
    <n v="0"/>
    <n v="0"/>
    <n v="3"/>
    <n v="11"/>
    <x v="1"/>
    <n v="88"/>
    <n v="9"/>
    <n v="3"/>
    <n v="59"/>
    <x v="2"/>
    <n v="0"/>
    <s v="No Campaign Acceptance"/>
    <x v="1"/>
  </r>
  <r>
    <n v="10573"/>
    <n v="1953"/>
    <x v="0"/>
    <s v="Divorced"/>
    <n v="62551"/>
    <n v="0"/>
    <n v="0"/>
    <s v="2013-11-18"/>
    <n v="27"/>
    <n v="125"/>
    <n v="16"/>
    <n v="98"/>
    <n v="134"/>
    <n v="21"/>
    <n v="27"/>
    <n v="1"/>
    <n v="6"/>
    <n v="7"/>
    <n v="4"/>
    <n v="3"/>
    <n v="1"/>
    <n v="0"/>
    <n v="0"/>
    <x v="0"/>
    <n v="0"/>
    <n v="0"/>
    <n v="3"/>
    <n v="11"/>
    <x v="1"/>
    <n v="421"/>
    <n v="18"/>
    <n v="0"/>
    <n v="72"/>
    <x v="0"/>
    <n v="1"/>
    <s v="1 Campaign"/>
    <x v="0"/>
  </r>
  <r>
    <n v="3712"/>
    <n v="1959"/>
    <x v="0"/>
    <s v="Divorced"/>
    <n v="52332"/>
    <n v="0"/>
    <n v="0"/>
    <s v="2013-08-28"/>
    <n v="63"/>
    <n v="212"/>
    <n v="5"/>
    <n v="33"/>
    <n v="7"/>
    <n v="0"/>
    <n v="2"/>
    <n v="1"/>
    <n v="3"/>
    <n v="2"/>
    <n v="6"/>
    <n v="4"/>
    <n v="0"/>
    <n v="1"/>
    <n v="0"/>
    <x v="0"/>
    <n v="0"/>
    <n v="0"/>
    <n v="3"/>
    <n v="11"/>
    <x v="1"/>
    <n v="259"/>
    <n v="12"/>
    <n v="0"/>
    <n v="66"/>
    <x v="0"/>
    <n v="1"/>
    <s v="1 Campaign"/>
    <x v="0"/>
  </r>
  <r>
    <n v="6637"/>
    <n v="1988"/>
    <x v="0"/>
    <s v="Single"/>
    <n v="66951"/>
    <n v="0"/>
    <n v="0"/>
    <s v="2013-11-02"/>
    <n v="46"/>
    <n v="277"/>
    <n v="162"/>
    <n v="305"/>
    <n v="173"/>
    <n v="76"/>
    <n v="124"/>
    <n v="1"/>
    <n v="3"/>
    <n v="4"/>
    <n v="7"/>
    <n v="1"/>
    <n v="0"/>
    <n v="0"/>
    <n v="0"/>
    <x v="0"/>
    <n v="0"/>
    <n v="0"/>
    <n v="3"/>
    <n v="11"/>
    <x v="1"/>
    <n v="1117"/>
    <n v="15"/>
    <n v="0"/>
    <n v="37"/>
    <x v="3"/>
    <n v="0"/>
    <s v="No Campaign Acceptance"/>
    <x v="0"/>
  </r>
  <r>
    <n v="3152"/>
    <n v="1957"/>
    <x v="0"/>
    <s v="Together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x v="0"/>
    <n v="0"/>
    <n v="0"/>
    <n v="3"/>
    <n v="11"/>
    <x v="1"/>
    <n v="89"/>
    <n v="9"/>
    <n v="2"/>
    <n v="68"/>
    <x v="0"/>
    <n v="0"/>
    <s v="No Campaign Acceptance"/>
    <x v="1"/>
  </r>
  <r>
    <n v="5610"/>
    <n v="1965"/>
    <x v="0"/>
    <s v="Together"/>
    <n v="33456"/>
    <n v="1"/>
    <n v="1"/>
    <s v="2014-04-21"/>
    <n v="58"/>
    <n v="7"/>
    <n v="3"/>
    <n v="10"/>
    <n v="8"/>
    <n v="1"/>
    <n v="7"/>
    <n v="2"/>
    <n v="1"/>
    <n v="0"/>
    <n v="3"/>
    <n v="7"/>
    <n v="0"/>
    <n v="0"/>
    <n v="0"/>
    <x v="0"/>
    <n v="0"/>
    <n v="0"/>
    <n v="3"/>
    <n v="11"/>
    <x v="1"/>
    <n v="36"/>
    <n v="6"/>
    <n v="2"/>
    <n v="60"/>
    <x v="0"/>
    <n v="0"/>
    <s v="No Campaign Acceptance"/>
    <x v="1"/>
  </r>
  <r>
    <n v="6460"/>
    <n v="1982"/>
    <x v="0"/>
    <s v="Married"/>
    <n v="28718"/>
    <n v="1"/>
    <n v="0"/>
    <s v="2013-07-13"/>
    <n v="78"/>
    <n v="12"/>
    <n v="4"/>
    <n v="6"/>
    <n v="11"/>
    <n v="8"/>
    <n v="16"/>
    <n v="2"/>
    <n v="2"/>
    <n v="0"/>
    <n v="3"/>
    <n v="8"/>
    <n v="0"/>
    <n v="0"/>
    <n v="0"/>
    <x v="0"/>
    <n v="0"/>
    <n v="0"/>
    <n v="3"/>
    <n v="11"/>
    <x v="1"/>
    <n v="57"/>
    <n v="7"/>
    <n v="1"/>
    <n v="43"/>
    <x v="1"/>
    <n v="0"/>
    <s v="No Campaign Acceptance"/>
    <x v="1"/>
  </r>
  <r>
    <n v="1349"/>
    <n v="1970"/>
    <x v="0"/>
    <s v="Married"/>
    <n v="50447"/>
    <n v="2"/>
    <n v="0"/>
    <s v="2014-04-21"/>
    <n v="4"/>
    <n v="85"/>
    <n v="7"/>
    <n v="24"/>
    <n v="2"/>
    <n v="3"/>
    <n v="27"/>
    <n v="1"/>
    <n v="3"/>
    <n v="1"/>
    <n v="3"/>
    <n v="6"/>
    <n v="0"/>
    <n v="0"/>
    <n v="0"/>
    <x v="0"/>
    <n v="0"/>
    <n v="0"/>
    <n v="3"/>
    <n v="11"/>
    <x v="1"/>
    <n v="148"/>
    <n v="8"/>
    <n v="2"/>
    <n v="55"/>
    <x v="2"/>
    <n v="0"/>
    <s v="No Campaign Acceptance"/>
    <x v="0"/>
  </r>
  <r>
    <n v="1880"/>
    <n v="1959"/>
    <x v="1"/>
    <s v="Together"/>
    <n v="53537"/>
    <n v="1"/>
    <n v="1"/>
    <s v="2014-01-30"/>
    <n v="17"/>
    <n v="81"/>
    <n v="0"/>
    <n v="6"/>
    <n v="0"/>
    <n v="0"/>
    <n v="6"/>
    <n v="2"/>
    <n v="2"/>
    <n v="1"/>
    <n v="3"/>
    <n v="5"/>
    <n v="0"/>
    <n v="0"/>
    <n v="0"/>
    <x v="0"/>
    <n v="0"/>
    <n v="0"/>
    <n v="3"/>
    <n v="11"/>
    <x v="1"/>
    <n v="93"/>
    <n v="8"/>
    <n v="2"/>
    <n v="66"/>
    <x v="0"/>
    <n v="0"/>
    <s v="No Campaign Acceptance"/>
    <x v="0"/>
  </r>
  <r>
    <n v="641"/>
    <n v="1967"/>
    <x v="0"/>
    <s v="Single"/>
    <n v="52074"/>
    <n v="0"/>
    <n v="1"/>
    <s v="2014-04-04"/>
    <n v="77"/>
    <n v="59"/>
    <n v="0"/>
    <n v="12"/>
    <n v="0"/>
    <n v="0"/>
    <n v="48"/>
    <n v="1"/>
    <n v="2"/>
    <n v="2"/>
    <n v="2"/>
    <n v="4"/>
    <n v="1"/>
    <n v="0"/>
    <n v="0"/>
    <x v="0"/>
    <n v="0"/>
    <n v="0"/>
    <n v="3"/>
    <n v="11"/>
    <x v="1"/>
    <n v="119"/>
    <n v="7"/>
    <n v="1"/>
    <n v="58"/>
    <x v="2"/>
    <n v="1"/>
    <s v="1 Campaign"/>
    <x v="0"/>
  </r>
  <r>
    <n v="8717"/>
    <n v="1975"/>
    <x v="1"/>
    <s v="Married"/>
    <n v="80427"/>
    <n v="0"/>
    <n v="1"/>
    <s v="2012-09-12"/>
    <n v="56"/>
    <n v="1149"/>
    <n v="71"/>
    <n v="449"/>
    <n v="69"/>
    <n v="71"/>
    <n v="26"/>
    <n v="1"/>
    <n v="11"/>
    <n v="8"/>
    <n v="8"/>
    <n v="5"/>
    <n v="0"/>
    <n v="0"/>
    <n v="0"/>
    <x v="0"/>
    <n v="0"/>
    <n v="0"/>
    <n v="3"/>
    <n v="11"/>
    <x v="1"/>
    <n v="1835"/>
    <n v="28"/>
    <n v="1"/>
    <n v="50"/>
    <x v="2"/>
    <n v="0"/>
    <s v="No Campaign Acceptance"/>
    <x v="2"/>
  </r>
  <r>
    <n v="10314"/>
    <n v="1948"/>
    <x v="1"/>
    <s v="Married"/>
    <n v="83837"/>
    <n v="0"/>
    <n v="0"/>
    <s v="2012-12-16"/>
    <n v="79"/>
    <n v="847"/>
    <n v="66"/>
    <n v="119"/>
    <n v="86"/>
    <n v="89"/>
    <n v="111"/>
    <n v="1"/>
    <n v="9"/>
    <n v="10"/>
    <n v="5"/>
    <n v="4"/>
    <n v="0"/>
    <n v="1"/>
    <n v="0"/>
    <x v="1"/>
    <n v="0"/>
    <n v="0"/>
    <n v="3"/>
    <n v="11"/>
    <x v="0"/>
    <n v="1318"/>
    <n v="25"/>
    <n v="0"/>
    <n v="77"/>
    <x v="0"/>
    <n v="2"/>
    <s v="2 Campaigns"/>
    <x v="2"/>
  </r>
  <r>
    <n v="10854"/>
    <n v="1970"/>
    <x v="1"/>
    <s v="Married"/>
    <n v="38853"/>
    <n v="1"/>
    <n v="1"/>
    <s v="2014-05-23"/>
    <n v="90"/>
    <n v="29"/>
    <n v="0"/>
    <n v="14"/>
    <n v="0"/>
    <n v="0"/>
    <n v="2"/>
    <n v="2"/>
    <n v="2"/>
    <n v="0"/>
    <n v="3"/>
    <n v="7"/>
    <n v="0"/>
    <n v="0"/>
    <n v="0"/>
    <x v="0"/>
    <n v="0"/>
    <n v="0"/>
    <n v="3"/>
    <n v="11"/>
    <x v="1"/>
    <n v="45"/>
    <n v="7"/>
    <n v="2"/>
    <n v="55"/>
    <x v="2"/>
    <n v="0"/>
    <s v="No Campaign Acceptance"/>
    <x v="1"/>
  </r>
  <r>
    <n v="10492"/>
    <n v="1959"/>
    <x v="0"/>
    <s v="Together"/>
    <n v="38285"/>
    <n v="2"/>
    <n v="1"/>
    <s v="2014-06-24"/>
    <n v="96"/>
    <n v="2"/>
    <n v="0"/>
    <n v="5"/>
    <n v="2"/>
    <n v="0"/>
    <n v="1"/>
    <n v="1"/>
    <n v="0"/>
    <n v="0"/>
    <n v="3"/>
    <n v="2"/>
    <n v="0"/>
    <n v="0"/>
    <n v="0"/>
    <x v="0"/>
    <n v="0"/>
    <n v="0"/>
    <n v="3"/>
    <n v="11"/>
    <x v="1"/>
    <n v="10"/>
    <n v="4"/>
    <n v="3"/>
    <n v="66"/>
    <x v="0"/>
    <n v="0"/>
    <s v="No Campaign Acceptance"/>
    <x v="1"/>
  </r>
  <r>
    <n v="6935"/>
    <n v="1951"/>
    <x v="4"/>
    <s v="Married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x v="1"/>
    <n v="0"/>
    <n v="0"/>
    <n v="3"/>
    <n v="11"/>
    <x v="1"/>
    <n v="978"/>
    <n v="25"/>
    <n v="0"/>
    <n v="74"/>
    <x v="0"/>
    <n v="1"/>
    <s v="1 Campaign"/>
    <x v="2"/>
  </r>
  <r>
    <n v="7698"/>
    <n v="1976"/>
    <x v="1"/>
    <s v="Married"/>
    <n v="51650"/>
    <n v="0"/>
    <n v="1"/>
    <s v="2014-05-11"/>
    <n v="81"/>
    <n v="152"/>
    <n v="3"/>
    <n v="22"/>
    <n v="2"/>
    <n v="5"/>
    <n v="7"/>
    <n v="1"/>
    <n v="4"/>
    <n v="1"/>
    <n v="4"/>
    <n v="5"/>
    <n v="0"/>
    <n v="0"/>
    <n v="0"/>
    <x v="0"/>
    <n v="0"/>
    <n v="0"/>
    <n v="3"/>
    <n v="11"/>
    <x v="1"/>
    <n v="191"/>
    <n v="10"/>
    <n v="1"/>
    <n v="49"/>
    <x v="1"/>
    <n v="0"/>
    <s v="No Campaign Acceptance"/>
    <x v="0"/>
  </r>
  <r>
    <n v="3559"/>
    <n v="1988"/>
    <x v="4"/>
    <s v="Married"/>
    <n v="16248"/>
    <n v="1"/>
    <n v="0"/>
    <s v="2014-05-10"/>
    <n v="77"/>
    <n v="12"/>
    <n v="11"/>
    <n v="10"/>
    <n v="3"/>
    <n v="12"/>
    <n v="9"/>
    <n v="3"/>
    <n v="2"/>
    <n v="1"/>
    <n v="3"/>
    <n v="6"/>
    <n v="0"/>
    <n v="0"/>
    <n v="0"/>
    <x v="0"/>
    <n v="0"/>
    <n v="0"/>
    <n v="3"/>
    <n v="11"/>
    <x v="1"/>
    <n v="57"/>
    <n v="9"/>
    <n v="1"/>
    <n v="37"/>
    <x v="3"/>
    <n v="0"/>
    <s v="No Campaign Acceptance"/>
    <x v="1"/>
  </r>
  <r>
    <n v="10562"/>
    <n v="1946"/>
    <x v="2"/>
    <s v="Married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x v="0"/>
    <n v="0"/>
    <n v="0"/>
    <n v="3"/>
    <n v="11"/>
    <x v="1"/>
    <n v="1033"/>
    <n v="24"/>
    <n v="0"/>
    <n v="79"/>
    <x v="0"/>
    <n v="0"/>
    <s v="No Campaign Acceptance"/>
    <x v="0"/>
  </r>
  <r>
    <n v="10796"/>
    <n v="1984"/>
    <x v="2"/>
    <s v="Married"/>
    <n v="30477"/>
    <n v="1"/>
    <n v="0"/>
    <s v="2014-01-22"/>
    <n v="16"/>
    <n v="47"/>
    <n v="1"/>
    <n v="6"/>
    <n v="0"/>
    <n v="0"/>
    <n v="12"/>
    <n v="1"/>
    <n v="1"/>
    <n v="1"/>
    <n v="3"/>
    <n v="6"/>
    <n v="0"/>
    <n v="0"/>
    <n v="0"/>
    <x v="0"/>
    <n v="0"/>
    <n v="0"/>
    <n v="3"/>
    <n v="11"/>
    <x v="1"/>
    <n v="66"/>
    <n v="6"/>
    <n v="1"/>
    <n v="41"/>
    <x v="1"/>
    <n v="0"/>
    <s v="No Campaign Acceptance"/>
    <x v="1"/>
  </r>
  <r>
    <n v="2563"/>
    <n v="1961"/>
    <x v="3"/>
    <s v="Married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x v="0"/>
    <n v="0"/>
    <n v="0"/>
    <n v="3"/>
    <n v="11"/>
    <x v="1"/>
    <n v="43"/>
    <n v="6"/>
    <n v="0"/>
    <n v="64"/>
    <x v="0"/>
    <n v="0"/>
    <s v="No Campaign Acceptance"/>
    <x v="1"/>
  </r>
  <r>
    <n v="3518"/>
    <n v="1983"/>
    <x v="0"/>
    <s v="Married"/>
    <n v="25271"/>
    <n v="1"/>
    <n v="0"/>
    <s v="2012-12-05"/>
    <n v="45"/>
    <n v="10"/>
    <n v="1"/>
    <n v="18"/>
    <n v="10"/>
    <n v="4"/>
    <n v="7"/>
    <n v="1"/>
    <n v="1"/>
    <n v="1"/>
    <n v="2"/>
    <n v="9"/>
    <n v="0"/>
    <n v="0"/>
    <n v="0"/>
    <x v="0"/>
    <n v="0"/>
    <n v="0"/>
    <n v="3"/>
    <n v="11"/>
    <x v="1"/>
    <n v="50"/>
    <n v="5"/>
    <n v="1"/>
    <n v="42"/>
    <x v="1"/>
    <n v="0"/>
    <s v="No Campaign Acceptance"/>
    <x v="1"/>
  </r>
  <r>
    <n v="5823"/>
    <n v="1970"/>
    <x v="1"/>
    <s v="Single"/>
    <n v="32303"/>
    <n v="0"/>
    <n v="1"/>
    <s v="2014-03-08"/>
    <n v="63"/>
    <n v="35"/>
    <n v="0"/>
    <n v="2"/>
    <n v="0"/>
    <n v="0"/>
    <n v="2"/>
    <n v="2"/>
    <n v="1"/>
    <n v="0"/>
    <n v="4"/>
    <n v="5"/>
    <n v="0"/>
    <n v="0"/>
    <n v="0"/>
    <x v="0"/>
    <n v="0"/>
    <n v="0"/>
    <n v="3"/>
    <n v="11"/>
    <x v="1"/>
    <n v="39"/>
    <n v="7"/>
    <n v="1"/>
    <n v="55"/>
    <x v="2"/>
    <n v="0"/>
    <s v="No Campaign Acceptance"/>
    <x v="1"/>
  </r>
  <r>
    <n v="3934"/>
    <n v="1966"/>
    <x v="0"/>
    <s v="Married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x v="0"/>
    <n v="0"/>
    <n v="0"/>
    <n v="3"/>
    <n v="11"/>
    <x v="1"/>
    <n v="608"/>
    <n v="18"/>
    <n v="1"/>
    <n v="59"/>
    <x v="2"/>
    <n v="0"/>
    <s v="No Campaign Acceptance"/>
    <x v="0"/>
  </r>
  <r>
    <n v="6982"/>
    <n v="1976"/>
    <x v="0"/>
    <s v="Married"/>
    <n v="74068"/>
    <n v="0"/>
    <n v="0"/>
    <s v="2013-03-19"/>
    <n v="14"/>
    <n v="783"/>
    <n v="30"/>
    <n v="537"/>
    <n v="140"/>
    <n v="76"/>
    <n v="15"/>
    <n v="1"/>
    <n v="4"/>
    <n v="10"/>
    <n v="9"/>
    <n v="2"/>
    <n v="0"/>
    <n v="0"/>
    <n v="0"/>
    <x v="0"/>
    <n v="0"/>
    <n v="0"/>
    <n v="3"/>
    <n v="11"/>
    <x v="1"/>
    <n v="1581"/>
    <n v="24"/>
    <n v="0"/>
    <n v="49"/>
    <x v="1"/>
    <n v="0"/>
    <s v="No Campaign Acceptance"/>
    <x v="0"/>
  </r>
  <r>
    <n v="6431"/>
    <n v="1964"/>
    <x v="1"/>
    <s v="Married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x v="0"/>
    <n v="0"/>
    <n v="0"/>
    <n v="3"/>
    <n v="11"/>
    <x v="1"/>
    <n v="68"/>
    <n v="7"/>
    <n v="2"/>
    <n v="61"/>
    <x v="0"/>
    <n v="0"/>
    <s v="No Campaign Acceptance"/>
    <x v="1"/>
  </r>
  <r>
    <n v="9733"/>
    <n v="1978"/>
    <x v="3"/>
    <s v="Together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x v="0"/>
    <n v="0"/>
    <n v="0"/>
    <n v="3"/>
    <n v="11"/>
    <x v="1"/>
    <n v="80"/>
    <n v="5"/>
    <n v="1"/>
    <n v="47"/>
    <x v="1"/>
    <n v="1"/>
    <s v="1 Campaign"/>
    <x v="1"/>
  </r>
  <r>
    <n v="5602"/>
    <n v="1989"/>
    <x v="1"/>
    <s v="Together"/>
    <n v="66973"/>
    <n v="0"/>
    <n v="0"/>
    <s v="2013-05-17"/>
    <n v="98"/>
    <n v="466"/>
    <n v="22"/>
    <n v="432"/>
    <n v="147"/>
    <n v="113"/>
    <n v="102"/>
    <n v="1"/>
    <n v="8"/>
    <n v="7"/>
    <n v="12"/>
    <n v="3"/>
    <n v="0"/>
    <n v="0"/>
    <n v="0"/>
    <x v="0"/>
    <n v="0"/>
    <n v="0"/>
    <n v="3"/>
    <n v="11"/>
    <x v="1"/>
    <n v="1282"/>
    <n v="28"/>
    <n v="0"/>
    <n v="36"/>
    <x v="3"/>
    <n v="0"/>
    <s v="No Campaign Acceptance"/>
    <x v="0"/>
  </r>
  <r>
    <n v="7829"/>
    <n v="1900"/>
    <x v="4"/>
    <s v="Divorced"/>
    <n v="36640"/>
    <n v="1"/>
    <n v="0"/>
    <s v="2013-09-26"/>
    <n v="99"/>
    <n v="15"/>
    <n v="6"/>
    <n v="8"/>
    <n v="7"/>
    <n v="4"/>
    <n v="25"/>
    <n v="1"/>
    <n v="2"/>
    <n v="1"/>
    <n v="2"/>
    <n v="5"/>
    <n v="0"/>
    <n v="0"/>
    <n v="0"/>
    <x v="0"/>
    <n v="0"/>
    <n v="1"/>
    <n v="3"/>
    <n v="11"/>
    <x v="1"/>
    <n v="65"/>
    <n v="6"/>
    <n v="1"/>
    <n v="125"/>
    <x v="0"/>
    <n v="0"/>
    <s v="No Campaign Acceptance"/>
    <x v="1"/>
  </r>
  <r>
    <n v="1324"/>
    <n v="1988"/>
    <x v="0"/>
    <s v="Married"/>
    <n v="38872"/>
    <n v="1"/>
    <n v="0"/>
    <s v="2013-05-30"/>
    <n v="93"/>
    <n v="23"/>
    <n v="3"/>
    <n v="21"/>
    <n v="3"/>
    <n v="19"/>
    <n v="22"/>
    <n v="2"/>
    <n v="3"/>
    <n v="0"/>
    <n v="3"/>
    <n v="8"/>
    <n v="0"/>
    <n v="0"/>
    <n v="0"/>
    <x v="0"/>
    <n v="0"/>
    <n v="0"/>
    <n v="3"/>
    <n v="11"/>
    <x v="1"/>
    <n v="91"/>
    <n v="8"/>
    <n v="1"/>
    <n v="37"/>
    <x v="3"/>
    <n v="0"/>
    <s v="No Campaign Acceptance"/>
    <x v="1"/>
  </r>
  <r>
    <n v="326"/>
    <n v="1973"/>
    <x v="0"/>
    <s v="Married"/>
    <n v="51148"/>
    <n v="1"/>
    <n v="1"/>
    <s v="2013-02-18"/>
    <n v="38"/>
    <n v="235"/>
    <n v="6"/>
    <n v="45"/>
    <n v="8"/>
    <n v="9"/>
    <n v="12"/>
    <n v="4"/>
    <n v="5"/>
    <n v="1"/>
    <n v="6"/>
    <n v="6"/>
    <n v="0"/>
    <n v="0"/>
    <n v="0"/>
    <x v="0"/>
    <n v="0"/>
    <n v="0"/>
    <n v="3"/>
    <n v="11"/>
    <x v="1"/>
    <n v="315"/>
    <n v="16"/>
    <n v="2"/>
    <n v="52"/>
    <x v="2"/>
    <n v="0"/>
    <s v="No Campaign Acceptance"/>
    <x v="0"/>
  </r>
  <r>
    <n v="7224"/>
    <n v="1977"/>
    <x v="0"/>
    <s v="Married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x v="0"/>
    <n v="0"/>
    <n v="0"/>
    <n v="3"/>
    <n v="11"/>
    <x v="1"/>
    <n v="31"/>
    <n v="6"/>
    <n v="2"/>
    <n v="48"/>
    <x v="1"/>
    <n v="0"/>
    <s v="No Campaign Acceptance"/>
    <x v="1"/>
  </r>
  <r>
    <n v="6999"/>
    <n v="1980"/>
    <x v="2"/>
    <s v="Married"/>
    <n v="69661"/>
    <n v="0"/>
    <n v="0"/>
    <s v="2014-05-13"/>
    <n v="80"/>
    <n v="656"/>
    <n v="16"/>
    <n v="106"/>
    <n v="32"/>
    <n v="16"/>
    <n v="8"/>
    <n v="1"/>
    <n v="7"/>
    <n v="3"/>
    <n v="12"/>
    <n v="3"/>
    <n v="0"/>
    <n v="0"/>
    <n v="0"/>
    <x v="0"/>
    <n v="0"/>
    <n v="0"/>
    <n v="3"/>
    <n v="11"/>
    <x v="1"/>
    <n v="834"/>
    <n v="23"/>
    <n v="0"/>
    <n v="45"/>
    <x v="1"/>
    <n v="0"/>
    <s v="No Campaign Acceptance"/>
    <x v="0"/>
  </r>
  <r>
    <n v="9938"/>
    <n v="1954"/>
    <x v="0"/>
    <s v="Married"/>
    <n v="80067"/>
    <n v="0"/>
    <n v="0"/>
    <s v="2013-09-19"/>
    <n v="82"/>
    <n v="519"/>
    <n v="17"/>
    <n v="813"/>
    <n v="27"/>
    <n v="173"/>
    <n v="51"/>
    <n v="1"/>
    <n v="4"/>
    <n v="6"/>
    <n v="6"/>
    <n v="2"/>
    <n v="0"/>
    <n v="0"/>
    <n v="1"/>
    <x v="0"/>
    <n v="0"/>
    <n v="0"/>
    <n v="3"/>
    <n v="11"/>
    <x v="1"/>
    <n v="1600"/>
    <n v="17"/>
    <n v="0"/>
    <n v="71"/>
    <x v="0"/>
    <n v="1"/>
    <s v="1 Campaign"/>
    <x v="2"/>
  </r>
  <r>
    <n v="6422"/>
    <n v="1954"/>
    <x v="0"/>
    <s v="Married"/>
    <n v="86718"/>
    <n v="0"/>
    <n v="0"/>
    <s v="2013-01-17"/>
    <n v="20"/>
    <n v="344"/>
    <n v="189"/>
    <n v="482"/>
    <n v="50"/>
    <n v="33"/>
    <n v="172"/>
    <n v="1"/>
    <n v="5"/>
    <n v="6"/>
    <n v="5"/>
    <n v="2"/>
    <n v="0"/>
    <n v="0"/>
    <n v="0"/>
    <x v="0"/>
    <n v="0"/>
    <n v="0"/>
    <n v="3"/>
    <n v="11"/>
    <x v="1"/>
    <n v="1270"/>
    <n v="17"/>
    <n v="0"/>
    <n v="71"/>
    <x v="0"/>
    <n v="0"/>
    <s v="No Campaign Acceptance"/>
    <x v="2"/>
  </r>
  <r>
    <n v="3182"/>
    <n v="1973"/>
    <x v="1"/>
    <s v="Single"/>
    <n v="46854"/>
    <n v="1"/>
    <n v="1"/>
    <s v="2014-03-31"/>
    <n v="81"/>
    <n v="96"/>
    <n v="1"/>
    <n v="79"/>
    <n v="7"/>
    <n v="1"/>
    <n v="79"/>
    <n v="6"/>
    <n v="5"/>
    <n v="1"/>
    <n v="3"/>
    <n v="8"/>
    <n v="1"/>
    <n v="0"/>
    <n v="0"/>
    <x v="0"/>
    <n v="0"/>
    <n v="0"/>
    <n v="3"/>
    <n v="11"/>
    <x v="0"/>
    <n v="263"/>
    <n v="15"/>
    <n v="2"/>
    <n v="52"/>
    <x v="2"/>
    <n v="1"/>
    <s v="1 Campaign"/>
    <x v="1"/>
  </r>
  <r>
    <n v="7300"/>
    <n v="1952"/>
    <x v="0"/>
    <s v="Divorced"/>
    <n v="69142"/>
    <n v="0"/>
    <n v="1"/>
    <s v="2014-06-29"/>
    <n v="50"/>
    <n v="448"/>
    <n v="4"/>
    <n v="34"/>
    <n v="6"/>
    <n v="4"/>
    <n v="39"/>
    <n v="3"/>
    <n v="8"/>
    <n v="1"/>
    <n v="7"/>
    <n v="5"/>
    <n v="0"/>
    <n v="1"/>
    <n v="0"/>
    <x v="0"/>
    <n v="0"/>
    <n v="0"/>
    <n v="3"/>
    <n v="11"/>
    <x v="1"/>
    <n v="535"/>
    <n v="19"/>
    <n v="1"/>
    <n v="73"/>
    <x v="0"/>
    <n v="1"/>
    <s v="1 Campaign"/>
    <x v="0"/>
  </r>
  <r>
    <n v="10424"/>
    <n v="1968"/>
    <x v="0"/>
    <s v="Single"/>
    <n v="75922"/>
    <n v="0"/>
    <n v="0"/>
    <s v="2013-12-09"/>
    <n v="60"/>
    <n v="265"/>
    <n v="138"/>
    <n v="553"/>
    <n v="224"/>
    <n v="23"/>
    <n v="92"/>
    <n v="1"/>
    <n v="4"/>
    <n v="4"/>
    <n v="9"/>
    <n v="1"/>
    <n v="0"/>
    <n v="0"/>
    <n v="0"/>
    <x v="0"/>
    <n v="0"/>
    <n v="0"/>
    <n v="3"/>
    <n v="11"/>
    <x v="1"/>
    <n v="1295"/>
    <n v="18"/>
    <n v="0"/>
    <n v="57"/>
    <x v="2"/>
    <n v="0"/>
    <s v="No Campaign Acceptance"/>
    <x v="2"/>
  </r>
  <r>
    <n v="8727"/>
    <n v="1978"/>
    <x v="0"/>
    <s v="Divorced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x v="0"/>
    <n v="0"/>
    <n v="0"/>
    <n v="3"/>
    <n v="11"/>
    <x v="1"/>
    <n v="1150"/>
    <n v="29"/>
    <n v="1"/>
    <n v="47"/>
    <x v="1"/>
    <n v="0"/>
    <s v="No Campaign Acceptance"/>
    <x v="0"/>
  </r>
  <r>
    <n v="2798"/>
    <n v="1977"/>
    <x v="1"/>
    <s v="Together"/>
    <n v="102160"/>
    <n v="0"/>
    <n v="0"/>
    <s v="2012-11-02"/>
    <n v="54"/>
    <n v="763"/>
    <n v="29"/>
    <n v="138"/>
    <n v="76"/>
    <n v="176"/>
    <n v="58"/>
    <n v="0"/>
    <n v="7"/>
    <n v="9"/>
    <n v="10"/>
    <n v="4"/>
    <n v="0"/>
    <n v="1"/>
    <n v="1"/>
    <x v="1"/>
    <n v="0"/>
    <n v="0"/>
    <n v="3"/>
    <n v="11"/>
    <x v="0"/>
    <n v="1240"/>
    <n v="26"/>
    <n v="0"/>
    <n v="48"/>
    <x v="1"/>
    <n v="3"/>
    <s v="3+ Campaigns"/>
    <x v="2"/>
  </r>
  <r>
    <n v="1030"/>
    <n v="1965"/>
    <x v="1"/>
    <s v="Single"/>
    <n v="40637"/>
    <n v="1"/>
    <n v="1"/>
    <s v="2013-07-17"/>
    <n v="72"/>
    <n v="22"/>
    <n v="0"/>
    <n v="13"/>
    <n v="0"/>
    <n v="0"/>
    <n v="3"/>
    <n v="2"/>
    <n v="1"/>
    <n v="0"/>
    <n v="3"/>
    <n v="7"/>
    <n v="0"/>
    <n v="0"/>
    <n v="0"/>
    <x v="0"/>
    <n v="0"/>
    <n v="0"/>
    <n v="3"/>
    <n v="11"/>
    <x v="1"/>
    <n v="38"/>
    <n v="6"/>
    <n v="2"/>
    <n v="60"/>
    <x v="0"/>
    <n v="0"/>
    <s v="No Campaign Acceptance"/>
    <x v="1"/>
  </r>
  <r>
    <n v="624"/>
    <n v="1984"/>
    <x v="2"/>
    <s v="Single"/>
    <n v="18890"/>
    <n v="0"/>
    <n v="0"/>
    <s v="2012-11-10"/>
    <n v="5"/>
    <n v="6"/>
    <n v="4"/>
    <n v="1"/>
    <n v="7"/>
    <n v="2"/>
    <n v="15"/>
    <n v="1"/>
    <n v="0"/>
    <n v="1"/>
    <n v="2"/>
    <n v="6"/>
    <n v="1"/>
    <n v="0"/>
    <n v="0"/>
    <x v="0"/>
    <n v="0"/>
    <n v="0"/>
    <n v="3"/>
    <n v="11"/>
    <x v="0"/>
    <n v="35"/>
    <n v="4"/>
    <n v="0"/>
    <n v="41"/>
    <x v="1"/>
    <n v="1"/>
    <s v="1 Campaign"/>
    <x v="1"/>
  </r>
  <r>
    <n v="5176"/>
    <n v="1988"/>
    <x v="0"/>
    <s v="Together"/>
    <n v="29604"/>
    <n v="1"/>
    <n v="0"/>
    <s v="2013-12-08"/>
    <n v="88"/>
    <n v="7"/>
    <n v="6"/>
    <n v="13"/>
    <n v="7"/>
    <n v="6"/>
    <n v="14"/>
    <n v="1"/>
    <n v="1"/>
    <n v="0"/>
    <n v="3"/>
    <n v="9"/>
    <n v="1"/>
    <n v="0"/>
    <n v="0"/>
    <x v="0"/>
    <n v="0"/>
    <n v="0"/>
    <n v="3"/>
    <n v="11"/>
    <x v="1"/>
    <n v="53"/>
    <n v="5"/>
    <n v="1"/>
    <n v="37"/>
    <x v="3"/>
    <n v="1"/>
    <s v="1 Campaign"/>
    <x v="1"/>
  </r>
  <r>
    <n v="5552"/>
    <n v="1963"/>
    <x v="2"/>
    <s v="Divorced"/>
    <n v="48721"/>
    <n v="1"/>
    <n v="1"/>
    <s v="2013-05-13"/>
    <n v="50"/>
    <n v="81"/>
    <n v="18"/>
    <n v="113"/>
    <n v="47"/>
    <n v="13"/>
    <n v="21"/>
    <n v="6"/>
    <n v="4"/>
    <n v="2"/>
    <n v="5"/>
    <n v="6"/>
    <n v="0"/>
    <n v="0"/>
    <n v="0"/>
    <x v="0"/>
    <n v="0"/>
    <n v="0"/>
    <n v="3"/>
    <n v="11"/>
    <x v="1"/>
    <n v="293"/>
    <n v="17"/>
    <n v="2"/>
    <n v="62"/>
    <x v="0"/>
    <n v="0"/>
    <s v="No Campaign Acceptance"/>
    <x v="1"/>
  </r>
  <r>
    <n v="868"/>
    <n v="1966"/>
    <x v="0"/>
    <s v="Married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x v="0"/>
    <n v="0"/>
    <n v="0"/>
    <n v="3"/>
    <n v="11"/>
    <x v="1"/>
    <n v="65"/>
    <n v="6"/>
    <n v="1"/>
    <n v="59"/>
    <x v="2"/>
    <n v="0"/>
    <s v="No Campaign Acceptance"/>
    <x v="1"/>
  </r>
  <r>
    <n v="380"/>
    <n v="1954"/>
    <x v="0"/>
    <s v="Divorced"/>
    <n v="64497"/>
    <n v="0"/>
    <n v="1"/>
    <s v="2012-09-10"/>
    <n v="17"/>
    <n v="1170"/>
    <n v="48"/>
    <n v="320"/>
    <n v="42"/>
    <n v="32"/>
    <n v="192"/>
    <n v="5"/>
    <n v="11"/>
    <n v="4"/>
    <n v="9"/>
    <n v="8"/>
    <n v="1"/>
    <n v="0"/>
    <n v="0"/>
    <x v="0"/>
    <n v="0"/>
    <n v="0"/>
    <n v="3"/>
    <n v="11"/>
    <x v="0"/>
    <n v="1804"/>
    <n v="29"/>
    <n v="1"/>
    <n v="71"/>
    <x v="0"/>
    <n v="1"/>
    <s v="1 Campaign"/>
    <x v="0"/>
  </r>
  <r>
    <n v="2677"/>
    <n v="1956"/>
    <x v="0"/>
    <s v="Together"/>
    <n v="46097"/>
    <n v="0"/>
    <n v="1"/>
    <s v="2013-03-31"/>
    <n v="11"/>
    <n v="72"/>
    <n v="24"/>
    <n v="68"/>
    <n v="65"/>
    <n v="4"/>
    <n v="8"/>
    <n v="5"/>
    <n v="3"/>
    <n v="1"/>
    <n v="6"/>
    <n v="4"/>
    <n v="0"/>
    <n v="0"/>
    <n v="0"/>
    <x v="0"/>
    <n v="0"/>
    <n v="0"/>
    <n v="3"/>
    <n v="11"/>
    <x v="1"/>
    <n v="241"/>
    <n v="15"/>
    <n v="1"/>
    <n v="69"/>
    <x v="0"/>
    <n v="0"/>
    <s v="No Campaign Acceptance"/>
    <x v="1"/>
  </r>
  <r>
    <n v="6521"/>
    <n v="1954"/>
    <x v="0"/>
    <s v="Together"/>
    <n v="77972"/>
    <n v="0"/>
    <n v="0"/>
    <s v="2014-03-18"/>
    <n v="18"/>
    <n v="613"/>
    <n v="22"/>
    <n v="319"/>
    <n v="33"/>
    <n v="102"/>
    <n v="12"/>
    <n v="1"/>
    <n v="4"/>
    <n v="6"/>
    <n v="9"/>
    <n v="1"/>
    <n v="0"/>
    <n v="0"/>
    <n v="0"/>
    <x v="0"/>
    <n v="0"/>
    <n v="0"/>
    <n v="3"/>
    <n v="11"/>
    <x v="1"/>
    <n v="1101"/>
    <n v="20"/>
    <n v="0"/>
    <n v="71"/>
    <x v="0"/>
    <n v="0"/>
    <s v="No Campaign Acceptance"/>
    <x v="2"/>
  </r>
  <r>
    <n v="6927"/>
    <n v="1968"/>
    <x v="1"/>
    <s v="Married"/>
    <n v="44377"/>
    <n v="1"/>
    <n v="1"/>
    <s v="2012-10-05"/>
    <n v="70"/>
    <n v="224"/>
    <n v="0"/>
    <n v="30"/>
    <n v="0"/>
    <n v="0"/>
    <n v="10"/>
    <n v="8"/>
    <n v="5"/>
    <n v="1"/>
    <n v="5"/>
    <n v="8"/>
    <n v="0"/>
    <n v="0"/>
    <n v="0"/>
    <x v="0"/>
    <n v="0"/>
    <n v="0"/>
    <n v="3"/>
    <n v="11"/>
    <x v="1"/>
    <n v="264"/>
    <n v="19"/>
    <n v="2"/>
    <n v="57"/>
    <x v="2"/>
    <n v="0"/>
    <s v="No Campaign Acceptance"/>
    <x v="1"/>
  </r>
  <r>
    <n v="2877"/>
    <n v="1974"/>
    <x v="2"/>
    <s v="Together"/>
    <n v="46014"/>
    <n v="1"/>
    <n v="1"/>
    <s v="2013-01-21"/>
    <n v="21"/>
    <n v="410"/>
    <n v="0"/>
    <n v="59"/>
    <n v="19"/>
    <n v="9"/>
    <n v="44"/>
    <n v="10"/>
    <n v="7"/>
    <n v="1"/>
    <n v="8"/>
    <n v="7"/>
    <n v="0"/>
    <n v="0"/>
    <n v="0"/>
    <x v="0"/>
    <n v="0"/>
    <n v="0"/>
    <n v="3"/>
    <n v="11"/>
    <x v="1"/>
    <n v="541"/>
    <n v="26"/>
    <n v="2"/>
    <n v="51"/>
    <x v="2"/>
    <n v="0"/>
    <s v="No Campaign Acceptance"/>
    <x v="1"/>
  </r>
  <r>
    <n v="0"/>
    <n v="1985"/>
    <x v="0"/>
    <s v="Married"/>
    <n v="70951"/>
    <n v="0"/>
    <n v="0"/>
    <s v="2013-05-04"/>
    <n v="66"/>
    <n v="239"/>
    <n v="10"/>
    <n v="554"/>
    <n v="254"/>
    <n v="87"/>
    <n v="54"/>
    <n v="1"/>
    <n v="3"/>
    <n v="4"/>
    <n v="9"/>
    <n v="1"/>
    <n v="0"/>
    <n v="0"/>
    <n v="0"/>
    <x v="0"/>
    <n v="0"/>
    <n v="0"/>
    <n v="3"/>
    <n v="11"/>
    <x v="1"/>
    <n v="1198"/>
    <n v="17"/>
    <n v="0"/>
    <n v="40"/>
    <x v="1"/>
    <n v="0"/>
    <s v="No Campaign Acceptance"/>
    <x v="0"/>
  </r>
  <r>
    <n v="1584"/>
    <n v="1977"/>
    <x v="0"/>
    <s v="Married"/>
    <n v="41443"/>
    <n v="1"/>
    <n v="0"/>
    <s v="2014-04-01"/>
    <n v="79"/>
    <n v="171"/>
    <n v="7"/>
    <n v="171"/>
    <n v="25"/>
    <n v="19"/>
    <n v="89"/>
    <n v="6"/>
    <n v="8"/>
    <n v="1"/>
    <n v="5"/>
    <n v="8"/>
    <n v="0"/>
    <n v="0"/>
    <n v="0"/>
    <x v="0"/>
    <n v="0"/>
    <n v="0"/>
    <n v="3"/>
    <n v="11"/>
    <x v="1"/>
    <n v="482"/>
    <n v="20"/>
    <n v="1"/>
    <n v="48"/>
    <x v="1"/>
    <n v="0"/>
    <s v="No Campaign Acceptance"/>
    <x v="1"/>
  </r>
  <r>
    <n v="7264"/>
    <n v="1978"/>
    <x v="4"/>
    <s v="Single"/>
    <n v="52195"/>
    <n v="2"/>
    <n v="1"/>
    <s v="2014-05-12"/>
    <n v="2"/>
    <n v="12"/>
    <n v="0"/>
    <n v="4"/>
    <n v="0"/>
    <n v="0"/>
    <n v="1"/>
    <n v="1"/>
    <n v="1"/>
    <n v="0"/>
    <n v="2"/>
    <n v="8"/>
    <n v="0"/>
    <n v="0"/>
    <n v="0"/>
    <x v="0"/>
    <n v="0"/>
    <n v="0"/>
    <n v="3"/>
    <n v="11"/>
    <x v="1"/>
    <n v="17"/>
    <n v="4"/>
    <n v="3"/>
    <n v="47"/>
    <x v="1"/>
    <n v="0"/>
    <s v="No Campaign Acceptance"/>
    <x v="0"/>
  </r>
  <r>
    <n v="6274"/>
    <n v="1948"/>
    <x v="2"/>
    <s v="Married"/>
    <n v="83790"/>
    <n v="0"/>
    <n v="0"/>
    <s v="2013-11-15"/>
    <n v="81"/>
    <n v="1076"/>
    <n v="16"/>
    <n v="417"/>
    <n v="42"/>
    <n v="48"/>
    <n v="16"/>
    <n v="1"/>
    <n v="8"/>
    <n v="10"/>
    <n v="6"/>
    <n v="3"/>
    <n v="0"/>
    <n v="1"/>
    <n v="1"/>
    <x v="0"/>
    <n v="0"/>
    <n v="0"/>
    <n v="3"/>
    <n v="11"/>
    <x v="1"/>
    <n v="1615"/>
    <n v="25"/>
    <n v="0"/>
    <n v="77"/>
    <x v="0"/>
    <n v="2"/>
    <s v="2 Campaigns"/>
    <x v="2"/>
  </r>
  <r>
    <n v="1377"/>
    <n v="1954"/>
    <x v="2"/>
    <s v="Widow"/>
    <n v="44551"/>
    <n v="0"/>
    <n v="1"/>
    <s v="2013-08-31"/>
    <n v="24"/>
    <n v="182"/>
    <n v="4"/>
    <n v="33"/>
    <n v="0"/>
    <n v="0"/>
    <n v="66"/>
    <n v="2"/>
    <n v="4"/>
    <n v="1"/>
    <n v="5"/>
    <n v="7"/>
    <n v="0"/>
    <n v="0"/>
    <n v="0"/>
    <x v="0"/>
    <n v="0"/>
    <n v="0"/>
    <n v="3"/>
    <n v="11"/>
    <x v="1"/>
    <n v="285"/>
    <n v="12"/>
    <n v="1"/>
    <n v="71"/>
    <x v="0"/>
    <n v="0"/>
    <s v="No Campaign Acceptance"/>
    <x v="1"/>
  </r>
  <r>
    <n v="454"/>
    <n v="1980"/>
    <x v="0"/>
    <s v="Together"/>
    <n v="69508"/>
    <n v="1"/>
    <n v="0"/>
    <s v="2012-11-14"/>
    <n v="48"/>
    <n v="824"/>
    <n v="32"/>
    <n v="162"/>
    <n v="42"/>
    <n v="32"/>
    <n v="43"/>
    <n v="2"/>
    <n v="11"/>
    <n v="4"/>
    <n v="11"/>
    <n v="6"/>
    <n v="0"/>
    <n v="0"/>
    <n v="0"/>
    <x v="0"/>
    <n v="0"/>
    <n v="0"/>
    <n v="3"/>
    <n v="11"/>
    <x v="1"/>
    <n v="1135"/>
    <n v="28"/>
    <n v="1"/>
    <n v="45"/>
    <x v="1"/>
    <n v="0"/>
    <s v="No Campaign Acceptance"/>
    <x v="0"/>
  </r>
  <r>
    <n v="1755"/>
    <n v="1988"/>
    <x v="4"/>
    <s v="Together"/>
    <n v="45204"/>
    <n v="1"/>
    <n v="0"/>
    <s v="2014-04-11"/>
    <n v="93"/>
    <n v="30"/>
    <n v="11"/>
    <n v="25"/>
    <n v="29"/>
    <n v="1"/>
    <n v="18"/>
    <n v="1"/>
    <n v="1"/>
    <n v="1"/>
    <n v="4"/>
    <n v="3"/>
    <n v="0"/>
    <n v="0"/>
    <n v="0"/>
    <x v="0"/>
    <n v="0"/>
    <n v="0"/>
    <n v="3"/>
    <n v="11"/>
    <x v="1"/>
    <n v="114"/>
    <n v="7"/>
    <n v="1"/>
    <n v="37"/>
    <x v="3"/>
    <n v="0"/>
    <s v="No Campaign Acceptance"/>
    <x v="1"/>
  </r>
  <r>
    <n v="2075"/>
    <n v="1969"/>
    <x v="0"/>
    <s v="Married"/>
    <n v="72460"/>
    <n v="0"/>
    <n v="0"/>
    <s v="2013-11-14"/>
    <n v="56"/>
    <n v="377"/>
    <n v="10"/>
    <n v="540"/>
    <n v="80"/>
    <n v="30"/>
    <n v="10"/>
    <n v="1"/>
    <n v="3"/>
    <n v="5"/>
    <n v="7"/>
    <n v="1"/>
    <n v="0"/>
    <n v="0"/>
    <n v="0"/>
    <x v="0"/>
    <n v="0"/>
    <n v="0"/>
    <n v="3"/>
    <n v="11"/>
    <x v="1"/>
    <n v="1047"/>
    <n v="16"/>
    <n v="0"/>
    <n v="56"/>
    <x v="2"/>
    <n v="0"/>
    <s v="No Campaign Acceptance"/>
    <x v="0"/>
  </r>
  <r>
    <n v="4785"/>
    <n v="1970"/>
    <x v="1"/>
    <s v="Together"/>
    <n v="77622"/>
    <n v="0"/>
    <n v="2"/>
    <s v="2014-04-14"/>
    <n v="3"/>
    <n v="520"/>
    <n v="7"/>
    <n v="154"/>
    <n v="19"/>
    <n v="0"/>
    <n v="14"/>
    <n v="2"/>
    <n v="6"/>
    <n v="3"/>
    <n v="11"/>
    <n v="3"/>
    <n v="0"/>
    <n v="0"/>
    <n v="0"/>
    <x v="0"/>
    <n v="0"/>
    <n v="0"/>
    <n v="3"/>
    <n v="11"/>
    <x v="1"/>
    <n v="714"/>
    <n v="22"/>
    <n v="2"/>
    <n v="55"/>
    <x v="2"/>
    <n v="0"/>
    <s v="No Campaign Acceptance"/>
    <x v="2"/>
  </r>
  <r>
    <n v="9076"/>
    <n v="1980"/>
    <x v="1"/>
    <s v="Married"/>
    <n v="30732"/>
    <n v="1"/>
    <n v="0"/>
    <s v="2013-01-05"/>
    <n v="44"/>
    <n v="155"/>
    <n v="1"/>
    <n v="25"/>
    <n v="0"/>
    <n v="1"/>
    <n v="3"/>
    <n v="4"/>
    <n v="4"/>
    <n v="1"/>
    <n v="4"/>
    <n v="8"/>
    <n v="0"/>
    <n v="0"/>
    <n v="0"/>
    <x v="0"/>
    <n v="0"/>
    <n v="0"/>
    <n v="3"/>
    <n v="11"/>
    <x v="1"/>
    <n v="185"/>
    <n v="13"/>
    <n v="1"/>
    <n v="45"/>
    <x v="1"/>
    <n v="0"/>
    <s v="No Campaign Acceptance"/>
    <x v="1"/>
  </r>
  <r>
    <n v="7079"/>
    <n v="1962"/>
    <x v="0"/>
    <s v="Divorced"/>
    <n v="63887"/>
    <n v="0"/>
    <n v="1"/>
    <s v="2012-09-08"/>
    <n v="38"/>
    <n v="897"/>
    <n v="23"/>
    <n v="207"/>
    <n v="15"/>
    <n v="11"/>
    <n v="92"/>
    <n v="5"/>
    <n v="9"/>
    <n v="6"/>
    <n v="12"/>
    <n v="6"/>
    <n v="0"/>
    <n v="0"/>
    <n v="0"/>
    <x v="0"/>
    <n v="0"/>
    <n v="0"/>
    <n v="3"/>
    <n v="11"/>
    <x v="1"/>
    <n v="1245"/>
    <n v="32"/>
    <n v="1"/>
    <n v="63"/>
    <x v="0"/>
    <n v="0"/>
    <s v="No Campaign Acceptance"/>
    <x v="0"/>
  </r>
  <r>
    <n v="4653"/>
    <n v="1978"/>
    <x v="0"/>
    <s v="Together"/>
    <n v="42011"/>
    <n v="1"/>
    <n v="0"/>
    <s v="2013-03-26"/>
    <n v="46"/>
    <n v="131"/>
    <n v="0"/>
    <n v="16"/>
    <n v="2"/>
    <n v="1"/>
    <n v="39"/>
    <n v="4"/>
    <n v="3"/>
    <n v="1"/>
    <n v="4"/>
    <n v="8"/>
    <n v="0"/>
    <n v="0"/>
    <n v="0"/>
    <x v="0"/>
    <n v="0"/>
    <n v="0"/>
    <n v="3"/>
    <n v="11"/>
    <x v="1"/>
    <n v="189"/>
    <n v="12"/>
    <n v="1"/>
    <n v="47"/>
    <x v="1"/>
    <n v="0"/>
    <s v="No Campaign Acceptance"/>
    <x v="1"/>
  </r>
  <r>
    <n v="7375"/>
    <n v="1976"/>
    <x v="0"/>
    <s v="Together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x v="0"/>
    <n v="0"/>
    <n v="0"/>
    <n v="3"/>
    <n v="11"/>
    <x v="1"/>
    <n v="576"/>
    <n v="16"/>
    <n v="1"/>
    <n v="49"/>
    <x v="1"/>
    <n v="0"/>
    <s v="No Campaign Acceptance"/>
    <x v="0"/>
  </r>
  <r>
    <n v="709"/>
    <n v="1952"/>
    <x v="0"/>
    <s v="Divorced"/>
    <n v="51537"/>
    <n v="0"/>
    <n v="1"/>
    <s v="2012-12-09"/>
    <n v="27"/>
    <n v="787"/>
    <n v="20"/>
    <n v="204"/>
    <n v="0"/>
    <n v="0"/>
    <n v="92"/>
    <n v="3"/>
    <n v="2"/>
    <n v="2"/>
    <n v="11"/>
    <n v="8"/>
    <n v="0"/>
    <n v="0"/>
    <n v="0"/>
    <x v="0"/>
    <n v="0"/>
    <n v="0"/>
    <n v="3"/>
    <n v="11"/>
    <x v="1"/>
    <n v="1103"/>
    <n v="18"/>
    <n v="1"/>
    <n v="73"/>
    <x v="0"/>
    <n v="0"/>
    <s v="No Campaign Acceptance"/>
    <x v="0"/>
  </r>
  <r>
    <n v="460"/>
    <n v="1972"/>
    <x v="1"/>
    <s v="Married"/>
    <n v="79930"/>
    <n v="0"/>
    <n v="0"/>
    <s v="2012-08-08"/>
    <n v="72"/>
    <n v="792"/>
    <n v="86"/>
    <n v="740"/>
    <n v="67"/>
    <n v="51"/>
    <n v="17"/>
    <n v="1"/>
    <n v="3"/>
    <n v="5"/>
    <n v="8"/>
    <n v="2"/>
    <n v="0"/>
    <n v="0"/>
    <n v="0"/>
    <x v="0"/>
    <n v="0"/>
    <n v="0"/>
    <n v="3"/>
    <n v="11"/>
    <x v="1"/>
    <n v="1753"/>
    <n v="17"/>
    <n v="0"/>
    <n v="53"/>
    <x v="2"/>
    <n v="0"/>
    <s v="No Campaign Acceptance"/>
    <x v="2"/>
  </r>
  <r>
    <n v="3726"/>
    <n v="1986"/>
    <x v="1"/>
    <s v="Together"/>
    <n v="34320"/>
    <n v="1"/>
    <n v="0"/>
    <s v="2014-02-16"/>
    <n v="66"/>
    <n v="4"/>
    <n v="1"/>
    <n v="9"/>
    <n v="3"/>
    <n v="0"/>
    <n v="0"/>
    <n v="1"/>
    <n v="1"/>
    <n v="0"/>
    <n v="2"/>
    <n v="8"/>
    <n v="0"/>
    <n v="0"/>
    <n v="0"/>
    <x v="0"/>
    <n v="0"/>
    <n v="0"/>
    <n v="3"/>
    <n v="11"/>
    <x v="1"/>
    <n v="17"/>
    <n v="4"/>
    <n v="1"/>
    <n v="39"/>
    <x v="3"/>
    <n v="0"/>
    <s v="No Campaign Acceptance"/>
    <x v="1"/>
  </r>
  <r>
    <n v="6798"/>
    <n v="1966"/>
    <x v="0"/>
    <s v="Single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x v="0"/>
    <n v="0"/>
    <n v="0"/>
    <n v="3"/>
    <n v="11"/>
    <x v="0"/>
    <n v="433"/>
    <n v="23"/>
    <n v="2"/>
    <n v="59"/>
    <x v="2"/>
    <n v="0"/>
    <s v="No Campaign Acceptance"/>
    <x v="1"/>
  </r>
  <r>
    <n v="5341"/>
    <n v="1962"/>
    <x v="4"/>
    <s v="Divorced"/>
    <n v="81975"/>
    <n v="0"/>
    <n v="1"/>
    <s v="2013-01-05"/>
    <n v="2"/>
    <n v="983"/>
    <n v="76"/>
    <n v="184"/>
    <n v="180"/>
    <n v="138"/>
    <n v="27"/>
    <n v="1"/>
    <n v="6"/>
    <n v="3"/>
    <n v="4"/>
    <n v="7"/>
    <n v="0"/>
    <n v="0"/>
    <n v="1"/>
    <x v="0"/>
    <n v="0"/>
    <n v="0"/>
    <n v="3"/>
    <n v="11"/>
    <x v="1"/>
    <n v="1588"/>
    <n v="14"/>
    <n v="1"/>
    <n v="63"/>
    <x v="0"/>
    <n v="1"/>
    <s v="1 Campaign"/>
    <x v="2"/>
  </r>
  <r>
    <n v="1606"/>
    <n v="1971"/>
    <x v="0"/>
    <s v="Together"/>
    <n v="38590"/>
    <n v="1"/>
    <n v="0"/>
    <s v="2013-05-15"/>
    <n v="65"/>
    <n v="3"/>
    <n v="1"/>
    <n v="8"/>
    <n v="4"/>
    <n v="3"/>
    <n v="3"/>
    <n v="1"/>
    <n v="1"/>
    <n v="0"/>
    <n v="2"/>
    <n v="8"/>
    <n v="0"/>
    <n v="0"/>
    <n v="0"/>
    <x v="0"/>
    <n v="0"/>
    <n v="0"/>
    <n v="3"/>
    <n v="11"/>
    <x v="1"/>
    <n v="22"/>
    <n v="4"/>
    <n v="1"/>
    <n v="54"/>
    <x v="2"/>
    <n v="0"/>
    <s v="No Campaign Acceptance"/>
    <x v="1"/>
  </r>
  <r>
    <n v="9617"/>
    <n v="1951"/>
    <x v="0"/>
    <s v="Single"/>
    <n v="15033"/>
    <n v="0"/>
    <n v="0"/>
    <s v="2014-04-16"/>
    <n v="37"/>
    <n v="0"/>
    <n v="4"/>
    <n v="5"/>
    <n v="6"/>
    <n v="0"/>
    <n v="4"/>
    <n v="1"/>
    <n v="1"/>
    <n v="0"/>
    <n v="3"/>
    <n v="3"/>
    <n v="0"/>
    <n v="0"/>
    <n v="0"/>
    <x v="0"/>
    <n v="0"/>
    <n v="0"/>
    <n v="3"/>
    <n v="11"/>
    <x v="1"/>
    <n v="19"/>
    <n v="5"/>
    <n v="0"/>
    <n v="74"/>
    <x v="0"/>
    <n v="0"/>
    <s v="No Campaign Acceptance"/>
    <x v="1"/>
  </r>
  <r>
    <n v="3233"/>
    <n v="1965"/>
    <x v="1"/>
    <s v="Married"/>
    <n v="62745"/>
    <n v="0"/>
    <n v="1"/>
    <s v="2013-03-23"/>
    <n v="89"/>
    <n v="562"/>
    <n v="21"/>
    <n v="464"/>
    <n v="28"/>
    <n v="10"/>
    <n v="32"/>
    <n v="3"/>
    <n v="7"/>
    <n v="8"/>
    <n v="11"/>
    <n v="5"/>
    <n v="0"/>
    <n v="0"/>
    <n v="0"/>
    <x v="0"/>
    <n v="0"/>
    <n v="0"/>
    <n v="3"/>
    <n v="11"/>
    <x v="1"/>
    <n v="1117"/>
    <n v="29"/>
    <n v="1"/>
    <n v="60"/>
    <x v="0"/>
    <n v="0"/>
    <s v="No Campaign Acceptance"/>
    <x v="0"/>
  </r>
  <r>
    <n v="89"/>
    <n v="1975"/>
    <x v="4"/>
    <s v="Married"/>
    <n v="22212"/>
    <n v="1"/>
    <n v="0"/>
    <s v="2013-12-09"/>
    <n v="49"/>
    <n v="5"/>
    <n v="9"/>
    <n v="20"/>
    <n v="6"/>
    <n v="8"/>
    <n v="21"/>
    <n v="2"/>
    <n v="2"/>
    <n v="0"/>
    <n v="4"/>
    <n v="6"/>
    <n v="0"/>
    <n v="0"/>
    <n v="0"/>
    <x v="0"/>
    <n v="0"/>
    <n v="0"/>
    <n v="3"/>
    <n v="11"/>
    <x v="1"/>
    <n v="69"/>
    <n v="8"/>
    <n v="1"/>
    <n v="50"/>
    <x v="2"/>
    <n v="0"/>
    <s v="No Campaign Acceptance"/>
    <x v="1"/>
  </r>
  <r>
    <n v="2936"/>
    <n v="1982"/>
    <x v="2"/>
    <s v="Together"/>
    <n v="23661"/>
    <n v="1"/>
    <n v="0"/>
    <s v="2013-12-04"/>
    <n v="46"/>
    <n v="18"/>
    <n v="0"/>
    <n v="4"/>
    <n v="0"/>
    <n v="0"/>
    <n v="1"/>
    <n v="1"/>
    <n v="1"/>
    <n v="0"/>
    <n v="3"/>
    <n v="7"/>
    <n v="0"/>
    <n v="0"/>
    <n v="0"/>
    <x v="0"/>
    <n v="0"/>
    <n v="0"/>
    <n v="3"/>
    <n v="11"/>
    <x v="1"/>
    <n v="23"/>
    <n v="5"/>
    <n v="1"/>
    <n v="43"/>
    <x v="1"/>
    <n v="0"/>
    <s v="No Campaign Acceptance"/>
    <x v="1"/>
  </r>
  <r>
    <n v="9449"/>
    <n v="1958"/>
    <x v="1"/>
    <s v="Single"/>
    <n v="79761"/>
    <n v="0"/>
    <n v="1"/>
    <s v="2013-10-04"/>
    <n v="32"/>
    <n v="415"/>
    <n v="5"/>
    <n v="124"/>
    <n v="15"/>
    <n v="35"/>
    <n v="11"/>
    <n v="1"/>
    <n v="5"/>
    <n v="2"/>
    <n v="11"/>
    <n v="3"/>
    <n v="0"/>
    <n v="0"/>
    <n v="0"/>
    <x v="0"/>
    <n v="0"/>
    <n v="0"/>
    <n v="3"/>
    <n v="11"/>
    <x v="1"/>
    <n v="605"/>
    <n v="19"/>
    <n v="1"/>
    <n v="67"/>
    <x v="0"/>
    <n v="0"/>
    <s v="No Campaign Acceptance"/>
    <x v="2"/>
  </r>
  <r>
    <n v="7297"/>
    <n v="1973"/>
    <x v="0"/>
    <s v="Single"/>
    <n v="7500"/>
    <n v="1"/>
    <n v="0"/>
    <s v="2013-12-26"/>
    <n v="54"/>
    <n v="5"/>
    <n v="3"/>
    <n v="10"/>
    <n v="12"/>
    <n v="7"/>
    <n v="20"/>
    <n v="4"/>
    <n v="3"/>
    <n v="1"/>
    <n v="3"/>
    <n v="7"/>
    <n v="0"/>
    <n v="0"/>
    <n v="0"/>
    <x v="0"/>
    <n v="0"/>
    <n v="0"/>
    <n v="3"/>
    <n v="11"/>
    <x v="1"/>
    <n v="57"/>
    <n v="11"/>
    <n v="1"/>
    <n v="52"/>
    <x v="2"/>
    <n v="0"/>
    <s v="No Campaign Acceptance"/>
    <x v="1"/>
  </r>
  <r>
    <n v="11004"/>
    <n v="1893"/>
    <x v="4"/>
    <s v="Single"/>
    <n v="60182"/>
    <n v="0"/>
    <n v="1"/>
    <s v="2014-05-17"/>
    <n v="23"/>
    <n v="8"/>
    <n v="0"/>
    <n v="5"/>
    <n v="7"/>
    <n v="0"/>
    <n v="2"/>
    <n v="1"/>
    <n v="1"/>
    <n v="0"/>
    <n v="2"/>
    <n v="4"/>
    <n v="0"/>
    <n v="0"/>
    <n v="0"/>
    <x v="0"/>
    <n v="0"/>
    <n v="0"/>
    <n v="3"/>
    <n v="11"/>
    <x v="1"/>
    <n v="22"/>
    <n v="4"/>
    <n v="1"/>
    <n v="132"/>
    <x v="0"/>
    <n v="0"/>
    <s v="No Campaign Acceptance"/>
    <x v="0"/>
  </r>
  <r>
    <n v="313"/>
    <n v="1968"/>
    <x v="0"/>
    <s v="Widow"/>
    <n v="73455"/>
    <n v="0"/>
    <n v="0"/>
    <s v="2013-10-28"/>
    <n v="98"/>
    <n v="901"/>
    <n v="61"/>
    <n v="757"/>
    <n v="186"/>
    <n v="163"/>
    <n v="20"/>
    <n v="1"/>
    <n v="6"/>
    <n v="5"/>
    <n v="10"/>
    <n v="3"/>
    <n v="0"/>
    <n v="1"/>
    <n v="0"/>
    <x v="0"/>
    <n v="0"/>
    <n v="0"/>
    <n v="3"/>
    <n v="11"/>
    <x v="1"/>
    <n v="2088"/>
    <n v="22"/>
    <n v="0"/>
    <n v="57"/>
    <x v="2"/>
    <n v="1"/>
    <s v="1 Campaign"/>
    <x v="0"/>
  </r>
  <r>
    <n v="9940"/>
    <n v="1958"/>
    <x v="0"/>
    <s v="Together"/>
    <n v="64961"/>
    <n v="0"/>
    <n v="1"/>
    <s v="2012-12-23"/>
    <n v="97"/>
    <n v="382"/>
    <n v="114"/>
    <n v="276"/>
    <n v="75"/>
    <n v="124"/>
    <n v="38"/>
    <n v="2"/>
    <n v="6"/>
    <n v="4"/>
    <n v="4"/>
    <n v="3"/>
    <n v="0"/>
    <n v="0"/>
    <n v="0"/>
    <x v="0"/>
    <n v="0"/>
    <n v="0"/>
    <n v="3"/>
    <n v="11"/>
    <x v="1"/>
    <n v="1009"/>
    <n v="16"/>
    <n v="1"/>
    <n v="67"/>
    <x v="0"/>
    <n v="0"/>
    <s v="No Campaign Acceptance"/>
    <x v="0"/>
  </r>
  <r>
    <n v="10735"/>
    <n v="1971"/>
    <x v="0"/>
    <s v="Single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x v="0"/>
    <n v="0"/>
    <n v="0"/>
    <n v="3"/>
    <n v="11"/>
    <x v="1"/>
    <n v="26"/>
    <n v="5"/>
    <n v="1"/>
    <n v="54"/>
    <x v="2"/>
    <n v="0"/>
    <s v="No Campaign Acceptance"/>
    <x v="1"/>
  </r>
  <r>
    <n v="9529"/>
    <n v="1990"/>
    <x v="0"/>
    <s v="Married"/>
    <n v="73687"/>
    <n v="0"/>
    <n v="0"/>
    <s v="2013-11-28"/>
    <n v="8"/>
    <n v="559"/>
    <n v="153"/>
    <n v="503"/>
    <n v="218"/>
    <n v="13"/>
    <n v="181"/>
    <n v="1"/>
    <n v="3"/>
    <n v="9"/>
    <n v="9"/>
    <n v="2"/>
    <n v="0"/>
    <n v="0"/>
    <n v="0"/>
    <x v="1"/>
    <n v="0"/>
    <n v="0"/>
    <n v="3"/>
    <n v="11"/>
    <x v="0"/>
    <n v="1627"/>
    <n v="22"/>
    <n v="0"/>
    <n v="35"/>
    <x v="3"/>
    <n v="1"/>
    <s v="1 Campaign"/>
    <x v="0"/>
  </r>
  <r>
    <n v="6439"/>
    <n v="1958"/>
    <x v="0"/>
    <s v="Married"/>
    <n v="61074"/>
    <n v="0"/>
    <n v="1"/>
    <s v="2012-08-17"/>
    <n v="37"/>
    <n v="789"/>
    <n v="0"/>
    <n v="133"/>
    <n v="0"/>
    <n v="28"/>
    <n v="152"/>
    <n v="7"/>
    <n v="11"/>
    <n v="5"/>
    <n v="8"/>
    <n v="7"/>
    <n v="0"/>
    <n v="0"/>
    <n v="0"/>
    <x v="0"/>
    <n v="0"/>
    <n v="0"/>
    <n v="3"/>
    <n v="11"/>
    <x v="1"/>
    <n v="1102"/>
    <n v="31"/>
    <n v="1"/>
    <n v="67"/>
    <x v="0"/>
    <n v="0"/>
    <s v="No Campaign Acceptance"/>
    <x v="0"/>
  </r>
  <r>
    <n v="7411"/>
    <n v="1964"/>
    <x v="1"/>
    <s v="Married"/>
    <n v="31686"/>
    <n v="1"/>
    <n v="1"/>
    <s v="2014-06-05"/>
    <n v="31"/>
    <n v="11"/>
    <n v="0"/>
    <n v="5"/>
    <n v="0"/>
    <n v="0"/>
    <n v="1"/>
    <n v="2"/>
    <n v="1"/>
    <n v="0"/>
    <n v="3"/>
    <n v="6"/>
    <n v="0"/>
    <n v="0"/>
    <n v="0"/>
    <x v="0"/>
    <n v="0"/>
    <n v="0"/>
    <n v="3"/>
    <n v="11"/>
    <x v="1"/>
    <n v="17"/>
    <n v="6"/>
    <n v="2"/>
    <n v="61"/>
    <x v="0"/>
    <n v="0"/>
    <s v="No Campaign Acceptance"/>
    <x v="1"/>
  </r>
  <r>
    <n v="2176"/>
    <n v="1972"/>
    <x v="0"/>
    <s v="Married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x v="1"/>
    <n v="0"/>
    <n v="0"/>
    <n v="3"/>
    <n v="11"/>
    <x v="0"/>
    <n v="1690"/>
    <n v="16"/>
    <n v="1"/>
    <n v="53"/>
    <x v="2"/>
    <n v="3"/>
    <s v="3+ Campaigns"/>
    <x v="2"/>
  </r>
  <r>
    <n v="9265"/>
    <n v="1953"/>
    <x v="0"/>
    <s v="Married"/>
    <n v="75027"/>
    <n v="0"/>
    <n v="1"/>
    <s v="2013-01-09"/>
    <n v="74"/>
    <n v="925"/>
    <n v="64"/>
    <n v="179"/>
    <n v="133"/>
    <n v="12"/>
    <n v="77"/>
    <n v="2"/>
    <n v="9"/>
    <n v="4"/>
    <n v="6"/>
    <n v="5"/>
    <n v="0"/>
    <n v="0"/>
    <n v="0"/>
    <x v="0"/>
    <n v="0"/>
    <n v="0"/>
    <n v="3"/>
    <n v="11"/>
    <x v="1"/>
    <n v="1390"/>
    <n v="21"/>
    <n v="1"/>
    <n v="72"/>
    <x v="0"/>
    <n v="0"/>
    <s v="No Campaign Acceptance"/>
    <x v="2"/>
  </r>
  <r>
    <n v="8867"/>
    <n v="1988"/>
    <x v="1"/>
    <s v="Married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x v="0"/>
    <n v="0"/>
    <n v="0"/>
    <n v="3"/>
    <n v="11"/>
    <x v="1"/>
    <n v="2126"/>
    <n v="20"/>
    <n v="0"/>
    <n v="37"/>
    <x v="3"/>
    <n v="0"/>
    <s v="No Campaign Acceptance"/>
    <x v="0"/>
  </r>
  <r>
    <n v="8932"/>
    <n v="1969"/>
    <x v="2"/>
    <s v="Together"/>
    <n v="65176"/>
    <n v="0"/>
    <n v="1"/>
    <s v="2012-10-29"/>
    <n v="57"/>
    <n v="960"/>
    <n v="28"/>
    <n v="183"/>
    <n v="220"/>
    <n v="70"/>
    <n v="70"/>
    <n v="4"/>
    <n v="9"/>
    <n v="6"/>
    <n v="6"/>
    <n v="6"/>
    <n v="0"/>
    <n v="0"/>
    <n v="0"/>
    <x v="0"/>
    <n v="0"/>
    <n v="0"/>
    <n v="3"/>
    <n v="11"/>
    <x v="1"/>
    <n v="1531"/>
    <n v="25"/>
    <n v="1"/>
    <n v="56"/>
    <x v="2"/>
    <n v="0"/>
    <s v="No Campaign Acceptance"/>
    <x v="0"/>
  </r>
  <r>
    <n v="10236"/>
    <n v="1975"/>
    <x v="2"/>
    <s v="Single"/>
    <n v="31160"/>
    <n v="1"/>
    <n v="0"/>
    <s v="2013-09-16"/>
    <n v="59"/>
    <n v="16"/>
    <n v="3"/>
    <n v="25"/>
    <n v="6"/>
    <n v="1"/>
    <n v="13"/>
    <n v="2"/>
    <n v="2"/>
    <n v="0"/>
    <n v="3"/>
    <n v="8"/>
    <n v="0"/>
    <n v="0"/>
    <n v="0"/>
    <x v="0"/>
    <n v="0"/>
    <n v="0"/>
    <n v="3"/>
    <n v="11"/>
    <x v="1"/>
    <n v="64"/>
    <n v="7"/>
    <n v="1"/>
    <n v="50"/>
    <x v="2"/>
    <n v="0"/>
    <s v="No Campaign Acceptance"/>
    <x v="1"/>
  </r>
  <r>
    <n v="6340"/>
    <n v="1985"/>
    <x v="0"/>
    <s v="Single"/>
    <n v="29938"/>
    <n v="1"/>
    <n v="0"/>
    <s v="2013-10-27"/>
    <n v="52"/>
    <n v="3"/>
    <n v="3"/>
    <n v="7"/>
    <n v="0"/>
    <n v="2"/>
    <n v="11"/>
    <n v="2"/>
    <n v="1"/>
    <n v="0"/>
    <n v="3"/>
    <n v="6"/>
    <n v="0"/>
    <n v="0"/>
    <n v="0"/>
    <x v="0"/>
    <n v="0"/>
    <n v="0"/>
    <n v="3"/>
    <n v="11"/>
    <x v="1"/>
    <n v="26"/>
    <n v="6"/>
    <n v="1"/>
    <n v="40"/>
    <x v="1"/>
    <n v="0"/>
    <s v="No Campaign Acceptance"/>
    <x v="1"/>
  </r>
  <r>
    <n v="10089"/>
    <n v="1974"/>
    <x v="0"/>
    <s v="Divorced"/>
    <n v="102692"/>
    <n v="0"/>
    <n v="0"/>
    <s v="2013-04-05"/>
    <n v="5"/>
    <n v="168"/>
    <n v="148"/>
    <n v="444"/>
    <n v="32"/>
    <n v="172"/>
    <n v="148"/>
    <n v="1"/>
    <n v="6"/>
    <n v="9"/>
    <n v="13"/>
    <n v="2"/>
    <n v="0"/>
    <n v="1"/>
    <n v="1"/>
    <x v="1"/>
    <n v="1"/>
    <n v="0"/>
    <n v="3"/>
    <n v="11"/>
    <x v="0"/>
    <n v="1112"/>
    <n v="29"/>
    <n v="0"/>
    <n v="51"/>
    <x v="2"/>
    <n v="4"/>
    <s v="3+ Campaigns"/>
    <x v="2"/>
  </r>
  <r>
    <n v="2227"/>
    <n v="1958"/>
    <x v="4"/>
    <s v="Together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x v="0"/>
    <n v="0"/>
    <n v="0"/>
    <n v="3"/>
    <n v="11"/>
    <x v="1"/>
    <n v="210"/>
    <n v="11"/>
    <n v="0"/>
    <n v="67"/>
    <x v="0"/>
    <n v="0"/>
    <s v="No Campaign Acceptance"/>
    <x v="1"/>
  </r>
  <r>
    <n v="10992"/>
    <n v="1967"/>
    <x v="0"/>
    <s v="Together"/>
    <n v="75702"/>
    <n v="1"/>
    <n v="1"/>
    <s v="2012-08-29"/>
    <n v="77"/>
    <n v="650"/>
    <n v="28"/>
    <n v="353"/>
    <n v="45"/>
    <n v="42"/>
    <n v="30"/>
    <n v="5"/>
    <n v="4"/>
    <n v="6"/>
    <n v="11"/>
    <n v="8"/>
    <n v="0"/>
    <n v="0"/>
    <n v="0"/>
    <x v="0"/>
    <n v="0"/>
    <n v="0"/>
    <n v="3"/>
    <n v="11"/>
    <x v="1"/>
    <n v="1148"/>
    <n v="26"/>
    <n v="2"/>
    <n v="58"/>
    <x v="2"/>
    <n v="0"/>
    <s v="No Campaign Acceptance"/>
    <x v="2"/>
  </r>
  <r>
    <n v="5304"/>
    <n v="1974"/>
    <x v="1"/>
    <s v="Single"/>
    <n v="30899"/>
    <n v="1"/>
    <n v="0"/>
    <s v="2012-10-13"/>
    <n v="35"/>
    <n v="24"/>
    <n v="0"/>
    <n v="8"/>
    <n v="0"/>
    <n v="0"/>
    <n v="1"/>
    <n v="2"/>
    <n v="1"/>
    <n v="0"/>
    <n v="3"/>
    <n v="6"/>
    <n v="0"/>
    <n v="0"/>
    <n v="0"/>
    <x v="0"/>
    <n v="0"/>
    <n v="0"/>
    <n v="3"/>
    <n v="11"/>
    <x v="1"/>
    <n v="33"/>
    <n v="6"/>
    <n v="1"/>
    <n v="51"/>
    <x v="2"/>
    <n v="0"/>
    <s v="No Campaign Acceptance"/>
    <x v="1"/>
  </r>
  <r>
    <n v="309"/>
    <n v="1961"/>
    <x v="1"/>
    <s v="Together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x v="0"/>
    <n v="0"/>
    <n v="0"/>
    <n v="3"/>
    <n v="11"/>
    <x v="1"/>
    <n v="1101"/>
    <n v="19"/>
    <n v="1"/>
    <n v="64"/>
    <x v="0"/>
    <n v="1"/>
    <s v="1 Campaign"/>
    <x v="0"/>
  </r>
  <r>
    <n v="3406"/>
    <n v="1964"/>
    <x v="0"/>
    <s v="Single"/>
    <n v="45989"/>
    <n v="0"/>
    <n v="1"/>
    <s v="2012-10-22"/>
    <n v="97"/>
    <n v="138"/>
    <n v="33"/>
    <n v="87"/>
    <n v="28"/>
    <n v="24"/>
    <n v="12"/>
    <n v="4"/>
    <n v="3"/>
    <n v="2"/>
    <n v="7"/>
    <n v="3"/>
    <n v="0"/>
    <n v="0"/>
    <n v="0"/>
    <x v="0"/>
    <n v="0"/>
    <n v="0"/>
    <n v="3"/>
    <n v="11"/>
    <x v="1"/>
    <n v="322"/>
    <n v="16"/>
    <n v="1"/>
    <n v="61"/>
    <x v="0"/>
    <n v="0"/>
    <s v="No Campaign Acceptance"/>
    <x v="1"/>
  </r>
  <r>
    <n v="2661"/>
    <n v="1964"/>
    <x v="0"/>
    <s v="Single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x v="0"/>
    <n v="0"/>
    <n v="0"/>
    <n v="3"/>
    <n v="11"/>
    <x v="1"/>
    <n v="44"/>
    <n v="10"/>
    <n v="2"/>
    <n v="61"/>
    <x v="0"/>
    <n v="0"/>
    <s v="No Campaign Acceptance"/>
    <x v="1"/>
  </r>
  <r>
    <n v="3153"/>
    <n v="1957"/>
    <x v="1"/>
    <s v="Single"/>
    <n v="40737"/>
    <n v="2"/>
    <n v="1"/>
    <s v="2013-12-08"/>
    <n v="24"/>
    <n v="11"/>
    <n v="0"/>
    <n v="4"/>
    <n v="0"/>
    <n v="0"/>
    <n v="2"/>
    <n v="1"/>
    <n v="1"/>
    <n v="0"/>
    <n v="2"/>
    <n v="8"/>
    <n v="0"/>
    <n v="0"/>
    <n v="0"/>
    <x v="0"/>
    <n v="0"/>
    <n v="0"/>
    <n v="3"/>
    <n v="11"/>
    <x v="1"/>
    <n v="17"/>
    <n v="4"/>
    <n v="3"/>
    <n v="68"/>
    <x v="0"/>
    <n v="0"/>
    <s v="No Campaign Acceptance"/>
    <x v="1"/>
  </r>
  <r>
    <n v="10264"/>
    <n v="1979"/>
    <x v="0"/>
    <s v="Divorced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x v="0"/>
    <n v="0"/>
    <n v="0"/>
    <n v="3"/>
    <n v="11"/>
    <x v="0"/>
    <n v="31"/>
    <n v="6"/>
    <n v="1"/>
    <n v="46"/>
    <x v="1"/>
    <n v="1"/>
    <s v="1 Campaign"/>
    <x v="1"/>
  </r>
  <r>
    <n v="1184"/>
    <n v="1968"/>
    <x v="1"/>
    <s v="Divorced"/>
    <n v="69674"/>
    <n v="0"/>
    <n v="2"/>
    <s v="2013-05-22"/>
    <n v="46"/>
    <n v="554"/>
    <n v="41"/>
    <n v="215"/>
    <n v="11"/>
    <n v="0"/>
    <n v="24"/>
    <n v="3"/>
    <n v="10"/>
    <n v="2"/>
    <n v="10"/>
    <n v="5"/>
    <n v="0"/>
    <n v="0"/>
    <n v="0"/>
    <x v="0"/>
    <n v="0"/>
    <n v="0"/>
    <n v="3"/>
    <n v="11"/>
    <x v="1"/>
    <n v="845"/>
    <n v="25"/>
    <n v="2"/>
    <n v="57"/>
    <x v="2"/>
    <n v="0"/>
    <s v="No Campaign Acceptance"/>
    <x v="0"/>
  </r>
  <r>
    <n v="4200"/>
    <n v="1970"/>
    <x v="2"/>
    <s v="Married"/>
    <n v="44159"/>
    <n v="1"/>
    <n v="0"/>
    <s v="2014-06-17"/>
    <n v="85"/>
    <n v="167"/>
    <n v="2"/>
    <n v="62"/>
    <n v="24"/>
    <n v="13"/>
    <n v="7"/>
    <n v="4"/>
    <n v="4"/>
    <n v="1"/>
    <n v="6"/>
    <n v="5"/>
    <n v="0"/>
    <n v="0"/>
    <n v="0"/>
    <x v="0"/>
    <n v="0"/>
    <n v="0"/>
    <n v="3"/>
    <n v="11"/>
    <x v="1"/>
    <n v="275"/>
    <n v="15"/>
    <n v="1"/>
    <n v="55"/>
    <x v="2"/>
    <n v="0"/>
    <s v="No Campaign Acceptance"/>
    <x v="1"/>
  </r>
  <r>
    <n v="9396"/>
    <n v="1978"/>
    <x v="1"/>
    <s v="Married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x v="0"/>
    <n v="0"/>
    <n v="0"/>
    <n v="3"/>
    <n v="11"/>
    <x v="1"/>
    <n v="25"/>
    <n v="4"/>
    <n v="1"/>
    <n v="47"/>
    <x v="1"/>
    <n v="0"/>
    <s v="No Campaign Acceptance"/>
    <x v="1"/>
  </r>
  <r>
    <n v="2387"/>
    <n v="1952"/>
    <x v="2"/>
    <s v="Together"/>
    <n v="43776"/>
    <n v="1"/>
    <n v="1"/>
    <s v="2013-02-03"/>
    <n v="9"/>
    <n v="177"/>
    <n v="2"/>
    <n v="71"/>
    <n v="3"/>
    <n v="2"/>
    <n v="20"/>
    <n v="6"/>
    <n v="5"/>
    <n v="2"/>
    <n v="4"/>
    <n v="8"/>
    <n v="0"/>
    <n v="0"/>
    <n v="0"/>
    <x v="0"/>
    <n v="0"/>
    <n v="0"/>
    <n v="3"/>
    <n v="11"/>
    <x v="0"/>
    <n v="275"/>
    <n v="17"/>
    <n v="2"/>
    <n v="73"/>
    <x v="0"/>
    <n v="0"/>
    <s v="No Campaign Acceptance"/>
    <x v="1"/>
  </r>
  <r>
    <n v="6690"/>
    <n v="1966"/>
    <x v="2"/>
    <s v="Married"/>
    <n v="38179"/>
    <n v="1"/>
    <n v="1"/>
    <s v="2013-03-14"/>
    <n v="30"/>
    <n v="38"/>
    <n v="4"/>
    <n v="22"/>
    <n v="4"/>
    <n v="2"/>
    <n v="20"/>
    <n v="4"/>
    <n v="3"/>
    <n v="1"/>
    <n v="3"/>
    <n v="7"/>
    <n v="0"/>
    <n v="0"/>
    <n v="0"/>
    <x v="0"/>
    <n v="0"/>
    <n v="0"/>
    <n v="3"/>
    <n v="11"/>
    <x v="1"/>
    <n v="90"/>
    <n v="11"/>
    <n v="2"/>
    <n v="59"/>
    <x v="2"/>
    <n v="0"/>
    <s v="No Campaign Acceptance"/>
    <x v="1"/>
  </r>
  <r>
    <n v="1225"/>
    <n v="1963"/>
    <x v="0"/>
    <s v="Married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x v="0"/>
    <n v="0"/>
    <n v="0"/>
    <n v="3"/>
    <n v="11"/>
    <x v="1"/>
    <n v="1495"/>
    <n v="19"/>
    <n v="0"/>
    <n v="62"/>
    <x v="0"/>
    <n v="1"/>
    <s v="1 Campaign"/>
    <x v="2"/>
  </r>
  <r>
    <n v="9703"/>
    <n v="1970"/>
    <x v="1"/>
    <s v="Married"/>
    <n v="38097"/>
    <n v="1"/>
    <n v="1"/>
    <s v="2012-10-15"/>
    <n v="70"/>
    <n v="77"/>
    <n v="2"/>
    <n v="35"/>
    <n v="0"/>
    <n v="1"/>
    <n v="69"/>
    <n v="4"/>
    <n v="3"/>
    <n v="2"/>
    <n v="2"/>
    <n v="7"/>
    <n v="1"/>
    <n v="0"/>
    <n v="0"/>
    <x v="0"/>
    <n v="0"/>
    <n v="0"/>
    <n v="3"/>
    <n v="11"/>
    <x v="0"/>
    <n v="184"/>
    <n v="11"/>
    <n v="2"/>
    <n v="55"/>
    <x v="2"/>
    <n v="1"/>
    <s v="1 Campaign"/>
    <x v="1"/>
  </r>
  <r>
    <n v="291"/>
    <n v="1970"/>
    <x v="0"/>
    <s v="Married"/>
    <n v="72940"/>
    <n v="0"/>
    <n v="0"/>
    <s v="2013-06-19"/>
    <n v="13"/>
    <n v="182"/>
    <n v="74"/>
    <n v="298"/>
    <n v="162"/>
    <n v="149"/>
    <n v="116"/>
    <n v="1"/>
    <n v="3"/>
    <n v="3"/>
    <n v="6"/>
    <n v="1"/>
    <n v="0"/>
    <n v="0"/>
    <n v="0"/>
    <x v="0"/>
    <n v="0"/>
    <n v="0"/>
    <n v="3"/>
    <n v="11"/>
    <x v="1"/>
    <n v="981"/>
    <n v="13"/>
    <n v="0"/>
    <n v="55"/>
    <x v="2"/>
    <n v="0"/>
    <s v="No Campaign Acceptance"/>
    <x v="0"/>
  </r>
  <r>
    <n v="4557"/>
    <n v="1970"/>
    <x v="0"/>
    <s v="Together"/>
    <n v="22070"/>
    <n v="1"/>
    <n v="0"/>
    <s v="2013-10-04"/>
    <n v="11"/>
    <n v="10"/>
    <n v="7"/>
    <n v="19"/>
    <n v="8"/>
    <n v="2"/>
    <n v="21"/>
    <n v="2"/>
    <n v="2"/>
    <n v="2"/>
    <n v="2"/>
    <n v="6"/>
    <n v="0"/>
    <n v="0"/>
    <n v="0"/>
    <x v="0"/>
    <n v="0"/>
    <n v="0"/>
    <n v="3"/>
    <n v="11"/>
    <x v="1"/>
    <n v="67"/>
    <n v="8"/>
    <n v="1"/>
    <n v="55"/>
    <x v="2"/>
    <n v="0"/>
    <s v="No Campaign Acceptance"/>
    <x v="1"/>
  </r>
  <r>
    <n v="2379"/>
    <n v="1953"/>
    <x v="0"/>
    <s v="Single"/>
    <n v="69267"/>
    <n v="0"/>
    <n v="0"/>
    <s v="2012-09-22"/>
    <n v="31"/>
    <n v="778"/>
    <n v="44"/>
    <n v="499"/>
    <n v="95"/>
    <n v="73"/>
    <n v="146"/>
    <n v="2"/>
    <n v="3"/>
    <n v="4"/>
    <n v="5"/>
    <n v="7"/>
    <n v="0"/>
    <n v="0"/>
    <n v="0"/>
    <x v="0"/>
    <n v="0"/>
    <n v="0"/>
    <n v="3"/>
    <n v="11"/>
    <x v="0"/>
    <n v="1635"/>
    <n v="14"/>
    <n v="0"/>
    <n v="72"/>
    <x v="0"/>
    <n v="0"/>
    <s v="No Campaign Acceptance"/>
    <x v="0"/>
  </r>
  <r>
    <n v="5726"/>
    <n v="1983"/>
    <x v="2"/>
    <s v="Single"/>
    <n v="31788"/>
    <n v="1"/>
    <n v="0"/>
    <s v="2014-03-20"/>
    <n v="15"/>
    <n v="16"/>
    <n v="7"/>
    <n v="23"/>
    <n v="0"/>
    <n v="8"/>
    <n v="6"/>
    <n v="3"/>
    <n v="3"/>
    <n v="0"/>
    <n v="4"/>
    <n v="5"/>
    <n v="0"/>
    <n v="0"/>
    <n v="0"/>
    <x v="0"/>
    <n v="0"/>
    <n v="1"/>
    <n v="3"/>
    <n v="11"/>
    <x v="1"/>
    <n v="60"/>
    <n v="10"/>
    <n v="1"/>
    <n v="42"/>
    <x v="1"/>
    <n v="0"/>
    <s v="No Campaign Acceptance"/>
    <x v="1"/>
  </r>
  <r>
    <n v="3066"/>
    <n v="1975"/>
    <x v="1"/>
    <s v="Together"/>
    <n v="61905"/>
    <n v="0"/>
    <n v="1"/>
    <s v="2014-02-04"/>
    <n v="2"/>
    <n v="167"/>
    <n v="0"/>
    <n v="43"/>
    <n v="6"/>
    <n v="2"/>
    <n v="13"/>
    <n v="2"/>
    <n v="4"/>
    <n v="2"/>
    <n v="4"/>
    <n v="5"/>
    <n v="0"/>
    <n v="0"/>
    <n v="0"/>
    <x v="0"/>
    <n v="0"/>
    <n v="0"/>
    <n v="3"/>
    <n v="11"/>
    <x v="1"/>
    <n v="231"/>
    <n v="12"/>
    <n v="1"/>
    <n v="50"/>
    <x v="2"/>
    <n v="0"/>
    <s v="No Campaign Acceptance"/>
    <x v="0"/>
  </r>
  <r>
    <n v="6336"/>
    <n v="1960"/>
    <x v="0"/>
    <s v="Married"/>
    <n v="29315"/>
    <n v="1"/>
    <n v="1"/>
    <s v="2014-04-06"/>
    <n v="55"/>
    <n v="13"/>
    <n v="2"/>
    <n v="14"/>
    <n v="8"/>
    <n v="7"/>
    <n v="4"/>
    <n v="4"/>
    <n v="2"/>
    <n v="0"/>
    <n v="4"/>
    <n v="6"/>
    <n v="0"/>
    <n v="0"/>
    <n v="0"/>
    <x v="0"/>
    <n v="0"/>
    <n v="0"/>
    <n v="3"/>
    <n v="11"/>
    <x v="1"/>
    <n v="48"/>
    <n v="10"/>
    <n v="2"/>
    <n v="65"/>
    <x v="0"/>
    <n v="0"/>
    <s v="No Campaign Acceptance"/>
    <x v="1"/>
  </r>
  <r>
    <n v="10967"/>
    <n v="1963"/>
    <x v="0"/>
    <s v="Divorced"/>
    <n v="33378"/>
    <n v="1"/>
    <n v="1"/>
    <s v="2013-02-06"/>
    <n v="38"/>
    <n v="33"/>
    <n v="6"/>
    <n v="40"/>
    <n v="3"/>
    <n v="7"/>
    <n v="10"/>
    <n v="3"/>
    <n v="2"/>
    <n v="0"/>
    <n v="4"/>
    <n v="7"/>
    <n v="0"/>
    <n v="0"/>
    <n v="0"/>
    <x v="0"/>
    <n v="0"/>
    <n v="0"/>
    <n v="3"/>
    <n v="11"/>
    <x v="1"/>
    <n v="99"/>
    <n v="9"/>
    <n v="2"/>
    <n v="62"/>
    <x v="0"/>
    <n v="0"/>
    <s v="No Campaign Acceptance"/>
    <x v="1"/>
  </r>
  <r>
    <n v="2304"/>
    <n v="1963"/>
    <x v="1"/>
    <s v="Together"/>
    <n v="66313"/>
    <n v="0"/>
    <n v="1"/>
    <s v="2013-09-16"/>
    <n v="86"/>
    <n v="625"/>
    <n v="7"/>
    <n v="99"/>
    <n v="10"/>
    <n v="22"/>
    <n v="7"/>
    <n v="2"/>
    <n v="6"/>
    <n v="3"/>
    <n v="12"/>
    <n v="4"/>
    <n v="0"/>
    <n v="0"/>
    <n v="0"/>
    <x v="0"/>
    <n v="0"/>
    <n v="0"/>
    <n v="3"/>
    <n v="11"/>
    <x v="1"/>
    <n v="770"/>
    <n v="23"/>
    <n v="1"/>
    <n v="62"/>
    <x v="0"/>
    <n v="0"/>
    <s v="No Campaign Acceptance"/>
    <x v="0"/>
  </r>
  <r>
    <n v="3445"/>
    <n v="1956"/>
    <x v="0"/>
    <s v="Single"/>
    <n v="60714"/>
    <n v="0"/>
    <n v="0"/>
    <s v="2013-01-17"/>
    <n v="56"/>
    <n v="216"/>
    <n v="162"/>
    <n v="224"/>
    <n v="101"/>
    <n v="92"/>
    <n v="162"/>
    <n v="2"/>
    <n v="7"/>
    <n v="4"/>
    <n v="10"/>
    <n v="5"/>
    <n v="0"/>
    <n v="0"/>
    <n v="0"/>
    <x v="0"/>
    <n v="0"/>
    <n v="0"/>
    <n v="3"/>
    <n v="11"/>
    <x v="0"/>
    <n v="957"/>
    <n v="23"/>
    <n v="0"/>
    <n v="69"/>
    <x v="0"/>
    <n v="0"/>
    <s v="No Campaign Acceptance"/>
    <x v="0"/>
  </r>
  <r>
    <n v="7828"/>
    <n v="1981"/>
    <x v="2"/>
    <s v="Together"/>
    <n v="77882"/>
    <n v="0"/>
    <n v="0"/>
    <s v="2014-04-30"/>
    <n v="29"/>
    <n v="68"/>
    <n v="129"/>
    <n v="396"/>
    <n v="188"/>
    <n v="22"/>
    <n v="15"/>
    <n v="1"/>
    <n v="3"/>
    <n v="3"/>
    <n v="5"/>
    <n v="1"/>
    <n v="0"/>
    <n v="0"/>
    <n v="0"/>
    <x v="0"/>
    <n v="0"/>
    <n v="0"/>
    <n v="3"/>
    <n v="11"/>
    <x v="1"/>
    <n v="818"/>
    <n v="12"/>
    <n v="0"/>
    <n v="44"/>
    <x v="1"/>
    <n v="0"/>
    <s v="No Campaign Acceptance"/>
    <x v="2"/>
  </r>
  <r>
    <n v="3762"/>
    <n v="1986"/>
    <x v="1"/>
    <s v="Single"/>
    <n v="69867"/>
    <n v="0"/>
    <n v="0"/>
    <s v="2013-04-02"/>
    <n v="30"/>
    <n v="196"/>
    <n v="0"/>
    <n v="512"/>
    <n v="33"/>
    <n v="130"/>
    <n v="54"/>
    <n v="1"/>
    <n v="3"/>
    <n v="5"/>
    <n v="8"/>
    <n v="1"/>
    <n v="0"/>
    <n v="0"/>
    <n v="0"/>
    <x v="1"/>
    <n v="0"/>
    <n v="0"/>
    <n v="3"/>
    <n v="11"/>
    <x v="0"/>
    <n v="925"/>
    <n v="17"/>
    <n v="0"/>
    <n v="39"/>
    <x v="3"/>
    <n v="1"/>
    <s v="1 Campaign"/>
    <x v="0"/>
  </r>
  <r>
    <n v="4391"/>
    <n v="1968"/>
    <x v="2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x v="0"/>
    <n v="0"/>
    <n v="0"/>
    <n v="3"/>
    <n v="11"/>
    <x v="1"/>
    <n v="908"/>
    <n v="22"/>
    <n v="1"/>
    <n v="57"/>
    <x v="2"/>
    <n v="0"/>
    <s v="No Campaign Acceptance"/>
    <x v="0"/>
  </r>
  <r>
    <n v="4669"/>
    <n v="1981"/>
    <x v="3"/>
    <s v="Married"/>
    <n v="24480"/>
    <n v="1"/>
    <n v="0"/>
    <s v="2013-02-11"/>
    <n v="46"/>
    <n v="4"/>
    <n v="19"/>
    <n v="9"/>
    <n v="28"/>
    <n v="25"/>
    <n v="17"/>
    <n v="3"/>
    <n v="3"/>
    <n v="0"/>
    <n v="4"/>
    <n v="7"/>
    <n v="0"/>
    <n v="0"/>
    <n v="0"/>
    <x v="0"/>
    <n v="0"/>
    <n v="0"/>
    <n v="3"/>
    <n v="11"/>
    <x v="1"/>
    <n v="102"/>
    <n v="10"/>
    <n v="1"/>
    <n v="44"/>
    <x v="1"/>
    <n v="0"/>
    <s v="No Campaign Acceptance"/>
    <x v="1"/>
  </r>
  <r>
    <n v="10144"/>
    <n v="1976"/>
    <x v="0"/>
    <s v="Together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x v="0"/>
    <n v="0"/>
    <n v="0"/>
    <n v="3"/>
    <n v="11"/>
    <x v="1"/>
    <n v="576"/>
    <n v="16"/>
    <n v="1"/>
    <n v="49"/>
    <x v="1"/>
    <n v="0"/>
    <s v="No Campaign Acceptance"/>
    <x v="0"/>
  </r>
  <r>
    <n v="8652"/>
    <n v="1946"/>
    <x v="0"/>
    <s v="Together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x v="0"/>
    <n v="0"/>
    <n v="0"/>
    <n v="3"/>
    <n v="11"/>
    <x v="1"/>
    <n v="317"/>
    <n v="13"/>
    <n v="0"/>
    <n v="79"/>
    <x v="0"/>
    <n v="0"/>
    <s v="No Campaign Acceptance"/>
    <x v="1"/>
  </r>
  <r>
    <n v="1672"/>
    <n v="1974"/>
    <x v="1"/>
    <s v="Together"/>
    <n v="65640"/>
    <n v="0"/>
    <n v="1"/>
    <s v="2014-03-01"/>
    <n v="74"/>
    <n v="204"/>
    <n v="7"/>
    <n v="149"/>
    <n v="20"/>
    <n v="15"/>
    <n v="66"/>
    <n v="1"/>
    <n v="5"/>
    <n v="1"/>
    <n v="8"/>
    <n v="2"/>
    <n v="0"/>
    <n v="0"/>
    <n v="0"/>
    <x v="0"/>
    <n v="0"/>
    <n v="0"/>
    <n v="3"/>
    <n v="11"/>
    <x v="1"/>
    <n v="461"/>
    <n v="15"/>
    <n v="1"/>
    <n v="51"/>
    <x v="2"/>
    <n v="0"/>
    <s v="No Campaign Acceptance"/>
    <x v="0"/>
  </r>
  <r>
    <n v="8962"/>
    <n v="1975"/>
    <x v="2"/>
    <s v="Married"/>
    <n v="44319"/>
    <n v="1"/>
    <n v="1"/>
    <s v="2014-04-17"/>
    <n v="18"/>
    <n v="26"/>
    <n v="0"/>
    <n v="8"/>
    <n v="0"/>
    <n v="0"/>
    <n v="3"/>
    <n v="2"/>
    <n v="2"/>
    <n v="0"/>
    <n v="3"/>
    <n v="5"/>
    <n v="0"/>
    <n v="0"/>
    <n v="0"/>
    <x v="0"/>
    <n v="0"/>
    <n v="0"/>
    <n v="3"/>
    <n v="11"/>
    <x v="1"/>
    <n v="37"/>
    <n v="7"/>
    <n v="2"/>
    <n v="50"/>
    <x v="2"/>
    <n v="0"/>
    <s v="No Campaign Acceptance"/>
    <x v="1"/>
  </r>
  <r>
    <n v="9974"/>
    <n v="1974"/>
    <x v="0"/>
    <s v="Married"/>
    <n v="30631"/>
    <n v="1"/>
    <n v="0"/>
    <s v="2013-07-12"/>
    <n v="75"/>
    <n v="15"/>
    <n v="6"/>
    <n v="20"/>
    <n v="4"/>
    <n v="5"/>
    <n v="20"/>
    <n v="1"/>
    <n v="3"/>
    <n v="1"/>
    <n v="2"/>
    <n v="7"/>
    <n v="0"/>
    <n v="0"/>
    <n v="0"/>
    <x v="0"/>
    <n v="0"/>
    <n v="0"/>
    <n v="3"/>
    <n v="11"/>
    <x v="1"/>
    <n v="70"/>
    <n v="7"/>
    <n v="1"/>
    <n v="51"/>
    <x v="2"/>
    <n v="0"/>
    <s v="No Campaign Acceptance"/>
    <x v="1"/>
  </r>
  <r>
    <n v="10983"/>
    <n v="1952"/>
    <x v="0"/>
    <s v="Together"/>
    <n v="75278"/>
    <n v="0"/>
    <n v="0"/>
    <s v="2013-01-29"/>
    <n v="17"/>
    <n v="304"/>
    <n v="98"/>
    <n v="230"/>
    <n v="150"/>
    <n v="74"/>
    <n v="74"/>
    <n v="1"/>
    <n v="6"/>
    <n v="3"/>
    <n v="13"/>
    <n v="3"/>
    <n v="0"/>
    <n v="0"/>
    <n v="0"/>
    <x v="0"/>
    <n v="0"/>
    <n v="0"/>
    <n v="3"/>
    <n v="11"/>
    <x v="1"/>
    <n v="930"/>
    <n v="23"/>
    <n v="0"/>
    <n v="73"/>
    <x v="0"/>
    <n v="0"/>
    <s v="No Campaign Acceptance"/>
    <x v="2"/>
  </r>
  <r>
    <n v="8148"/>
    <n v="1956"/>
    <x v="2"/>
    <s v="Together"/>
    <n v="50898"/>
    <n v="1"/>
    <n v="1"/>
    <s v="2013-01-08"/>
    <n v="88"/>
    <n v="285"/>
    <n v="28"/>
    <n v="242"/>
    <n v="55"/>
    <n v="114"/>
    <n v="135"/>
    <n v="13"/>
    <n v="6"/>
    <n v="2"/>
    <n v="12"/>
    <n v="5"/>
    <n v="0"/>
    <n v="0"/>
    <n v="0"/>
    <x v="0"/>
    <n v="0"/>
    <n v="0"/>
    <n v="3"/>
    <n v="11"/>
    <x v="1"/>
    <n v="859"/>
    <n v="33"/>
    <n v="2"/>
    <n v="69"/>
    <x v="0"/>
    <n v="0"/>
    <s v="No Campaign Acceptance"/>
    <x v="0"/>
  </r>
  <r>
    <n v="10102"/>
    <n v="1966"/>
    <x v="0"/>
    <s v="Widow"/>
    <n v="79946"/>
    <n v="0"/>
    <n v="0"/>
    <s v="2014-05-12"/>
    <n v="19"/>
    <n v="395"/>
    <n v="183"/>
    <n v="565"/>
    <n v="166"/>
    <n v="141"/>
    <n v="28"/>
    <n v="1"/>
    <n v="5"/>
    <n v="11"/>
    <n v="5"/>
    <n v="3"/>
    <n v="0"/>
    <n v="0"/>
    <n v="0"/>
    <x v="0"/>
    <n v="0"/>
    <n v="0"/>
    <n v="3"/>
    <n v="11"/>
    <x v="1"/>
    <n v="1478"/>
    <n v="22"/>
    <n v="0"/>
    <n v="59"/>
    <x v="2"/>
    <n v="0"/>
    <s v="No Campaign Acceptance"/>
    <x v="2"/>
  </r>
  <r>
    <n v="4697"/>
    <n v="1949"/>
    <x v="2"/>
    <s v="Divorced"/>
    <n v="35416"/>
    <n v="0"/>
    <n v="0"/>
    <s v="2013-06-13"/>
    <n v="62"/>
    <n v="248"/>
    <n v="3"/>
    <n v="81"/>
    <n v="4"/>
    <n v="3"/>
    <n v="51"/>
    <n v="3"/>
    <n v="7"/>
    <n v="1"/>
    <n v="5"/>
    <n v="8"/>
    <n v="0"/>
    <n v="0"/>
    <n v="0"/>
    <x v="0"/>
    <n v="0"/>
    <n v="0"/>
    <n v="3"/>
    <n v="11"/>
    <x v="1"/>
    <n v="390"/>
    <n v="16"/>
    <n v="0"/>
    <n v="76"/>
    <x v="0"/>
    <n v="0"/>
    <s v="No Campaign Acceptance"/>
    <x v="1"/>
  </r>
  <r>
    <n v="9262"/>
    <n v="1984"/>
    <x v="4"/>
    <s v="Together"/>
    <n v="32414"/>
    <n v="0"/>
    <n v="0"/>
    <s v="2013-07-04"/>
    <n v="11"/>
    <n v="20"/>
    <n v="6"/>
    <n v="5"/>
    <n v="0"/>
    <n v="9"/>
    <n v="12"/>
    <n v="1"/>
    <n v="1"/>
    <n v="0"/>
    <n v="3"/>
    <n v="7"/>
    <n v="1"/>
    <n v="0"/>
    <n v="0"/>
    <x v="0"/>
    <n v="0"/>
    <n v="0"/>
    <n v="3"/>
    <n v="11"/>
    <x v="1"/>
    <n v="52"/>
    <n v="5"/>
    <n v="0"/>
    <n v="41"/>
    <x v="1"/>
    <n v="1"/>
    <s v="1 Campaign"/>
    <x v="1"/>
  </r>
  <r>
    <n v="7254"/>
    <n v="1969"/>
    <x v="0"/>
    <s v="Together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x v="0"/>
    <n v="0"/>
    <n v="0"/>
    <n v="3"/>
    <n v="11"/>
    <x v="1"/>
    <n v="137"/>
    <n v="10"/>
    <n v="1"/>
    <n v="56"/>
    <x v="2"/>
    <n v="0"/>
    <s v="No Campaign Acceptance"/>
    <x v="1"/>
  </r>
  <r>
    <n v="4543"/>
    <n v="1980"/>
    <x v="0"/>
    <s v="Married"/>
    <n v="82497"/>
    <n v="0"/>
    <n v="0"/>
    <s v="2012-10-31"/>
    <n v="32"/>
    <n v="777"/>
    <n v="129"/>
    <n v="573"/>
    <n v="216"/>
    <n v="21"/>
    <n v="203"/>
    <n v="1"/>
    <n v="2"/>
    <n v="7"/>
    <n v="9"/>
    <n v="4"/>
    <n v="0"/>
    <n v="0"/>
    <n v="1"/>
    <x v="0"/>
    <n v="0"/>
    <n v="0"/>
    <n v="3"/>
    <n v="11"/>
    <x v="1"/>
    <n v="1919"/>
    <n v="19"/>
    <n v="0"/>
    <n v="45"/>
    <x v="1"/>
    <n v="1"/>
    <s v="1 Campaign"/>
    <x v="2"/>
  </r>
  <r>
    <n v="4927"/>
    <n v="1971"/>
    <x v="0"/>
    <s v="Together"/>
    <n v="16626"/>
    <n v="2"/>
    <n v="0"/>
    <s v="2014-01-15"/>
    <n v="76"/>
    <n v="8"/>
    <n v="3"/>
    <n v="22"/>
    <n v="21"/>
    <n v="1"/>
    <n v="13"/>
    <n v="3"/>
    <n v="3"/>
    <n v="0"/>
    <n v="3"/>
    <n v="9"/>
    <n v="0"/>
    <n v="0"/>
    <n v="0"/>
    <x v="0"/>
    <n v="0"/>
    <n v="0"/>
    <n v="3"/>
    <n v="11"/>
    <x v="1"/>
    <n v="68"/>
    <n v="9"/>
    <n v="2"/>
    <n v="54"/>
    <x v="2"/>
    <n v="0"/>
    <s v="No Campaign Acceptance"/>
    <x v="1"/>
  </r>
  <r>
    <n v="10451"/>
    <n v="1965"/>
    <x v="0"/>
    <s v="Together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x v="0"/>
    <n v="0"/>
    <n v="0"/>
    <n v="3"/>
    <n v="11"/>
    <x v="1"/>
    <n v="25"/>
    <n v="4"/>
    <n v="2"/>
    <n v="60"/>
    <x v="0"/>
    <n v="0"/>
    <s v="No Campaign Acceptance"/>
    <x v="1"/>
  </r>
  <r>
    <n v="2926"/>
    <n v="1952"/>
    <x v="2"/>
    <s v="Together"/>
    <n v="55951"/>
    <n v="0"/>
    <n v="1"/>
    <s v="2012-08-23"/>
    <n v="62"/>
    <n v="1241"/>
    <n v="0"/>
    <n v="80"/>
    <n v="0"/>
    <n v="13"/>
    <n v="40"/>
    <n v="3"/>
    <n v="3"/>
    <n v="6"/>
    <n v="11"/>
    <n v="8"/>
    <n v="0"/>
    <n v="1"/>
    <n v="0"/>
    <x v="0"/>
    <n v="1"/>
    <n v="0"/>
    <n v="3"/>
    <n v="11"/>
    <x v="1"/>
    <n v="1374"/>
    <n v="23"/>
    <n v="1"/>
    <n v="73"/>
    <x v="0"/>
    <n v="2"/>
    <s v="2 Campaigns"/>
    <x v="0"/>
  </r>
  <r>
    <n v="2874"/>
    <n v="1988"/>
    <x v="4"/>
    <s v="Divorced"/>
    <n v="35388"/>
    <n v="1"/>
    <n v="0"/>
    <s v="2013-03-07"/>
    <n v="20"/>
    <n v="6"/>
    <n v="4"/>
    <n v="7"/>
    <n v="4"/>
    <n v="3"/>
    <n v="8"/>
    <n v="1"/>
    <n v="1"/>
    <n v="0"/>
    <n v="3"/>
    <n v="7"/>
    <n v="0"/>
    <n v="0"/>
    <n v="0"/>
    <x v="0"/>
    <n v="0"/>
    <n v="0"/>
    <n v="3"/>
    <n v="11"/>
    <x v="1"/>
    <n v="32"/>
    <n v="5"/>
    <n v="1"/>
    <n v="37"/>
    <x v="3"/>
    <n v="0"/>
    <s v="No Campaign Acceptance"/>
    <x v="1"/>
  </r>
  <r>
    <n v="9738"/>
    <n v="1986"/>
    <x v="2"/>
    <s v="Together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x v="0"/>
    <n v="0"/>
    <n v="0"/>
    <n v="3"/>
    <n v="11"/>
    <x v="1"/>
    <n v="100"/>
    <n v="7"/>
    <n v="1"/>
    <n v="39"/>
    <x v="3"/>
    <n v="0"/>
    <s v="No Campaign Acceptance"/>
    <x v="1"/>
  </r>
  <r>
    <n v="7119"/>
    <n v="1982"/>
    <x v="0"/>
    <s v="Single"/>
    <n v="68627"/>
    <n v="0"/>
    <n v="0"/>
    <s v="2013-01-12"/>
    <n v="45"/>
    <n v="395"/>
    <n v="15"/>
    <n v="263"/>
    <n v="60"/>
    <n v="54"/>
    <n v="38"/>
    <n v="1"/>
    <n v="2"/>
    <n v="3"/>
    <n v="6"/>
    <n v="1"/>
    <n v="0"/>
    <n v="0"/>
    <n v="0"/>
    <x v="0"/>
    <n v="0"/>
    <n v="0"/>
    <n v="3"/>
    <n v="11"/>
    <x v="1"/>
    <n v="825"/>
    <n v="12"/>
    <n v="0"/>
    <n v="43"/>
    <x v="1"/>
    <n v="0"/>
    <s v="No Campaign Acceptance"/>
    <x v="0"/>
  </r>
  <r>
    <n v="3924"/>
    <n v="1965"/>
    <x v="1"/>
    <s v="Divorced"/>
    <n v="57912"/>
    <n v="0"/>
    <n v="1"/>
    <s v="2014-03-17"/>
    <n v="34"/>
    <n v="801"/>
    <n v="0"/>
    <n v="80"/>
    <n v="0"/>
    <n v="0"/>
    <n v="35"/>
    <n v="5"/>
    <n v="8"/>
    <n v="3"/>
    <n v="12"/>
    <n v="5"/>
    <n v="0"/>
    <n v="1"/>
    <n v="0"/>
    <x v="0"/>
    <n v="0"/>
    <n v="0"/>
    <n v="3"/>
    <n v="11"/>
    <x v="1"/>
    <n v="916"/>
    <n v="28"/>
    <n v="1"/>
    <n v="60"/>
    <x v="0"/>
    <n v="1"/>
    <s v="1 Campaign"/>
    <x v="0"/>
  </r>
  <r>
    <n v="5827"/>
    <n v="1958"/>
    <x v="0"/>
    <s v="Divorced"/>
    <n v="35246"/>
    <n v="1"/>
    <n v="1"/>
    <s v="2014-04-16"/>
    <n v="53"/>
    <n v="36"/>
    <n v="0"/>
    <n v="12"/>
    <n v="2"/>
    <n v="2"/>
    <n v="10"/>
    <n v="4"/>
    <n v="3"/>
    <n v="1"/>
    <n v="3"/>
    <n v="5"/>
    <n v="0"/>
    <n v="0"/>
    <n v="0"/>
    <x v="0"/>
    <n v="0"/>
    <n v="0"/>
    <n v="3"/>
    <n v="11"/>
    <x v="1"/>
    <n v="62"/>
    <n v="11"/>
    <n v="2"/>
    <n v="67"/>
    <x v="0"/>
    <n v="0"/>
    <s v="No Campaign Acceptance"/>
    <x v="1"/>
  </r>
  <r>
    <n v="5596"/>
    <n v="1956"/>
    <x v="4"/>
    <s v="Together"/>
    <n v="58821"/>
    <n v="0"/>
    <n v="1"/>
    <s v="2013-10-12"/>
    <n v="44"/>
    <n v="513"/>
    <n v="14"/>
    <n v="154"/>
    <n v="19"/>
    <n v="0"/>
    <n v="28"/>
    <n v="1"/>
    <n v="9"/>
    <n v="2"/>
    <n v="9"/>
    <n v="6"/>
    <n v="0"/>
    <n v="0"/>
    <n v="0"/>
    <x v="0"/>
    <n v="0"/>
    <n v="0"/>
    <n v="3"/>
    <n v="11"/>
    <x v="1"/>
    <n v="728"/>
    <n v="21"/>
    <n v="1"/>
    <n v="69"/>
    <x v="0"/>
    <n v="0"/>
    <s v="No Campaign Acceptance"/>
    <x v="0"/>
  </r>
  <r>
    <n v="10812"/>
    <n v="1978"/>
    <x v="1"/>
    <s v="Married"/>
    <n v="46377"/>
    <n v="1"/>
    <n v="0"/>
    <s v="2014-03-01"/>
    <n v="89"/>
    <n v="37"/>
    <n v="0"/>
    <n v="46"/>
    <n v="4"/>
    <n v="3"/>
    <n v="0"/>
    <n v="1"/>
    <n v="2"/>
    <n v="1"/>
    <n v="3"/>
    <n v="4"/>
    <n v="0"/>
    <n v="0"/>
    <n v="0"/>
    <x v="0"/>
    <n v="0"/>
    <n v="0"/>
    <n v="3"/>
    <n v="11"/>
    <x v="1"/>
    <n v="90"/>
    <n v="7"/>
    <n v="1"/>
    <n v="47"/>
    <x v="1"/>
    <n v="0"/>
    <s v="No Campaign Acceptance"/>
    <x v="1"/>
  </r>
  <r>
    <n v="1717"/>
    <n v="1988"/>
    <x v="0"/>
    <s v="Single"/>
    <n v="39747"/>
    <n v="1"/>
    <n v="0"/>
    <s v="2014-04-13"/>
    <n v="43"/>
    <n v="80"/>
    <n v="15"/>
    <n v="93"/>
    <n v="20"/>
    <n v="13"/>
    <n v="52"/>
    <n v="3"/>
    <n v="5"/>
    <n v="1"/>
    <n v="4"/>
    <n v="8"/>
    <n v="0"/>
    <n v="0"/>
    <n v="0"/>
    <x v="0"/>
    <n v="0"/>
    <n v="0"/>
    <n v="3"/>
    <n v="11"/>
    <x v="1"/>
    <n v="273"/>
    <n v="13"/>
    <n v="1"/>
    <n v="37"/>
    <x v="3"/>
    <n v="0"/>
    <s v="No Campaign Acceptance"/>
    <x v="1"/>
  </r>
  <r>
    <n v="9491"/>
    <n v="1984"/>
    <x v="0"/>
    <s v="Together"/>
    <n v="23976"/>
    <n v="1"/>
    <n v="0"/>
    <s v="2013-12-27"/>
    <n v="68"/>
    <n v="14"/>
    <n v="1"/>
    <n v="21"/>
    <n v="2"/>
    <n v="3"/>
    <n v="25"/>
    <n v="3"/>
    <n v="3"/>
    <n v="1"/>
    <n v="3"/>
    <n v="7"/>
    <n v="0"/>
    <n v="0"/>
    <n v="0"/>
    <x v="0"/>
    <n v="0"/>
    <n v="0"/>
    <n v="3"/>
    <n v="11"/>
    <x v="1"/>
    <n v="66"/>
    <n v="10"/>
    <n v="1"/>
    <n v="41"/>
    <x v="1"/>
    <n v="0"/>
    <s v="No Campaign Acceptance"/>
    <x v="1"/>
  </r>
  <r>
    <n v="9274"/>
    <n v="1961"/>
    <x v="2"/>
    <s v="Married"/>
    <n v="80950"/>
    <n v="0"/>
    <n v="0"/>
    <s v="2013-03-28"/>
    <n v="44"/>
    <n v="525"/>
    <n v="147"/>
    <n v="112"/>
    <n v="219"/>
    <n v="147"/>
    <n v="63"/>
    <n v="1"/>
    <n v="6"/>
    <n v="7"/>
    <n v="9"/>
    <n v="2"/>
    <n v="0"/>
    <n v="0"/>
    <n v="0"/>
    <x v="1"/>
    <n v="0"/>
    <n v="0"/>
    <n v="3"/>
    <n v="11"/>
    <x v="1"/>
    <n v="1213"/>
    <n v="23"/>
    <n v="0"/>
    <n v="64"/>
    <x v="0"/>
    <n v="1"/>
    <s v="1 Campaign"/>
    <x v="2"/>
  </r>
  <r>
    <n v="6609"/>
    <n v="1966"/>
    <x v="0"/>
    <s v="Widow"/>
    <n v="27038"/>
    <n v="0"/>
    <n v="0"/>
    <s v="2012-09-18"/>
    <n v="64"/>
    <n v="1"/>
    <n v="26"/>
    <n v="25"/>
    <n v="17"/>
    <n v="23"/>
    <n v="15"/>
    <n v="1"/>
    <n v="3"/>
    <n v="0"/>
    <n v="3"/>
    <n v="9"/>
    <n v="0"/>
    <n v="0"/>
    <n v="0"/>
    <x v="0"/>
    <n v="0"/>
    <n v="0"/>
    <n v="3"/>
    <n v="11"/>
    <x v="0"/>
    <n v="107"/>
    <n v="7"/>
    <n v="0"/>
    <n v="59"/>
    <x v="2"/>
    <n v="0"/>
    <s v="No Campaign Acceptance"/>
    <x v="1"/>
  </r>
  <r>
    <n v="6963"/>
    <n v="1947"/>
    <x v="0"/>
    <s v="Single"/>
    <n v="77457"/>
    <n v="0"/>
    <n v="0"/>
    <s v="2014-03-05"/>
    <n v="85"/>
    <n v="675"/>
    <n v="11"/>
    <n v="400"/>
    <n v="15"/>
    <n v="45"/>
    <n v="11"/>
    <n v="1"/>
    <n v="2"/>
    <n v="5"/>
    <n v="10"/>
    <n v="1"/>
    <n v="0"/>
    <n v="0"/>
    <n v="1"/>
    <x v="0"/>
    <n v="0"/>
    <n v="0"/>
    <n v="3"/>
    <n v="11"/>
    <x v="1"/>
    <n v="1157"/>
    <n v="18"/>
    <n v="0"/>
    <n v="78"/>
    <x v="0"/>
    <n v="1"/>
    <s v="1 Campaign"/>
    <x v="2"/>
  </r>
  <r>
    <n v="4440"/>
    <n v="1964"/>
    <x v="2"/>
    <s v="Married"/>
    <n v="64100"/>
    <n v="0"/>
    <n v="1"/>
    <s v="2013-09-10"/>
    <n v="93"/>
    <n v="509"/>
    <n v="0"/>
    <n v="27"/>
    <n v="0"/>
    <n v="0"/>
    <n v="10"/>
    <n v="1"/>
    <n v="8"/>
    <n v="3"/>
    <n v="6"/>
    <n v="7"/>
    <n v="0"/>
    <n v="1"/>
    <n v="0"/>
    <x v="0"/>
    <n v="0"/>
    <n v="0"/>
    <n v="3"/>
    <n v="11"/>
    <x v="1"/>
    <n v="546"/>
    <n v="18"/>
    <n v="1"/>
    <n v="61"/>
    <x v="0"/>
    <n v="1"/>
    <s v="1 Campaign"/>
    <x v="0"/>
  </r>
  <r>
    <n v="1379"/>
    <n v="1992"/>
    <x v="2"/>
    <s v="Together"/>
    <n v="42670"/>
    <n v="0"/>
    <n v="0"/>
    <s v="2013-04-27"/>
    <n v="12"/>
    <n v="154"/>
    <n v="2"/>
    <n v="46"/>
    <n v="20"/>
    <n v="4"/>
    <n v="15"/>
    <n v="1"/>
    <n v="4"/>
    <n v="2"/>
    <n v="4"/>
    <n v="4"/>
    <n v="0"/>
    <n v="0"/>
    <n v="0"/>
    <x v="0"/>
    <n v="0"/>
    <n v="0"/>
    <n v="3"/>
    <n v="11"/>
    <x v="1"/>
    <n v="241"/>
    <n v="11"/>
    <n v="0"/>
    <n v="33"/>
    <x v="3"/>
    <n v="0"/>
    <s v="No Campaign Acceptance"/>
    <x v="1"/>
  </r>
  <r>
    <n v="10032"/>
    <n v="1976"/>
    <x v="0"/>
    <s v="Divorced"/>
    <n v="12571"/>
    <n v="1"/>
    <n v="0"/>
    <s v="2014-01-18"/>
    <n v="86"/>
    <n v="3"/>
    <n v="5"/>
    <n v="14"/>
    <n v="2"/>
    <n v="12"/>
    <n v="17"/>
    <n v="4"/>
    <n v="3"/>
    <n v="1"/>
    <n v="3"/>
    <n v="6"/>
    <n v="0"/>
    <n v="0"/>
    <n v="0"/>
    <x v="0"/>
    <n v="0"/>
    <n v="0"/>
    <n v="3"/>
    <n v="11"/>
    <x v="1"/>
    <n v="53"/>
    <n v="11"/>
    <n v="1"/>
    <n v="49"/>
    <x v="1"/>
    <n v="0"/>
    <s v="No Campaign Acceptance"/>
    <x v="1"/>
  </r>
  <r>
    <n v="2826"/>
    <n v="1967"/>
    <x v="0"/>
    <s v="Married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x v="0"/>
    <n v="0"/>
    <n v="0"/>
    <n v="3"/>
    <n v="11"/>
    <x v="1"/>
    <n v="37"/>
    <n v="7"/>
    <n v="3"/>
    <n v="58"/>
    <x v="2"/>
    <n v="0"/>
    <s v="No Campaign Acceptance"/>
    <x v="1"/>
  </r>
  <r>
    <n v="2437"/>
    <n v="1989"/>
    <x v="0"/>
    <s v="Married"/>
    <n v="51381.5"/>
    <n v="0"/>
    <n v="0"/>
    <s v="2013-06-03"/>
    <n v="69"/>
    <n v="861"/>
    <n v="138"/>
    <n v="461"/>
    <n v="60"/>
    <n v="30"/>
    <n v="61"/>
    <n v="1"/>
    <n v="6"/>
    <n v="5"/>
    <n v="12"/>
    <n v="3"/>
    <n v="0"/>
    <n v="1"/>
    <n v="0"/>
    <x v="1"/>
    <n v="0"/>
    <n v="0"/>
    <n v="3"/>
    <n v="11"/>
    <x v="1"/>
    <n v="1611"/>
    <n v="24"/>
    <n v="0"/>
    <n v="36"/>
    <x v="3"/>
    <n v="2"/>
    <s v="2 Campaigns"/>
    <x v="0"/>
  </r>
  <r>
    <n v="6320"/>
    <n v="1976"/>
    <x v="2"/>
    <s v="Single"/>
    <n v="70893"/>
    <n v="0"/>
    <n v="0"/>
    <s v="2013-02-06"/>
    <n v="42"/>
    <n v="768"/>
    <n v="44"/>
    <n v="561"/>
    <n v="77"/>
    <n v="44"/>
    <n v="14"/>
    <n v="1"/>
    <n v="6"/>
    <n v="6"/>
    <n v="10"/>
    <n v="3"/>
    <n v="0"/>
    <n v="0"/>
    <n v="0"/>
    <x v="0"/>
    <n v="0"/>
    <n v="0"/>
    <n v="3"/>
    <n v="11"/>
    <x v="1"/>
    <n v="1508"/>
    <n v="23"/>
    <n v="0"/>
    <n v="49"/>
    <x v="1"/>
    <n v="0"/>
    <s v="No Campaign Acceptance"/>
    <x v="0"/>
  </r>
  <r>
    <n v="3050"/>
    <n v="1966"/>
    <x v="0"/>
    <s v="Married"/>
    <n v="54198"/>
    <n v="1"/>
    <n v="1"/>
    <s v="2013-12-17"/>
    <n v="13"/>
    <n v="185"/>
    <n v="0"/>
    <n v="28"/>
    <n v="3"/>
    <n v="2"/>
    <n v="17"/>
    <n v="6"/>
    <n v="3"/>
    <n v="1"/>
    <n v="6"/>
    <n v="4"/>
    <n v="0"/>
    <n v="0"/>
    <n v="0"/>
    <x v="0"/>
    <n v="0"/>
    <n v="0"/>
    <n v="3"/>
    <n v="11"/>
    <x v="1"/>
    <n v="235"/>
    <n v="16"/>
    <n v="2"/>
    <n v="59"/>
    <x v="2"/>
    <n v="0"/>
    <s v="No Campaign Acceptance"/>
    <x v="0"/>
  </r>
  <r>
    <n v="231"/>
    <n v="1956"/>
    <x v="2"/>
    <s v="Together"/>
    <n v="28839"/>
    <n v="1"/>
    <n v="1"/>
    <s v="2014-03-11"/>
    <n v="86"/>
    <n v="24"/>
    <n v="0"/>
    <n v="7"/>
    <n v="0"/>
    <n v="0"/>
    <n v="1"/>
    <n v="2"/>
    <n v="2"/>
    <n v="0"/>
    <n v="3"/>
    <n v="5"/>
    <n v="0"/>
    <n v="0"/>
    <n v="0"/>
    <x v="0"/>
    <n v="0"/>
    <n v="0"/>
    <n v="3"/>
    <n v="11"/>
    <x v="1"/>
    <n v="32"/>
    <n v="7"/>
    <n v="2"/>
    <n v="69"/>
    <x v="0"/>
    <n v="0"/>
    <s v="No Campaign Acceptance"/>
    <x v="1"/>
  </r>
  <r>
    <n v="2392"/>
    <n v="1972"/>
    <x v="0"/>
    <s v="Married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x v="0"/>
    <n v="0"/>
    <n v="0"/>
    <n v="3"/>
    <n v="11"/>
    <x v="1"/>
    <n v="102"/>
    <n v="8"/>
    <n v="2"/>
    <n v="53"/>
    <x v="2"/>
    <n v="0"/>
    <s v="No Campaign Acceptance"/>
    <x v="1"/>
  </r>
  <r>
    <n v="9478"/>
    <n v="1985"/>
    <x v="0"/>
    <s v="Single"/>
    <n v="66503"/>
    <n v="1"/>
    <n v="0"/>
    <s v="2012-08-14"/>
    <n v="30"/>
    <n v="91"/>
    <n v="64"/>
    <n v="128"/>
    <n v="65"/>
    <n v="3"/>
    <n v="50"/>
    <n v="2"/>
    <n v="4"/>
    <n v="3"/>
    <n v="6"/>
    <n v="3"/>
    <n v="0"/>
    <n v="0"/>
    <n v="0"/>
    <x v="0"/>
    <n v="0"/>
    <n v="0"/>
    <n v="3"/>
    <n v="11"/>
    <x v="1"/>
    <n v="401"/>
    <n v="15"/>
    <n v="1"/>
    <n v="40"/>
    <x v="1"/>
    <n v="0"/>
    <s v="No Campaign Acceptance"/>
    <x v="0"/>
  </r>
  <r>
    <n v="113"/>
    <n v="1951"/>
    <x v="0"/>
    <s v="Married"/>
    <n v="30833"/>
    <n v="1"/>
    <n v="1"/>
    <s v="2013-07-16"/>
    <n v="33"/>
    <n v="11"/>
    <n v="0"/>
    <n v="7"/>
    <n v="3"/>
    <n v="1"/>
    <n v="6"/>
    <n v="2"/>
    <n v="1"/>
    <n v="0"/>
    <n v="3"/>
    <n v="5"/>
    <n v="0"/>
    <n v="0"/>
    <n v="0"/>
    <x v="0"/>
    <n v="0"/>
    <n v="0"/>
    <n v="3"/>
    <n v="11"/>
    <x v="1"/>
    <n v="28"/>
    <n v="6"/>
    <n v="2"/>
    <n v="74"/>
    <x v="0"/>
    <n v="0"/>
    <s v="No Campaign Acceptance"/>
    <x v="1"/>
  </r>
  <r>
    <n v="2863"/>
    <n v="1970"/>
    <x v="0"/>
    <s v="Single"/>
    <n v="51381.5"/>
    <n v="1"/>
    <n v="2"/>
    <s v="2013-08-23"/>
    <n v="67"/>
    <n v="738"/>
    <n v="20"/>
    <n v="172"/>
    <n v="52"/>
    <n v="50"/>
    <n v="20"/>
    <n v="6"/>
    <n v="2"/>
    <n v="3"/>
    <n v="10"/>
    <n v="7"/>
    <n v="0"/>
    <n v="1"/>
    <n v="0"/>
    <x v="1"/>
    <n v="0"/>
    <n v="0"/>
    <n v="3"/>
    <n v="11"/>
    <x v="1"/>
    <n v="1052"/>
    <n v="21"/>
    <n v="3"/>
    <n v="55"/>
    <x v="2"/>
    <n v="2"/>
    <s v="2 Campaigns"/>
    <x v="0"/>
  </r>
  <r>
    <n v="1802"/>
    <n v="1971"/>
    <x v="0"/>
    <s v="Married"/>
    <n v="64795"/>
    <n v="0"/>
    <n v="1"/>
    <s v="2013-01-17"/>
    <n v="23"/>
    <n v="412"/>
    <n v="5"/>
    <n v="119"/>
    <n v="38"/>
    <n v="29"/>
    <n v="77"/>
    <n v="3"/>
    <n v="3"/>
    <n v="3"/>
    <n v="12"/>
    <n v="2"/>
    <n v="0"/>
    <n v="0"/>
    <n v="0"/>
    <x v="0"/>
    <n v="0"/>
    <n v="0"/>
    <n v="3"/>
    <n v="11"/>
    <x v="1"/>
    <n v="680"/>
    <n v="21"/>
    <n v="1"/>
    <n v="54"/>
    <x v="2"/>
    <n v="0"/>
    <s v="No Campaign Acceptance"/>
    <x v="0"/>
  </r>
  <r>
    <n v="520"/>
    <n v="1974"/>
    <x v="0"/>
    <s v="Married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x v="0"/>
    <n v="0"/>
    <n v="0"/>
    <n v="3"/>
    <n v="11"/>
    <x v="1"/>
    <n v="30"/>
    <n v="4"/>
    <n v="1"/>
    <n v="51"/>
    <x v="2"/>
    <n v="0"/>
    <s v="No Campaign Acceptance"/>
    <x v="1"/>
  </r>
  <r>
    <n v="8275"/>
    <n v="1965"/>
    <x v="1"/>
    <s v="Divorced"/>
    <n v="47025"/>
    <n v="1"/>
    <n v="1"/>
    <s v="2014-02-09"/>
    <n v="6"/>
    <n v="16"/>
    <n v="0"/>
    <n v="3"/>
    <n v="0"/>
    <n v="0"/>
    <n v="1"/>
    <n v="1"/>
    <n v="1"/>
    <n v="0"/>
    <n v="2"/>
    <n v="7"/>
    <n v="0"/>
    <n v="0"/>
    <n v="0"/>
    <x v="0"/>
    <n v="0"/>
    <n v="0"/>
    <n v="3"/>
    <n v="11"/>
    <x v="1"/>
    <n v="20"/>
    <n v="4"/>
    <n v="2"/>
    <n v="60"/>
    <x v="0"/>
    <n v="0"/>
    <s v="No Campaign Acceptance"/>
    <x v="1"/>
  </r>
  <r>
    <n v="9750"/>
    <n v="1961"/>
    <x v="1"/>
    <s v="Divorced"/>
    <n v="64325"/>
    <n v="0"/>
    <n v="1"/>
    <s v="2013-02-07"/>
    <n v="41"/>
    <n v="731"/>
    <n v="60"/>
    <n v="353"/>
    <n v="78"/>
    <n v="12"/>
    <n v="73"/>
    <n v="5"/>
    <n v="10"/>
    <n v="3"/>
    <n v="5"/>
    <n v="7"/>
    <n v="0"/>
    <n v="0"/>
    <n v="0"/>
    <x v="0"/>
    <n v="0"/>
    <n v="0"/>
    <n v="3"/>
    <n v="11"/>
    <x v="1"/>
    <n v="1307"/>
    <n v="23"/>
    <n v="1"/>
    <n v="64"/>
    <x v="0"/>
    <n v="0"/>
    <s v="No Campaign Acceptance"/>
    <x v="0"/>
  </r>
  <r>
    <n v="2607"/>
    <n v="1953"/>
    <x v="0"/>
    <s v="Single"/>
    <n v="40464"/>
    <n v="0"/>
    <n v="1"/>
    <s v="2013-01-11"/>
    <n v="78"/>
    <n v="424"/>
    <n v="17"/>
    <n v="118"/>
    <n v="7"/>
    <n v="23"/>
    <n v="41"/>
    <n v="6"/>
    <n v="8"/>
    <n v="2"/>
    <n v="8"/>
    <n v="8"/>
    <n v="0"/>
    <n v="0"/>
    <n v="0"/>
    <x v="0"/>
    <n v="0"/>
    <n v="0"/>
    <n v="3"/>
    <n v="11"/>
    <x v="1"/>
    <n v="630"/>
    <n v="24"/>
    <n v="1"/>
    <n v="72"/>
    <x v="0"/>
    <n v="0"/>
    <s v="No Campaign Acceptance"/>
    <x v="1"/>
  </r>
  <r>
    <n v="7214"/>
    <n v="1957"/>
    <x v="0"/>
    <s v="Married"/>
    <n v="62187"/>
    <n v="0"/>
    <n v="0"/>
    <s v="2013-07-05"/>
    <n v="49"/>
    <n v="792"/>
    <n v="0"/>
    <n v="275"/>
    <n v="45"/>
    <n v="45"/>
    <n v="126"/>
    <n v="1"/>
    <n v="4"/>
    <n v="8"/>
    <n v="5"/>
    <n v="3"/>
    <n v="0"/>
    <n v="0"/>
    <n v="0"/>
    <x v="0"/>
    <n v="0"/>
    <n v="0"/>
    <n v="3"/>
    <n v="11"/>
    <x v="1"/>
    <n v="1283"/>
    <n v="18"/>
    <n v="0"/>
    <n v="68"/>
    <x v="0"/>
    <n v="0"/>
    <s v="No Campaign Acceptance"/>
    <x v="0"/>
  </r>
  <r>
    <n v="5835"/>
    <n v="1976"/>
    <x v="1"/>
    <s v="Divorced"/>
    <n v="14849"/>
    <n v="1"/>
    <n v="0"/>
    <s v="2013-07-02"/>
    <n v="39"/>
    <n v="21"/>
    <n v="2"/>
    <n v="28"/>
    <n v="3"/>
    <n v="2"/>
    <n v="9"/>
    <n v="3"/>
    <n v="2"/>
    <n v="0"/>
    <n v="4"/>
    <n v="8"/>
    <n v="0"/>
    <n v="0"/>
    <n v="0"/>
    <x v="0"/>
    <n v="0"/>
    <n v="0"/>
    <n v="3"/>
    <n v="11"/>
    <x v="1"/>
    <n v="65"/>
    <n v="9"/>
    <n v="1"/>
    <n v="49"/>
    <x v="1"/>
    <n v="0"/>
    <s v="No Campaign Acceptance"/>
    <x v="1"/>
  </r>
  <r>
    <n v="3896"/>
    <n v="1984"/>
    <x v="0"/>
    <s v="Married"/>
    <n v="27255"/>
    <n v="1"/>
    <n v="0"/>
    <s v="2013-11-07"/>
    <n v="3"/>
    <n v="22"/>
    <n v="1"/>
    <n v="11"/>
    <n v="0"/>
    <n v="1"/>
    <n v="2"/>
    <n v="1"/>
    <n v="1"/>
    <n v="0"/>
    <n v="3"/>
    <n v="7"/>
    <n v="0"/>
    <n v="0"/>
    <n v="0"/>
    <x v="0"/>
    <n v="0"/>
    <n v="0"/>
    <n v="3"/>
    <n v="11"/>
    <x v="1"/>
    <n v="37"/>
    <n v="5"/>
    <n v="1"/>
    <n v="41"/>
    <x v="1"/>
    <n v="0"/>
    <s v="No Campaign Acceptance"/>
    <x v="1"/>
  </r>
  <r>
    <n v="10350"/>
    <n v="1950"/>
    <x v="1"/>
    <s v="Married"/>
    <n v="54432"/>
    <n v="2"/>
    <n v="1"/>
    <s v="2013-05-09"/>
    <n v="37"/>
    <n v="33"/>
    <n v="0"/>
    <n v="5"/>
    <n v="0"/>
    <n v="0"/>
    <n v="0"/>
    <n v="1"/>
    <n v="1"/>
    <n v="0"/>
    <n v="3"/>
    <n v="4"/>
    <n v="0"/>
    <n v="0"/>
    <n v="0"/>
    <x v="0"/>
    <n v="0"/>
    <n v="0"/>
    <n v="3"/>
    <n v="11"/>
    <x v="1"/>
    <n v="38"/>
    <n v="5"/>
    <n v="3"/>
    <n v="75"/>
    <x v="0"/>
    <n v="0"/>
    <s v="No Campaign Acceptance"/>
    <x v="0"/>
  </r>
  <r>
    <n v="7786"/>
    <n v="1986"/>
    <x v="1"/>
    <s v="Single"/>
    <n v="29999"/>
    <n v="1"/>
    <n v="0"/>
    <s v="2013-02-13"/>
    <n v="22"/>
    <n v="68"/>
    <n v="7"/>
    <n v="59"/>
    <n v="10"/>
    <n v="5"/>
    <n v="11"/>
    <n v="4"/>
    <n v="3"/>
    <n v="1"/>
    <n v="4"/>
    <n v="8"/>
    <n v="0"/>
    <n v="0"/>
    <n v="0"/>
    <x v="0"/>
    <n v="0"/>
    <n v="0"/>
    <n v="3"/>
    <n v="11"/>
    <x v="1"/>
    <n v="160"/>
    <n v="12"/>
    <n v="1"/>
    <n v="39"/>
    <x v="3"/>
    <n v="0"/>
    <s v="No Campaign Acceptance"/>
    <x v="1"/>
  </r>
  <r>
    <n v="2861"/>
    <n v="1983"/>
    <x v="0"/>
    <s v="Single"/>
    <n v="24072"/>
    <n v="1"/>
    <n v="0"/>
    <s v="2013-04-16"/>
    <n v="79"/>
    <n v="9"/>
    <n v="1"/>
    <n v="6"/>
    <n v="3"/>
    <n v="0"/>
    <n v="4"/>
    <n v="1"/>
    <n v="1"/>
    <n v="0"/>
    <n v="2"/>
    <n v="8"/>
    <n v="0"/>
    <n v="0"/>
    <n v="0"/>
    <x v="0"/>
    <n v="0"/>
    <n v="0"/>
    <n v="3"/>
    <n v="11"/>
    <x v="1"/>
    <n v="23"/>
    <n v="4"/>
    <n v="1"/>
    <n v="42"/>
    <x v="1"/>
    <n v="0"/>
    <s v="No Campaign Acceptance"/>
    <x v="1"/>
  </r>
  <r>
    <n v="663"/>
    <n v="1989"/>
    <x v="1"/>
    <s v="Single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x v="0"/>
    <n v="0"/>
    <n v="0"/>
    <n v="3"/>
    <n v="11"/>
    <x v="1"/>
    <n v="71"/>
    <n v="6"/>
    <n v="0"/>
    <n v="36"/>
    <x v="3"/>
    <n v="0"/>
    <s v="No Campaign Acceptance"/>
    <x v="1"/>
  </r>
  <r>
    <n v="10675"/>
    <n v="1956"/>
    <x v="1"/>
    <s v="Married"/>
    <n v="66334"/>
    <n v="0"/>
    <n v="1"/>
    <s v="2013-04-03"/>
    <n v="82"/>
    <n v="909"/>
    <n v="11"/>
    <n v="218"/>
    <n v="0"/>
    <n v="0"/>
    <n v="23"/>
    <n v="2"/>
    <n v="9"/>
    <n v="3"/>
    <n v="5"/>
    <n v="5"/>
    <n v="0"/>
    <n v="0"/>
    <n v="0"/>
    <x v="0"/>
    <n v="0"/>
    <n v="0"/>
    <n v="3"/>
    <n v="11"/>
    <x v="0"/>
    <n v="1161"/>
    <n v="19"/>
    <n v="1"/>
    <n v="69"/>
    <x v="0"/>
    <n v="0"/>
    <s v="No Campaign Acceptance"/>
    <x v="0"/>
  </r>
  <r>
    <n v="2521"/>
    <n v="1971"/>
    <x v="2"/>
    <s v="Married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x v="0"/>
    <n v="0"/>
    <n v="0"/>
    <n v="3"/>
    <n v="11"/>
    <x v="0"/>
    <n v="59"/>
    <n v="5"/>
    <n v="1"/>
    <n v="54"/>
    <x v="2"/>
    <n v="1"/>
    <s v="1 Campaign"/>
    <x v="1"/>
  </r>
  <r>
    <n v="9592"/>
    <n v="1983"/>
    <x v="0"/>
    <s v="Together"/>
    <n v="22010"/>
    <n v="1"/>
    <n v="0"/>
    <s v="2013-06-30"/>
    <n v="51"/>
    <n v="11"/>
    <n v="2"/>
    <n v="9"/>
    <n v="3"/>
    <n v="0"/>
    <n v="8"/>
    <n v="2"/>
    <n v="2"/>
    <n v="0"/>
    <n v="3"/>
    <n v="8"/>
    <n v="0"/>
    <n v="0"/>
    <n v="0"/>
    <x v="0"/>
    <n v="0"/>
    <n v="0"/>
    <n v="3"/>
    <n v="11"/>
    <x v="1"/>
    <n v="33"/>
    <n v="7"/>
    <n v="1"/>
    <n v="42"/>
    <x v="1"/>
    <n v="0"/>
    <s v="No Campaign Acceptance"/>
    <x v="1"/>
  </r>
  <r>
    <n v="10151"/>
    <n v="1960"/>
    <x v="0"/>
    <s v="Divorced"/>
    <n v="62204"/>
    <n v="0"/>
    <n v="2"/>
    <s v="2012-09-12"/>
    <n v="38"/>
    <n v="317"/>
    <n v="46"/>
    <n v="247"/>
    <n v="151"/>
    <n v="46"/>
    <n v="139"/>
    <n v="1"/>
    <n v="4"/>
    <n v="5"/>
    <n v="12"/>
    <n v="3"/>
    <n v="0"/>
    <n v="0"/>
    <n v="0"/>
    <x v="0"/>
    <n v="0"/>
    <n v="0"/>
    <n v="3"/>
    <n v="11"/>
    <x v="1"/>
    <n v="946"/>
    <n v="22"/>
    <n v="2"/>
    <n v="65"/>
    <x v="0"/>
    <n v="0"/>
    <s v="No Campaign Acceptance"/>
    <x v="0"/>
  </r>
  <r>
    <n v="7381"/>
    <n v="1968"/>
    <x v="0"/>
    <s v="Divorced"/>
    <n v="75693"/>
    <n v="0"/>
    <n v="0"/>
    <s v="2012-12-06"/>
    <n v="10"/>
    <n v="797"/>
    <n v="153"/>
    <n v="293"/>
    <n v="72"/>
    <n v="97"/>
    <n v="30"/>
    <n v="1"/>
    <n v="11"/>
    <n v="4"/>
    <n v="6"/>
    <n v="4"/>
    <n v="0"/>
    <n v="1"/>
    <n v="1"/>
    <x v="1"/>
    <n v="0"/>
    <n v="0"/>
    <n v="3"/>
    <n v="11"/>
    <x v="0"/>
    <n v="1442"/>
    <n v="22"/>
    <n v="0"/>
    <n v="57"/>
    <x v="2"/>
    <n v="3"/>
    <s v="3+ Campaigns"/>
    <x v="2"/>
  </r>
  <r>
    <n v="4099"/>
    <n v="1972"/>
    <x v="0"/>
    <s v="Married"/>
    <n v="30675"/>
    <n v="1"/>
    <n v="0"/>
    <s v="2012-11-12"/>
    <n v="14"/>
    <n v="10"/>
    <n v="2"/>
    <n v="16"/>
    <n v="11"/>
    <n v="2"/>
    <n v="21"/>
    <n v="1"/>
    <n v="1"/>
    <n v="0"/>
    <n v="3"/>
    <n v="8"/>
    <n v="0"/>
    <n v="0"/>
    <n v="0"/>
    <x v="0"/>
    <n v="0"/>
    <n v="0"/>
    <n v="3"/>
    <n v="11"/>
    <x v="1"/>
    <n v="62"/>
    <n v="5"/>
    <n v="1"/>
    <n v="53"/>
    <x v="2"/>
    <n v="0"/>
    <s v="No Campaign Acceptance"/>
    <x v="1"/>
  </r>
  <r>
    <n v="9560"/>
    <n v="1965"/>
    <x v="0"/>
    <s v="Together"/>
    <n v="83003"/>
    <n v="0"/>
    <n v="0"/>
    <s v="2013-03-03"/>
    <n v="18"/>
    <n v="856"/>
    <n v="61"/>
    <n v="570"/>
    <n v="40"/>
    <n v="25"/>
    <n v="122"/>
    <n v="1"/>
    <n v="7"/>
    <n v="6"/>
    <n v="8"/>
    <n v="3"/>
    <n v="0"/>
    <n v="0"/>
    <n v="1"/>
    <x v="0"/>
    <n v="0"/>
    <n v="0"/>
    <n v="3"/>
    <n v="11"/>
    <x v="0"/>
    <n v="1674"/>
    <n v="22"/>
    <n v="0"/>
    <n v="60"/>
    <x v="0"/>
    <n v="1"/>
    <s v="1 Campaign"/>
    <x v="2"/>
  </r>
  <r>
    <n v="1150"/>
    <n v="1899"/>
    <x v="1"/>
    <s v="Together"/>
    <n v="83532"/>
    <n v="0"/>
    <n v="0"/>
    <s v="2013-09-26"/>
    <n v="36"/>
    <n v="755"/>
    <n v="144"/>
    <n v="562"/>
    <n v="104"/>
    <n v="64"/>
    <n v="224"/>
    <n v="1"/>
    <n v="4"/>
    <n v="6"/>
    <n v="4"/>
    <n v="1"/>
    <n v="0"/>
    <n v="0"/>
    <n v="1"/>
    <x v="0"/>
    <n v="0"/>
    <n v="0"/>
    <n v="3"/>
    <n v="11"/>
    <x v="1"/>
    <n v="1853"/>
    <n v="15"/>
    <n v="0"/>
    <n v="126"/>
    <x v="0"/>
    <n v="1"/>
    <s v="1 Campaign"/>
    <x v="2"/>
  </r>
  <r>
    <n v="10172"/>
    <n v="1988"/>
    <x v="0"/>
    <s v="Single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x v="0"/>
    <n v="0"/>
    <n v="0"/>
    <n v="3"/>
    <n v="11"/>
    <x v="1"/>
    <n v="1538"/>
    <n v="21"/>
    <n v="0"/>
    <n v="37"/>
    <x v="3"/>
    <n v="0"/>
    <s v="No Campaign Acceptance"/>
    <x v="0"/>
  </r>
  <r>
    <n v="11191"/>
    <n v="1986"/>
    <x v="0"/>
    <s v="Divorced"/>
    <n v="41411"/>
    <n v="0"/>
    <n v="0"/>
    <s v="2013-12-07"/>
    <n v="11"/>
    <n v="37"/>
    <n v="32"/>
    <n v="38"/>
    <n v="11"/>
    <n v="3"/>
    <n v="18"/>
    <n v="1"/>
    <n v="2"/>
    <n v="1"/>
    <n v="4"/>
    <n v="6"/>
    <n v="0"/>
    <n v="0"/>
    <n v="0"/>
    <x v="0"/>
    <n v="0"/>
    <n v="0"/>
    <n v="3"/>
    <n v="11"/>
    <x v="1"/>
    <n v="139"/>
    <n v="8"/>
    <n v="0"/>
    <n v="39"/>
    <x v="3"/>
    <n v="0"/>
    <s v="No Campaign Acceptance"/>
    <x v="1"/>
  </r>
  <r>
    <n v="9707"/>
    <n v="1969"/>
    <x v="1"/>
    <s v="Married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x v="0"/>
    <n v="1"/>
    <n v="0"/>
    <n v="3"/>
    <n v="11"/>
    <x v="1"/>
    <n v="1182"/>
    <n v="20"/>
    <n v="1"/>
    <n v="56"/>
    <x v="2"/>
    <n v="2"/>
    <s v="2 Campaigns"/>
    <x v="0"/>
  </r>
  <r>
    <n v="6245"/>
    <n v="1950"/>
    <x v="1"/>
    <s v="Together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x v="0"/>
    <n v="0"/>
    <n v="0"/>
    <n v="3"/>
    <n v="11"/>
    <x v="1"/>
    <n v="507"/>
    <n v="18"/>
    <n v="1"/>
    <n v="75"/>
    <x v="0"/>
    <n v="0"/>
    <s v="No Campaign Acceptance"/>
    <x v="0"/>
  </r>
  <r>
    <n v="8234"/>
    <n v="1973"/>
    <x v="3"/>
    <s v="Together"/>
    <n v="27190"/>
    <n v="1"/>
    <n v="0"/>
    <s v="2013-08-15"/>
    <n v="13"/>
    <n v="1"/>
    <n v="6"/>
    <n v="7"/>
    <n v="0"/>
    <n v="1"/>
    <n v="3"/>
    <n v="1"/>
    <n v="1"/>
    <n v="0"/>
    <n v="2"/>
    <n v="8"/>
    <n v="1"/>
    <n v="0"/>
    <n v="0"/>
    <x v="0"/>
    <n v="0"/>
    <n v="0"/>
    <n v="3"/>
    <n v="11"/>
    <x v="0"/>
    <n v="18"/>
    <n v="4"/>
    <n v="1"/>
    <n v="52"/>
    <x v="2"/>
    <n v="1"/>
    <s v="1 Campaign"/>
    <x v="1"/>
  </r>
  <r>
    <n v="1411"/>
    <n v="1952"/>
    <x v="0"/>
    <s v="Divorced"/>
    <n v="82623"/>
    <n v="0"/>
    <n v="0"/>
    <s v="2013-11-10"/>
    <n v="58"/>
    <n v="204"/>
    <n v="34"/>
    <n v="204"/>
    <n v="172"/>
    <n v="153"/>
    <n v="173"/>
    <n v="1"/>
    <n v="2"/>
    <n v="9"/>
    <n v="4"/>
    <n v="1"/>
    <n v="0"/>
    <n v="0"/>
    <n v="0"/>
    <x v="0"/>
    <n v="0"/>
    <n v="0"/>
    <n v="3"/>
    <n v="11"/>
    <x v="1"/>
    <n v="940"/>
    <n v="16"/>
    <n v="0"/>
    <n v="73"/>
    <x v="0"/>
    <n v="0"/>
    <s v="No Campaign Acceptance"/>
    <x v="2"/>
  </r>
  <r>
    <n v="8553"/>
    <n v="1965"/>
    <x v="0"/>
    <s v="Married"/>
    <n v="44300"/>
    <n v="1"/>
    <n v="1"/>
    <s v="2013-06-23"/>
    <n v="65"/>
    <n v="30"/>
    <n v="0"/>
    <n v="9"/>
    <n v="0"/>
    <n v="0"/>
    <n v="3"/>
    <n v="2"/>
    <n v="1"/>
    <n v="0"/>
    <n v="3"/>
    <n v="6"/>
    <n v="0"/>
    <n v="0"/>
    <n v="0"/>
    <x v="0"/>
    <n v="0"/>
    <n v="0"/>
    <n v="3"/>
    <n v="11"/>
    <x v="1"/>
    <n v="42"/>
    <n v="6"/>
    <n v="2"/>
    <n v="60"/>
    <x v="0"/>
    <n v="0"/>
    <s v="No Campaign Acceptance"/>
    <x v="1"/>
  </r>
  <r>
    <n v="1826"/>
    <n v="1970"/>
    <x v="0"/>
    <s v="Divorced"/>
    <n v="84835"/>
    <n v="0"/>
    <n v="0"/>
    <s v="2014-06-16"/>
    <n v="0"/>
    <n v="189"/>
    <n v="104"/>
    <n v="379"/>
    <n v="111"/>
    <n v="189"/>
    <n v="218"/>
    <n v="1"/>
    <n v="4"/>
    <n v="4"/>
    <n v="6"/>
    <n v="1"/>
    <n v="0"/>
    <n v="0"/>
    <n v="0"/>
    <x v="0"/>
    <n v="0"/>
    <n v="0"/>
    <n v="3"/>
    <n v="11"/>
    <x v="0"/>
    <n v="1190"/>
    <n v="15"/>
    <n v="0"/>
    <n v="55"/>
    <x v="2"/>
    <n v="0"/>
    <s v="No Campaign Acceptance"/>
    <x v="2"/>
  </r>
  <r>
    <n v="8842"/>
    <n v="1971"/>
    <x v="0"/>
    <s v="Widow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x v="0"/>
    <n v="0"/>
    <n v="0"/>
    <n v="3"/>
    <n v="11"/>
    <x v="1"/>
    <n v="44"/>
    <n v="8"/>
    <n v="2"/>
    <n v="54"/>
    <x v="2"/>
    <n v="0"/>
    <s v="No Campaign Acceptance"/>
    <x v="1"/>
  </r>
  <r>
    <n v="11030"/>
    <n v="1976"/>
    <x v="2"/>
    <s v="Married"/>
    <n v="33181"/>
    <n v="1"/>
    <n v="0"/>
    <s v="2014-01-03"/>
    <n v="90"/>
    <n v="9"/>
    <n v="0"/>
    <n v="3"/>
    <n v="0"/>
    <n v="0"/>
    <n v="4"/>
    <n v="1"/>
    <n v="1"/>
    <n v="0"/>
    <n v="2"/>
    <n v="6"/>
    <n v="1"/>
    <n v="0"/>
    <n v="0"/>
    <x v="0"/>
    <n v="0"/>
    <n v="0"/>
    <n v="3"/>
    <n v="11"/>
    <x v="1"/>
    <n v="16"/>
    <n v="4"/>
    <n v="1"/>
    <n v="49"/>
    <x v="1"/>
    <n v="1"/>
    <s v="1 Campaign"/>
    <x v="1"/>
  </r>
  <r>
    <n v="2579"/>
    <n v="1957"/>
    <x v="0"/>
    <s v="Married"/>
    <n v="71113"/>
    <n v="0"/>
    <n v="1"/>
    <s v="2013-12-17"/>
    <n v="95"/>
    <n v="495"/>
    <n v="33"/>
    <n v="255"/>
    <n v="11"/>
    <n v="33"/>
    <n v="8"/>
    <n v="4"/>
    <n v="6"/>
    <n v="7"/>
    <n v="9"/>
    <n v="4"/>
    <n v="0"/>
    <n v="0"/>
    <n v="0"/>
    <x v="0"/>
    <n v="0"/>
    <n v="0"/>
    <n v="3"/>
    <n v="11"/>
    <x v="1"/>
    <n v="835"/>
    <n v="26"/>
    <n v="1"/>
    <n v="68"/>
    <x v="0"/>
    <n v="0"/>
    <s v="No Campaign Acceptance"/>
    <x v="0"/>
  </r>
  <r>
    <n v="175"/>
    <n v="1986"/>
    <x v="0"/>
    <s v="Married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x v="0"/>
    <n v="0"/>
    <n v="0"/>
    <n v="3"/>
    <n v="11"/>
    <x v="1"/>
    <n v="1443"/>
    <n v="22"/>
    <n v="1"/>
    <n v="39"/>
    <x v="3"/>
    <n v="2"/>
    <s v="2 Campaigns"/>
    <x v="0"/>
  </r>
  <r>
    <n v="9185"/>
    <n v="1966"/>
    <x v="1"/>
    <s v="Single"/>
    <n v="69759"/>
    <n v="0"/>
    <n v="0"/>
    <s v="2013-10-28"/>
    <n v="38"/>
    <n v="452"/>
    <n v="20"/>
    <n v="514"/>
    <n v="13"/>
    <n v="30"/>
    <n v="0"/>
    <n v="3"/>
    <n v="4"/>
    <n v="6"/>
    <n v="5"/>
    <n v="3"/>
    <n v="0"/>
    <n v="0"/>
    <n v="0"/>
    <x v="0"/>
    <n v="0"/>
    <n v="0"/>
    <n v="3"/>
    <n v="11"/>
    <x v="0"/>
    <n v="1029"/>
    <n v="18"/>
    <n v="0"/>
    <n v="59"/>
    <x v="2"/>
    <n v="0"/>
    <s v="No Campaign Acceptance"/>
    <x v="0"/>
  </r>
  <r>
    <n v="11056"/>
    <n v="1974"/>
    <x v="0"/>
    <s v="Married"/>
    <n v="72099"/>
    <n v="0"/>
    <n v="0"/>
    <s v="2012-10-27"/>
    <n v="18"/>
    <n v="546"/>
    <n v="91"/>
    <n v="410"/>
    <n v="119"/>
    <n v="0"/>
    <n v="22"/>
    <n v="1"/>
    <n v="3"/>
    <n v="4"/>
    <n v="10"/>
    <n v="1"/>
    <n v="0"/>
    <n v="0"/>
    <n v="0"/>
    <x v="0"/>
    <n v="0"/>
    <n v="0"/>
    <n v="3"/>
    <n v="11"/>
    <x v="1"/>
    <n v="1188"/>
    <n v="18"/>
    <n v="0"/>
    <n v="51"/>
    <x v="2"/>
    <n v="0"/>
    <s v="No Campaign Acceptance"/>
    <x v="0"/>
  </r>
  <r>
    <n v="9365"/>
    <n v="1976"/>
    <x v="1"/>
    <s v="Single"/>
    <n v="60000"/>
    <n v="0"/>
    <n v="1"/>
    <s v="2012-12-22"/>
    <n v="57"/>
    <n v="1048"/>
    <n v="0"/>
    <n v="217"/>
    <n v="0"/>
    <n v="0"/>
    <n v="12"/>
    <n v="5"/>
    <n v="11"/>
    <n v="3"/>
    <n v="5"/>
    <n v="6"/>
    <n v="0"/>
    <n v="0"/>
    <n v="0"/>
    <x v="0"/>
    <n v="0"/>
    <n v="0"/>
    <n v="3"/>
    <n v="11"/>
    <x v="1"/>
    <n v="1277"/>
    <n v="24"/>
    <n v="1"/>
    <n v="49"/>
    <x v="1"/>
    <n v="0"/>
    <s v="No Campaign Acceptance"/>
    <x v="0"/>
  </r>
  <r>
    <n v="6201"/>
    <n v="1978"/>
    <x v="0"/>
    <s v="Single"/>
    <n v="38643"/>
    <n v="1"/>
    <n v="1"/>
    <s v="2013-11-29"/>
    <n v="45"/>
    <n v="22"/>
    <n v="2"/>
    <n v="14"/>
    <n v="0"/>
    <n v="1"/>
    <n v="10"/>
    <n v="2"/>
    <n v="2"/>
    <n v="0"/>
    <n v="3"/>
    <n v="7"/>
    <n v="0"/>
    <n v="0"/>
    <n v="0"/>
    <x v="0"/>
    <n v="0"/>
    <n v="1"/>
    <n v="3"/>
    <n v="11"/>
    <x v="1"/>
    <n v="49"/>
    <n v="7"/>
    <n v="2"/>
    <n v="47"/>
    <x v="1"/>
    <n v="0"/>
    <s v="No Campaign Acceptance"/>
    <x v="1"/>
  </r>
  <r>
    <n v="2061"/>
    <n v="1955"/>
    <x v="0"/>
    <s v="Married"/>
    <n v="50737"/>
    <n v="0"/>
    <n v="1"/>
    <s v="2013-05-11"/>
    <n v="61"/>
    <n v="78"/>
    <n v="0"/>
    <n v="11"/>
    <n v="0"/>
    <n v="0"/>
    <n v="10"/>
    <n v="1"/>
    <n v="2"/>
    <n v="0"/>
    <n v="4"/>
    <n v="6"/>
    <n v="0"/>
    <n v="1"/>
    <n v="0"/>
    <x v="0"/>
    <n v="0"/>
    <n v="0"/>
    <n v="3"/>
    <n v="11"/>
    <x v="1"/>
    <n v="99"/>
    <n v="7"/>
    <n v="1"/>
    <n v="70"/>
    <x v="0"/>
    <n v="1"/>
    <s v="1 Campaign"/>
    <x v="0"/>
  </r>
  <r>
    <n v="6184"/>
    <n v="1969"/>
    <x v="1"/>
    <s v="Married"/>
    <n v="68462"/>
    <n v="0"/>
    <n v="0"/>
    <s v="2012-12-12"/>
    <n v="6"/>
    <n v="561"/>
    <n v="64"/>
    <n v="785"/>
    <n v="84"/>
    <n v="128"/>
    <n v="48"/>
    <n v="1"/>
    <n v="3"/>
    <n v="3"/>
    <n v="8"/>
    <n v="1"/>
    <n v="0"/>
    <n v="0"/>
    <n v="0"/>
    <x v="0"/>
    <n v="0"/>
    <n v="0"/>
    <n v="3"/>
    <n v="11"/>
    <x v="1"/>
    <n v="1670"/>
    <n v="15"/>
    <n v="0"/>
    <n v="56"/>
    <x v="2"/>
    <n v="0"/>
    <s v="No Campaign Acceptance"/>
    <x v="0"/>
  </r>
  <r>
    <n v="6142"/>
    <n v="1943"/>
    <x v="2"/>
    <s v="Married"/>
    <n v="65073"/>
    <n v="0"/>
    <n v="0"/>
    <s v="2013-08-20"/>
    <n v="65"/>
    <n v="629"/>
    <n v="17"/>
    <n v="177"/>
    <n v="69"/>
    <n v="0"/>
    <n v="8"/>
    <n v="1"/>
    <n v="5"/>
    <n v="3"/>
    <n v="5"/>
    <n v="2"/>
    <n v="0"/>
    <n v="0"/>
    <n v="0"/>
    <x v="0"/>
    <n v="0"/>
    <n v="1"/>
    <n v="3"/>
    <n v="11"/>
    <x v="1"/>
    <n v="900"/>
    <n v="14"/>
    <n v="0"/>
    <n v="82"/>
    <x v="0"/>
    <n v="0"/>
    <s v="No Campaign Acceptance"/>
    <x v="0"/>
  </r>
  <r>
    <n v="4107"/>
    <n v="1948"/>
    <x v="1"/>
    <s v="Together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x v="0"/>
    <n v="0"/>
    <n v="0"/>
    <n v="3"/>
    <n v="11"/>
    <x v="1"/>
    <n v="425"/>
    <n v="16"/>
    <n v="2"/>
    <n v="77"/>
    <x v="0"/>
    <n v="0"/>
    <s v="No Campaign Acceptance"/>
    <x v="1"/>
  </r>
  <r>
    <n v="7274"/>
    <n v="1957"/>
    <x v="0"/>
    <s v="Married"/>
    <n v="78618"/>
    <n v="0"/>
    <n v="0"/>
    <s v="2012-09-28"/>
    <n v="87"/>
    <n v="736"/>
    <n v="163"/>
    <n v="818"/>
    <n v="212"/>
    <n v="163"/>
    <n v="61"/>
    <n v="1"/>
    <n v="4"/>
    <n v="7"/>
    <n v="10"/>
    <n v="2"/>
    <n v="0"/>
    <n v="1"/>
    <n v="0"/>
    <x v="0"/>
    <n v="0"/>
    <n v="0"/>
    <n v="3"/>
    <n v="11"/>
    <x v="1"/>
    <n v="2153"/>
    <n v="22"/>
    <n v="0"/>
    <n v="68"/>
    <x v="0"/>
    <n v="1"/>
    <s v="1 Campaign"/>
    <x v="2"/>
  </r>
  <r>
    <n v="9336"/>
    <n v="1969"/>
    <x v="1"/>
    <s v="Widow"/>
    <n v="62187"/>
    <n v="0"/>
    <n v="1"/>
    <s v="2014-03-22"/>
    <n v="38"/>
    <n v="512"/>
    <n v="0"/>
    <n v="83"/>
    <n v="0"/>
    <n v="0"/>
    <n v="41"/>
    <n v="3"/>
    <n v="6"/>
    <n v="2"/>
    <n v="10"/>
    <n v="4"/>
    <n v="0"/>
    <n v="0"/>
    <n v="0"/>
    <x v="0"/>
    <n v="0"/>
    <n v="0"/>
    <n v="3"/>
    <n v="11"/>
    <x v="1"/>
    <n v="636"/>
    <n v="21"/>
    <n v="1"/>
    <n v="56"/>
    <x v="2"/>
    <n v="0"/>
    <s v="No Campaign Acceptance"/>
    <x v="0"/>
  </r>
  <r>
    <n v="2958"/>
    <n v="1978"/>
    <x v="0"/>
    <s v="Married"/>
    <n v="28442"/>
    <n v="2"/>
    <n v="0"/>
    <s v="2014-02-24"/>
    <n v="53"/>
    <n v="19"/>
    <n v="3"/>
    <n v="10"/>
    <n v="11"/>
    <n v="8"/>
    <n v="6"/>
    <n v="3"/>
    <n v="2"/>
    <n v="1"/>
    <n v="4"/>
    <n v="4"/>
    <n v="0"/>
    <n v="0"/>
    <n v="0"/>
    <x v="0"/>
    <n v="0"/>
    <n v="0"/>
    <n v="3"/>
    <n v="11"/>
    <x v="1"/>
    <n v="57"/>
    <n v="10"/>
    <n v="2"/>
    <n v="47"/>
    <x v="1"/>
    <n v="0"/>
    <s v="No Campaign Acceptance"/>
    <x v="1"/>
  </r>
  <r>
    <n v="933"/>
    <n v="1978"/>
    <x v="1"/>
    <s v="Married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x v="0"/>
    <n v="0"/>
    <n v="0"/>
    <n v="3"/>
    <n v="11"/>
    <x v="1"/>
    <n v="25"/>
    <n v="4"/>
    <n v="1"/>
    <n v="47"/>
    <x v="1"/>
    <n v="0"/>
    <s v="No Campaign Acceptance"/>
    <x v="1"/>
  </r>
  <r>
    <n v="5837"/>
    <n v="1967"/>
    <x v="0"/>
    <s v="Married"/>
    <n v="51479"/>
    <n v="1"/>
    <n v="1"/>
    <s v="2012-12-28"/>
    <n v="67"/>
    <n v="247"/>
    <n v="8"/>
    <n v="160"/>
    <n v="6"/>
    <n v="8"/>
    <n v="65"/>
    <n v="7"/>
    <n v="6"/>
    <n v="3"/>
    <n v="6"/>
    <n v="7"/>
    <n v="0"/>
    <n v="0"/>
    <n v="0"/>
    <x v="0"/>
    <n v="0"/>
    <n v="0"/>
    <n v="3"/>
    <n v="11"/>
    <x v="1"/>
    <n v="494"/>
    <n v="22"/>
    <n v="2"/>
    <n v="58"/>
    <x v="2"/>
    <n v="0"/>
    <s v="No Campaign Acceptance"/>
    <x v="0"/>
  </r>
  <r>
    <n v="10704"/>
    <n v="1969"/>
    <x v="0"/>
    <s v="Single"/>
    <n v="54803"/>
    <n v="0"/>
    <n v="1"/>
    <s v="2012-08-21"/>
    <n v="65"/>
    <n v="404"/>
    <n v="0"/>
    <n v="92"/>
    <n v="28"/>
    <n v="27"/>
    <n v="142"/>
    <n v="2"/>
    <n v="6"/>
    <n v="2"/>
    <n v="9"/>
    <n v="4"/>
    <n v="0"/>
    <n v="0"/>
    <n v="0"/>
    <x v="0"/>
    <n v="0"/>
    <n v="0"/>
    <n v="3"/>
    <n v="11"/>
    <x v="1"/>
    <n v="693"/>
    <n v="19"/>
    <n v="1"/>
    <n v="56"/>
    <x v="2"/>
    <n v="0"/>
    <s v="No Campaign Acceptance"/>
    <x v="0"/>
  </r>
  <r>
    <n v="5125"/>
    <n v="1960"/>
    <x v="0"/>
    <s v="Married"/>
    <n v="79530"/>
    <n v="0"/>
    <n v="0"/>
    <s v="2013-05-17"/>
    <n v="64"/>
    <n v="333"/>
    <n v="0"/>
    <n v="815"/>
    <n v="129"/>
    <n v="42"/>
    <n v="29"/>
    <n v="1"/>
    <n v="4"/>
    <n v="10"/>
    <n v="11"/>
    <n v="2"/>
    <n v="0"/>
    <n v="0"/>
    <n v="0"/>
    <x v="0"/>
    <n v="0"/>
    <n v="0"/>
    <n v="3"/>
    <n v="11"/>
    <x v="1"/>
    <n v="1348"/>
    <n v="26"/>
    <n v="0"/>
    <n v="65"/>
    <x v="0"/>
    <n v="0"/>
    <s v="No Campaign Acceptance"/>
    <x v="2"/>
  </r>
  <r>
    <n v="4432"/>
    <n v="1976"/>
    <x v="0"/>
    <s v="Divorced"/>
    <n v="31615"/>
    <n v="1"/>
    <n v="0"/>
    <s v="2013-03-16"/>
    <n v="82"/>
    <n v="2"/>
    <n v="3"/>
    <n v="20"/>
    <n v="6"/>
    <n v="11"/>
    <n v="9"/>
    <n v="2"/>
    <n v="2"/>
    <n v="0"/>
    <n v="3"/>
    <n v="7"/>
    <n v="0"/>
    <n v="0"/>
    <n v="0"/>
    <x v="0"/>
    <n v="0"/>
    <n v="0"/>
    <n v="3"/>
    <n v="11"/>
    <x v="1"/>
    <n v="51"/>
    <n v="7"/>
    <n v="1"/>
    <n v="49"/>
    <x v="1"/>
    <n v="0"/>
    <s v="No Campaign Acceptance"/>
    <x v="1"/>
  </r>
  <r>
    <n v="5955"/>
    <n v="1962"/>
    <x v="0"/>
    <s v="Together"/>
    <n v="72025"/>
    <n v="0"/>
    <n v="0"/>
    <s v="2012-11-17"/>
    <n v="27"/>
    <n v="833"/>
    <n v="33"/>
    <n v="549"/>
    <n v="151"/>
    <n v="133"/>
    <n v="233"/>
    <n v="1"/>
    <n v="4"/>
    <n v="3"/>
    <n v="8"/>
    <n v="3"/>
    <n v="0"/>
    <n v="0"/>
    <n v="0"/>
    <x v="0"/>
    <n v="0"/>
    <n v="0"/>
    <n v="3"/>
    <n v="11"/>
    <x v="1"/>
    <n v="1932"/>
    <n v="16"/>
    <n v="0"/>
    <n v="63"/>
    <x v="0"/>
    <n v="0"/>
    <s v="No Campaign Acceptance"/>
    <x v="0"/>
  </r>
  <r>
    <n v="2928"/>
    <n v="1975"/>
    <x v="1"/>
    <s v="Single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x v="0"/>
    <n v="0"/>
    <n v="0"/>
    <n v="3"/>
    <n v="11"/>
    <x v="1"/>
    <n v="990"/>
    <n v="16"/>
    <n v="1"/>
    <n v="50"/>
    <x v="2"/>
    <n v="0"/>
    <s v="No Campaign Acceptance"/>
    <x v="0"/>
  </r>
  <r>
    <n v="5680"/>
    <n v="1984"/>
    <x v="4"/>
    <s v="Married"/>
    <n v="35684"/>
    <n v="1"/>
    <n v="0"/>
    <s v="2014-04-22"/>
    <n v="66"/>
    <n v="10"/>
    <n v="4"/>
    <n v="7"/>
    <n v="0"/>
    <n v="6"/>
    <n v="3"/>
    <n v="1"/>
    <n v="1"/>
    <n v="0"/>
    <n v="3"/>
    <n v="6"/>
    <n v="0"/>
    <n v="0"/>
    <n v="0"/>
    <x v="0"/>
    <n v="0"/>
    <n v="0"/>
    <n v="3"/>
    <n v="11"/>
    <x v="1"/>
    <n v="30"/>
    <n v="5"/>
    <n v="1"/>
    <n v="41"/>
    <x v="1"/>
    <n v="0"/>
    <s v="No Campaign Acceptance"/>
    <x v="1"/>
  </r>
  <r>
    <n v="10313"/>
    <n v="1975"/>
    <x v="0"/>
    <s v="Married"/>
    <n v="48178"/>
    <n v="1"/>
    <n v="1"/>
    <s v="2012-10-28"/>
    <n v="69"/>
    <n v="159"/>
    <n v="4"/>
    <n v="45"/>
    <n v="6"/>
    <n v="2"/>
    <n v="38"/>
    <n v="6"/>
    <n v="5"/>
    <n v="1"/>
    <n v="4"/>
    <n v="8"/>
    <n v="0"/>
    <n v="0"/>
    <n v="0"/>
    <x v="0"/>
    <n v="0"/>
    <n v="0"/>
    <n v="3"/>
    <n v="11"/>
    <x v="1"/>
    <n v="254"/>
    <n v="16"/>
    <n v="2"/>
    <n v="50"/>
    <x v="2"/>
    <n v="0"/>
    <s v="No Campaign Acceptance"/>
    <x v="1"/>
  </r>
  <r>
    <n v="2557"/>
    <n v="1970"/>
    <x v="2"/>
    <s v="Single"/>
    <n v="29548"/>
    <n v="1"/>
    <n v="0"/>
    <s v="2013-08-29"/>
    <n v="52"/>
    <n v="7"/>
    <n v="1"/>
    <n v="6"/>
    <n v="3"/>
    <n v="1"/>
    <n v="11"/>
    <n v="1"/>
    <n v="1"/>
    <n v="1"/>
    <n v="2"/>
    <n v="4"/>
    <n v="1"/>
    <n v="0"/>
    <n v="0"/>
    <x v="0"/>
    <n v="0"/>
    <n v="0"/>
    <n v="3"/>
    <n v="11"/>
    <x v="1"/>
    <n v="29"/>
    <n v="5"/>
    <n v="1"/>
    <n v="55"/>
    <x v="2"/>
    <n v="1"/>
    <s v="1 Campaign"/>
    <x v="1"/>
  </r>
  <r>
    <n v="1245"/>
    <n v="1966"/>
    <x v="0"/>
    <s v="Single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x v="0"/>
    <n v="0"/>
    <n v="0"/>
    <n v="3"/>
    <n v="11"/>
    <x v="1"/>
    <n v="1371"/>
    <n v="23"/>
    <n v="1"/>
    <n v="59"/>
    <x v="2"/>
    <n v="1"/>
    <s v="1 Campaign"/>
    <x v="0"/>
  </r>
  <r>
    <n v="1519"/>
    <n v="1972"/>
    <x v="1"/>
    <s v="Single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x v="0"/>
    <n v="0"/>
    <n v="0"/>
    <n v="3"/>
    <n v="11"/>
    <x v="0"/>
    <n v="73"/>
    <n v="9"/>
    <n v="2"/>
    <n v="53"/>
    <x v="2"/>
    <n v="0"/>
    <s v="No Campaign Acceptance"/>
    <x v="1"/>
  </r>
  <r>
    <n v="10703"/>
    <n v="1975"/>
    <x v="2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x v="0"/>
    <n v="0"/>
    <n v="0"/>
    <n v="3"/>
    <n v="11"/>
    <x v="1"/>
    <n v="120"/>
    <n v="11"/>
    <n v="2"/>
    <n v="50"/>
    <x v="2"/>
    <n v="0"/>
    <s v="No Campaign Acceptance"/>
    <x v="1"/>
  </r>
  <r>
    <n v="1726"/>
    <n v="1970"/>
    <x v="0"/>
    <s v="Single"/>
    <n v="22585"/>
    <n v="0"/>
    <n v="0"/>
    <s v="2013-03-18"/>
    <n v="23"/>
    <n v="3"/>
    <n v="9"/>
    <n v="15"/>
    <n v="13"/>
    <n v="2"/>
    <n v="39"/>
    <n v="1"/>
    <n v="1"/>
    <n v="1"/>
    <n v="2"/>
    <n v="9"/>
    <n v="1"/>
    <n v="0"/>
    <n v="0"/>
    <x v="0"/>
    <n v="0"/>
    <n v="0"/>
    <n v="3"/>
    <n v="11"/>
    <x v="0"/>
    <n v="81"/>
    <n v="5"/>
    <n v="0"/>
    <n v="55"/>
    <x v="2"/>
    <n v="1"/>
    <s v="1 Campaign"/>
    <x v="1"/>
  </r>
  <r>
    <n v="4459"/>
    <n v="1989"/>
    <x v="0"/>
    <s v="Single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x v="0"/>
    <n v="0"/>
    <n v="0"/>
    <n v="3"/>
    <n v="11"/>
    <x v="1"/>
    <n v="37"/>
    <n v="5"/>
    <n v="1"/>
    <n v="36"/>
    <x v="3"/>
    <n v="0"/>
    <s v="No Campaign Acceptance"/>
    <x v="1"/>
  </r>
  <r>
    <n v="1729"/>
    <n v="1961"/>
    <x v="1"/>
    <s v="Together"/>
    <n v="66426"/>
    <n v="0"/>
    <n v="1"/>
    <s v="2013-10-02"/>
    <n v="14"/>
    <n v="1043"/>
    <n v="24"/>
    <n v="97"/>
    <n v="32"/>
    <n v="24"/>
    <n v="157"/>
    <n v="2"/>
    <n v="3"/>
    <n v="5"/>
    <n v="10"/>
    <n v="6"/>
    <n v="0"/>
    <n v="0"/>
    <n v="0"/>
    <x v="0"/>
    <n v="0"/>
    <n v="0"/>
    <n v="3"/>
    <n v="11"/>
    <x v="1"/>
    <n v="1377"/>
    <n v="20"/>
    <n v="1"/>
    <n v="64"/>
    <x v="0"/>
    <n v="0"/>
    <s v="No Campaign Acceptance"/>
    <x v="0"/>
  </r>
  <r>
    <n v="1517"/>
    <n v="1969"/>
    <x v="0"/>
    <s v="Single"/>
    <n v="30822"/>
    <n v="1"/>
    <n v="0"/>
    <s v="2013-06-14"/>
    <n v="92"/>
    <n v="3"/>
    <n v="9"/>
    <n v="13"/>
    <n v="2"/>
    <n v="12"/>
    <n v="12"/>
    <n v="1"/>
    <n v="1"/>
    <n v="0"/>
    <n v="3"/>
    <n v="7"/>
    <n v="0"/>
    <n v="0"/>
    <n v="0"/>
    <x v="0"/>
    <n v="0"/>
    <n v="0"/>
    <n v="3"/>
    <n v="11"/>
    <x v="1"/>
    <n v="51"/>
    <n v="5"/>
    <n v="1"/>
    <n v="56"/>
    <x v="2"/>
    <n v="0"/>
    <s v="No Campaign Acceptance"/>
    <x v="1"/>
  </r>
  <r>
    <n v="2098"/>
    <n v="1969"/>
    <x v="1"/>
    <s v="Married"/>
    <n v="33581"/>
    <n v="2"/>
    <n v="0"/>
    <s v="2013-01-08"/>
    <n v="38"/>
    <n v="11"/>
    <n v="0"/>
    <n v="5"/>
    <n v="0"/>
    <n v="0"/>
    <n v="1"/>
    <n v="1"/>
    <n v="1"/>
    <n v="0"/>
    <n v="2"/>
    <n v="8"/>
    <n v="0"/>
    <n v="0"/>
    <n v="0"/>
    <x v="0"/>
    <n v="0"/>
    <n v="0"/>
    <n v="3"/>
    <n v="11"/>
    <x v="1"/>
    <n v="17"/>
    <n v="4"/>
    <n v="2"/>
    <n v="56"/>
    <x v="2"/>
    <n v="0"/>
    <s v="No Campaign Acceptance"/>
    <x v="1"/>
  </r>
  <r>
    <n v="9543"/>
    <n v="1985"/>
    <x v="0"/>
    <s v="Married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x v="0"/>
    <n v="0"/>
    <n v="0"/>
    <n v="3"/>
    <n v="11"/>
    <x v="1"/>
    <n v="22"/>
    <n v="4"/>
    <n v="1"/>
    <n v="40"/>
    <x v="1"/>
    <n v="0"/>
    <s v="No Campaign Acceptance"/>
    <x v="1"/>
  </r>
  <r>
    <n v="6878"/>
    <n v="1954"/>
    <x v="0"/>
    <s v="Widow"/>
    <n v="27421"/>
    <n v="0"/>
    <n v="0"/>
    <s v="2012-12-12"/>
    <n v="14"/>
    <n v="43"/>
    <n v="12"/>
    <n v="96"/>
    <n v="78"/>
    <n v="40"/>
    <n v="55"/>
    <n v="3"/>
    <n v="4"/>
    <n v="1"/>
    <n v="6"/>
    <n v="7"/>
    <n v="0"/>
    <n v="0"/>
    <n v="0"/>
    <x v="0"/>
    <n v="0"/>
    <n v="0"/>
    <n v="3"/>
    <n v="11"/>
    <x v="1"/>
    <n v="324"/>
    <n v="14"/>
    <n v="0"/>
    <n v="71"/>
    <x v="0"/>
    <n v="0"/>
    <s v="No Campaign Acceptance"/>
    <x v="1"/>
  </r>
  <r>
    <n v="3310"/>
    <n v="1973"/>
    <x v="4"/>
    <s v="Married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x v="0"/>
    <n v="0"/>
    <n v="0"/>
    <n v="3"/>
    <n v="11"/>
    <x v="1"/>
    <n v="211"/>
    <n v="16"/>
    <n v="3"/>
    <n v="52"/>
    <x v="2"/>
    <n v="0"/>
    <s v="No Campaign Acceptance"/>
    <x v="1"/>
  </r>
  <r>
    <n v="2724"/>
    <n v="1981"/>
    <x v="2"/>
    <s v="Single"/>
    <n v="36143"/>
    <n v="1"/>
    <n v="0"/>
    <s v="2014-03-30"/>
    <n v="33"/>
    <n v="12"/>
    <n v="0"/>
    <n v="1"/>
    <n v="0"/>
    <n v="0"/>
    <n v="6"/>
    <n v="1"/>
    <n v="0"/>
    <n v="1"/>
    <n v="2"/>
    <n v="3"/>
    <n v="0"/>
    <n v="0"/>
    <n v="0"/>
    <x v="0"/>
    <n v="0"/>
    <n v="0"/>
    <n v="3"/>
    <n v="11"/>
    <x v="1"/>
    <n v="19"/>
    <n v="4"/>
    <n v="1"/>
    <n v="44"/>
    <x v="1"/>
    <n v="0"/>
    <s v="No Campaign Acceptance"/>
    <x v="1"/>
  </r>
  <r>
    <n v="948"/>
    <n v="1971"/>
    <x v="0"/>
    <s v="Single"/>
    <n v="10245"/>
    <n v="1"/>
    <n v="0"/>
    <s v="2013-05-15"/>
    <n v="32"/>
    <n v="4"/>
    <n v="7"/>
    <n v="7"/>
    <n v="6"/>
    <n v="4"/>
    <n v="13"/>
    <n v="3"/>
    <n v="1"/>
    <n v="2"/>
    <n v="2"/>
    <n v="5"/>
    <n v="0"/>
    <n v="0"/>
    <n v="0"/>
    <x v="0"/>
    <n v="0"/>
    <n v="0"/>
    <n v="3"/>
    <n v="11"/>
    <x v="1"/>
    <n v="41"/>
    <n v="8"/>
    <n v="1"/>
    <n v="54"/>
    <x v="2"/>
    <n v="0"/>
    <s v="No Campaign Acceptance"/>
    <x v="1"/>
  </r>
  <r>
    <n v="6720"/>
    <n v="1968"/>
    <x v="2"/>
    <s v="Together"/>
    <n v="43795"/>
    <n v="0"/>
    <n v="1"/>
    <s v="2013-10-16"/>
    <n v="11"/>
    <n v="314"/>
    <n v="11"/>
    <n v="53"/>
    <n v="4"/>
    <n v="3"/>
    <n v="107"/>
    <n v="3"/>
    <n v="7"/>
    <n v="3"/>
    <n v="4"/>
    <n v="7"/>
    <n v="0"/>
    <n v="1"/>
    <n v="0"/>
    <x v="0"/>
    <n v="0"/>
    <n v="0"/>
    <n v="3"/>
    <n v="11"/>
    <x v="0"/>
    <n v="492"/>
    <n v="17"/>
    <n v="1"/>
    <n v="57"/>
    <x v="2"/>
    <n v="1"/>
    <s v="1 Campaign"/>
    <x v="1"/>
  </r>
  <r>
    <n v="6202"/>
    <n v="1960"/>
    <x v="0"/>
    <s v="Together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x v="0"/>
    <n v="0"/>
    <n v="0"/>
    <n v="3"/>
    <n v="11"/>
    <x v="1"/>
    <n v="1005"/>
    <n v="26"/>
    <n v="1"/>
    <n v="65"/>
    <x v="0"/>
    <n v="0"/>
    <s v="No Campaign Acceptance"/>
    <x v="0"/>
  </r>
  <r>
    <n v="2066"/>
    <n v="1949"/>
    <x v="0"/>
    <s v="Together"/>
    <n v="38823"/>
    <n v="0"/>
    <n v="1"/>
    <s v="2012-08-30"/>
    <n v="56"/>
    <n v="70"/>
    <n v="0"/>
    <n v="11"/>
    <n v="2"/>
    <n v="8"/>
    <n v="23"/>
    <n v="1"/>
    <n v="2"/>
    <n v="1"/>
    <n v="3"/>
    <n v="6"/>
    <n v="0"/>
    <n v="0"/>
    <n v="0"/>
    <x v="0"/>
    <n v="0"/>
    <n v="0"/>
    <n v="3"/>
    <n v="11"/>
    <x v="1"/>
    <n v="114"/>
    <n v="7"/>
    <n v="1"/>
    <n v="76"/>
    <x v="0"/>
    <n v="0"/>
    <s v="No Campaign Acceptance"/>
    <x v="1"/>
  </r>
  <r>
    <n v="9799"/>
    <n v="1968"/>
    <x v="1"/>
    <s v="Divorced"/>
    <n v="83664"/>
    <n v="1"/>
    <n v="1"/>
    <s v="2013-05-08"/>
    <n v="57"/>
    <n v="866"/>
    <n v="21"/>
    <n v="151"/>
    <n v="28"/>
    <n v="21"/>
    <n v="86"/>
    <n v="3"/>
    <n v="2"/>
    <n v="2"/>
    <n v="12"/>
    <n v="5"/>
    <n v="0"/>
    <n v="0"/>
    <n v="0"/>
    <x v="0"/>
    <n v="0"/>
    <n v="0"/>
    <n v="3"/>
    <n v="11"/>
    <x v="1"/>
    <n v="1173"/>
    <n v="19"/>
    <n v="2"/>
    <n v="57"/>
    <x v="2"/>
    <n v="0"/>
    <s v="No Campaign Acceptance"/>
    <x v="2"/>
  </r>
  <r>
    <n v="8318"/>
    <n v="1979"/>
    <x v="0"/>
    <s v="Together"/>
    <n v="90300"/>
    <n v="0"/>
    <n v="0"/>
    <s v="2014-01-03"/>
    <n v="7"/>
    <n v="594"/>
    <n v="134"/>
    <n v="786"/>
    <n v="33"/>
    <n v="134"/>
    <n v="57"/>
    <n v="0"/>
    <n v="5"/>
    <n v="6"/>
    <n v="8"/>
    <n v="1"/>
    <n v="0"/>
    <n v="0"/>
    <n v="1"/>
    <x v="0"/>
    <n v="0"/>
    <n v="0"/>
    <n v="3"/>
    <n v="11"/>
    <x v="1"/>
    <n v="1738"/>
    <n v="19"/>
    <n v="0"/>
    <n v="46"/>
    <x v="1"/>
    <n v="1"/>
    <s v="1 Campaign"/>
    <x v="2"/>
  </r>
  <r>
    <n v="5642"/>
    <n v="1979"/>
    <x v="2"/>
    <s v="Together"/>
    <n v="62499"/>
    <n v="1"/>
    <n v="0"/>
    <s v="2013-12-09"/>
    <n v="0"/>
    <n v="140"/>
    <n v="4"/>
    <n v="61"/>
    <n v="0"/>
    <n v="13"/>
    <n v="4"/>
    <n v="2"/>
    <n v="3"/>
    <n v="1"/>
    <n v="6"/>
    <n v="4"/>
    <n v="0"/>
    <n v="0"/>
    <n v="0"/>
    <x v="0"/>
    <n v="0"/>
    <n v="0"/>
    <n v="3"/>
    <n v="11"/>
    <x v="1"/>
    <n v="222"/>
    <n v="12"/>
    <n v="1"/>
    <n v="46"/>
    <x v="1"/>
    <n v="0"/>
    <s v="No Campaign Acceptance"/>
    <x v="0"/>
  </r>
  <r>
    <n v="2669"/>
    <n v="1993"/>
    <x v="0"/>
    <s v="Single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x v="0"/>
    <n v="0"/>
    <n v="0"/>
    <n v="3"/>
    <n v="11"/>
    <x v="1"/>
    <n v="1127"/>
    <n v="16"/>
    <n v="0"/>
    <n v="32"/>
    <x v="3"/>
    <n v="0"/>
    <s v="No Campaign Acceptance"/>
    <x v="0"/>
  </r>
  <r>
    <n v="455"/>
    <n v="1946"/>
    <x v="1"/>
    <s v="Married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x v="0"/>
    <n v="0"/>
    <n v="0"/>
    <n v="3"/>
    <n v="11"/>
    <x v="1"/>
    <n v="209"/>
    <n v="10"/>
    <n v="0"/>
    <n v="79"/>
    <x v="0"/>
    <n v="0"/>
    <s v="No Campaign Acceptance"/>
    <x v="0"/>
  </r>
  <r>
    <n v="7683"/>
    <n v="1968"/>
    <x v="2"/>
    <s v="Married"/>
    <n v="70777"/>
    <n v="0"/>
    <n v="1"/>
    <s v="2014-02-25"/>
    <n v="80"/>
    <n v="554"/>
    <n v="35"/>
    <n v="113"/>
    <n v="0"/>
    <n v="7"/>
    <n v="78"/>
    <n v="3"/>
    <n v="5"/>
    <n v="3"/>
    <n v="12"/>
    <n v="3"/>
    <n v="0"/>
    <n v="0"/>
    <n v="0"/>
    <x v="0"/>
    <n v="0"/>
    <n v="0"/>
    <n v="3"/>
    <n v="11"/>
    <x v="1"/>
    <n v="787"/>
    <n v="23"/>
    <n v="1"/>
    <n v="57"/>
    <x v="2"/>
    <n v="0"/>
    <s v="No Campaign Acceptance"/>
    <x v="0"/>
  </r>
  <r>
    <n v="3428"/>
    <n v="1991"/>
    <x v="1"/>
    <s v="Together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x v="0"/>
    <n v="0"/>
    <n v="0"/>
    <n v="3"/>
    <n v="11"/>
    <x v="1"/>
    <n v="1598"/>
    <n v="24"/>
    <n v="0"/>
    <n v="34"/>
    <x v="3"/>
    <n v="0"/>
    <s v="No Campaign Acceptance"/>
    <x v="0"/>
  </r>
  <r>
    <n v="7414"/>
    <n v="1971"/>
    <x v="0"/>
    <s v="Married"/>
    <n v="43824"/>
    <n v="1"/>
    <n v="1"/>
    <s v="2012-09-15"/>
    <n v="18"/>
    <n v="96"/>
    <n v="1"/>
    <n v="42"/>
    <n v="12"/>
    <n v="3"/>
    <n v="32"/>
    <n v="4"/>
    <n v="3"/>
    <n v="1"/>
    <n v="4"/>
    <n v="8"/>
    <n v="0"/>
    <n v="0"/>
    <n v="0"/>
    <x v="0"/>
    <n v="0"/>
    <n v="0"/>
    <n v="3"/>
    <n v="11"/>
    <x v="1"/>
    <n v="186"/>
    <n v="12"/>
    <n v="2"/>
    <n v="54"/>
    <x v="2"/>
    <n v="0"/>
    <s v="No Campaign Acceptance"/>
    <x v="1"/>
  </r>
  <r>
    <n v="6354"/>
    <n v="1984"/>
    <x v="0"/>
    <s v="Together"/>
    <n v="15345"/>
    <n v="1"/>
    <n v="0"/>
    <s v="2012-08-31"/>
    <n v="51"/>
    <n v="5"/>
    <n v="2"/>
    <n v="16"/>
    <n v="3"/>
    <n v="2"/>
    <n v="19"/>
    <n v="2"/>
    <n v="1"/>
    <n v="1"/>
    <n v="2"/>
    <n v="8"/>
    <n v="0"/>
    <n v="0"/>
    <n v="0"/>
    <x v="0"/>
    <n v="0"/>
    <n v="0"/>
    <n v="3"/>
    <n v="11"/>
    <x v="0"/>
    <n v="47"/>
    <n v="6"/>
    <n v="1"/>
    <n v="41"/>
    <x v="1"/>
    <n v="0"/>
    <s v="No Campaign Acceptance"/>
    <x v="1"/>
  </r>
  <r>
    <n v="798"/>
    <n v="1987"/>
    <x v="0"/>
    <s v="Single"/>
    <n v="23442"/>
    <n v="1"/>
    <n v="0"/>
    <s v="2012-12-24"/>
    <n v="71"/>
    <n v="2"/>
    <n v="0"/>
    <n v="6"/>
    <n v="8"/>
    <n v="6"/>
    <n v="5"/>
    <n v="1"/>
    <n v="1"/>
    <n v="0"/>
    <n v="3"/>
    <n v="7"/>
    <n v="0"/>
    <n v="0"/>
    <n v="0"/>
    <x v="0"/>
    <n v="0"/>
    <n v="0"/>
    <n v="3"/>
    <n v="11"/>
    <x v="1"/>
    <n v="27"/>
    <n v="5"/>
    <n v="1"/>
    <n v="38"/>
    <x v="3"/>
    <n v="0"/>
    <s v="No Campaign Acceptance"/>
    <x v="1"/>
  </r>
  <r>
    <n v="8213"/>
    <n v="1980"/>
    <x v="4"/>
    <s v="Together"/>
    <n v="14515"/>
    <n v="1"/>
    <n v="0"/>
    <s v="2012-11-09"/>
    <n v="71"/>
    <n v="6"/>
    <n v="4"/>
    <n v="9"/>
    <n v="6"/>
    <n v="36"/>
    <n v="35"/>
    <n v="4"/>
    <n v="2"/>
    <n v="2"/>
    <n v="3"/>
    <n v="7"/>
    <n v="0"/>
    <n v="0"/>
    <n v="0"/>
    <x v="0"/>
    <n v="0"/>
    <n v="0"/>
    <n v="3"/>
    <n v="11"/>
    <x v="0"/>
    <n v="96"/>
    <n v="11"/>
    <n v="1"/>
    <n v="45"/>
    <x v="1"/>
    <n v="0"/>
    <s v="No Campaign Acceptance"/>
    <x v="1"/>
  </r>
  <r>
    <n v="2488"/>
    <n v="1956"/>
    <x v="4"/>
    <s v="Divorced"/>
    <n v="31395"/>
    <n v="1"/>
    <n v="1"/>
    <s v="2013-03-23"/>
    <n v="80"/>
    <n v="23"/>
    <n v="1"/>
    <n v="25"/>
    <n v="0"/>
    <n v="8"/>
    <n v="7"/>
    <n v="4"/>
    <n v="2"/>
    <n v="1"/>
    <n v="3"/>
    <n v="6"/>
    <n v="0"/>
    <n v="0"/>
    <n v="0"/>
    <x v="0"/>
    <n v="0"/>
    <n v="0"/>
    <n v="3"/>
    <n v="11"/>
    <x v="1"/>
    <n v="64"/>
    <n v="10"/>
    <n v="2"/>
    <n v="69"/>
    <x v="0"/>
    <n v="0"/>
    <s v="No Campaign Acceptance"/>
    <x v="1"/>
  </r>
  <r>
    <n v="9999"/>
    <n v="1965"/>
    <x v="0"/>
    <s v="Together"/>
    <n v="75276"/>
    <n v="0"/>
    <n v="0"/>
    <s v="2012-09-27"/>
    <n v="2"/>
    <n v="610"/>
    <n v="105"/>
    <n v="125"/>
    <n v="137"/>
    <n v="42"/>
    <n v="21"/>
    <n v="1"/>
    <n v="9"/>
    <n v="4"/>
    <n v="9"/>
    <n v="5"/>
    <n v="0"/>
    <n v="0"/>
    <n v="0"/>
    <x v="0"/>
    <n v="0"/>
    <n v="0"/>
    <n v="3"/>
    <n v="11"/>
    <x v="1"/>
    <n v="1040"/>
    <n v="23"/>
    <n v="0"/>
    <n v="60"/>
    <x v="0"/>
    <n v="0"/>
    <s v="No Campaign Acceptance"/>
    <x v="2"/>
  </r>
  <r>
    <n v="7617"/>
    <n v="1974"/>
    <x v="0"/>
    <s v="Single"/>
    <n v="42373"/>
    <n v="1"/>
    <n v="1"/>
    <s v="2013-08-15"/>
    <n v="83"/>
    <n v="67"/>
    <n v="5"/>
    <n v="61"/>
    <n v="3"/>
    <n v="8"/>
    <n v="19"/>
    <n v="5"/>
    <n v="2"/>
    <n v="1"/>
    <n v="5"/>
    <n v="5"/>
    <n v="0"/>
    <n v="0"/>
    <n v="0"/>
    <x v="0"/>
    <n v="0"/>
    <n v="0"/>
    <n v="3"/>
    <n v="11"/>
    <x v="1"/>
    <n v="163"/>
    <n v="13"/>
    <n v="2"/>
    <n v="51"/>
    <x v="2"/>
    <n v="0"/>
    <s v="No Campaign Acceptance"/>
    <x v="1"/>
  </r>
  <r>
    <n v="615"/>
    <n v="1960"/>
    <x v="0"/>
    <s v="Together"/>
    <n v="30507"/>
    <n v="0"/>
    <n v="0"/>
    <s v="2013-03-11"/>
    <n v="29"/>
    <n v="65"/>
    <n v="36"/>
    <n v="74"/>
    <n v="38"/>
    <n v="20"/>
    <n v="110"/>
    <n v="1"/>
    <n v="5"/>
    <n v="1"/>
    <n v="4"/>
    <n v="7"/>
    <n v="0"/>
    <n v="0"/>
    <n v="0"/>
    <x v="0"/>
    <n v="0"/>
    <n v="0"/>
    <n v="3"/>
    <n v="11"/>
    <x v="1"/>
    <n v="343"/>
    <n v="11"/>
    <n v="0"/>
    <n v="65"/>
    <x v="0"/>
    <n v="0"/>
    <s v="No Campaign Acceptance"/>
    <x v="1"/>
  </r>
  <r>
    <n v="2552"/>
    <n v="1955"/>
    <x v="1"/>
    <s v="Single"/>
    <n v="55521"/>
    <n v="1"/>
    <n v="2"/>
    <s v="2013-10-22"/>
    <n v="11"/>
    <n v="416"/>
    <n v="0"/>
    <n v="26"/>
    <n v="0"/>
    <n v="0"/>
    <n v="4"/>
    <n v="9"/>
    <n v="6"/>
    <n v="3"/>
    <n v="6"/>
    <n v="7"/>
    <n v="0"/>
    <n v="1"/>
    <n v="0"/>
    <x v="0"/>
    <n v="0"/>
    <n v="0"/>
    <n v="3"/>
    <n v="11"/>
    <x v="0"/>
    <n v="446"/>
    <n v="24"/>
    <n v="3"/>
    <n v="70"/>
    <x v="0"/>
    <n v="1"/>
    <s v="1 Campaign"/>
    <x v="0"/>
  </r>
  <r>
    <n v="194"/>
    <n v="1965"/>
    <x v="0"/>
    <s v="Married"/>
    <n v="48006"/>
    <n v="1"/>
    <n v="1"/>
    <s v="2014-06-09"/>
    <n v="55"/>
    <n v="23"/>
    <n v="0"/>
    <n v="11"/>
    <n v="3"/>
    <n v="2"/>
    <n v="2"/>
    <n v="1"/>
    <n v="1"/>
    <n v="0"/>
    <n v="3"/>
    <n v="6"/>
    <n v="0"/>
    <n v="0"/>
    <n v="0"/>
    <x v="0"/>
    <n v="0"/>
    <n v="0"/>
    <n v="3"/>
    <n v="11"/>
    <x v="1"/>
    <n v="41"/>
    <n v="5"/>
    <n v="2"/>
    <n v="60"/>
    <x v="0"/>
    <n v="0"/>
    <s v="No Campaign Acceptance"/>
    <x v="1"/>
  </r>
  <r>
    <n v="3645"/>
    <n v="1972"/>
    <x v="1"/>
    <s v="Single"/>
    <n v="27213"/>
    <n v="1"/>
    <n v="0"/>
    <s v="2012-08-30"/>
    <n v="19"/>
    <n v="19"/>
    <n v="3"/>
    <n v="26"/>
    <n v="10"/>
    <n v="9"/>
    <n v="3"/>
    <n v="3"/>
    <n v="2"/>
    <n v="0"/>
    <n v="4"/>
    <n v="8"/>
    <n v="0"/>
    <n v="0"/>
    <n v="0"/>
    <x v="0"/>
    <n v="0"/>
    <n v="0"/>
    <n v="3"/>
    <n v="11"/>
    <x v="0"/>
    <n v="70"/>
    <n v="9"/>
    <n v="1"/>
    <n v="53"/>
    <x v="2"/>
    <n v="0"/>
    <s v="No Campaign Acceptance"/>
    <x v="1"/>
  </r>
  <r>
    <n v="8890"/>
    <n v="1971"/>
    <x v="1"/>
    <s v="Divorced"/>
    <n v="65808"/>
    <n v="1"/>
    <n v="1"/>
    <s v="2014-05-30"/>
    <n v="1"/>
    <n v="155"/>
    <n v="7"/>
    <n v="80"/>
    <n v="13"/>
    <n v="7"/>
    <n v="10"/>
    <n v="3"/>
    <n v="5"/>
    <n v="1"/>
    <n v="5"/>
    <n v="6"/>
    <n v="0"/>
    <n v="0"/>
    <n v="0"/>
    <x v="0"/>
    <n v="0"/>
    <n v="0"/>
    <n v="3"/>
    <n v="11"/>
    <x v="1"/>
    <n v="272"/>
    <n v="14"/>
    <n v="2"/>
    <n v="54"/>
    <x v="2"/>
    <n v="0"/>
    <s v="No Campaign Acceptance"/>
    <x v="0"/>
  </r>
  <r>
    <n v="5049"/>
    <n v="1974"/>
    <x v="1"/>
    <s v="Together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x v="0"/>
    <n v="0"/>
    <n v="0"/>
    <n v="3"/>
    <n v="11"/>
    <x v="1"/>
    <n v="46"/>
    <n v="6"/>
    <n v="1"/>
    <n v="51"/>
    <x v="2"/>
    <n v="0"/>
    <s v="No Campaign Acceptance"/>
    <x v="1"/>
  </r>
  <r>
    <n v="9973"/>
    <n v="1963"/>
    <x v="0"/>
    <s v="Married"/>
    <n v="50437"/>
    <n v="0"/>
    <n v="2"/>
    <s v="2012-10-17"/>
    <n v="28"/>
    <n v="370"/>
    <n v="9"/>
    <n v="92"/>
    <n v="6"/>
    <n v="9"/>
    <n v="4"/>
    <n v="3"/>
    <n v="7"/>
    <n v="1"/>
    <n v="8"/>
    <n v="7"/>
    <n v="0"/>
    <n v="0"/>
    <n v="0"/>
    <x v="0"/>
    <n v="0"/>
    <n v="0"/>
    <n v="3"/>
    <n v="11"/>
    <x v="1"/>
    <n v="490"/>
    <n v="19"/>
    <n v="2"/>
    <n v="62"/>
    <x v="0"/>
    <n v="0"/>
    <s v="No Campaign Acceptance"/>
    <x v="0"/>
  </r>
  <r>
    <n v="7301"/>
    <n v="1982"/>
    <x v="4"/>
    <s v="Single"/>
    <n v="23616"/>
    <n v="1"/>
    <n v="0"/>
    <s v="2012-11-17"/>
    <n v="76"/>
    <n v="4"/>
    <n v="22"/>
    <n v="11"/>
    <n v="3"/>
    <n v="7"/>
    <n v="32"/>
    <n v="2"/>
    <n v="3"/>
    <n v="0"/>
    <n v="3"/>
    <n v="8"/>
    <n v="0"/>
    <n v="0"/>
    <n v="0"/>
    <x v="0"/>
    <n v="0"/>
    <n v="0"/>
    <n v="3"/>
    <n v="11"/>
    <x v="0"/>
    <n v="79"/>
    <n v="8"/>
    <n v="1"/>
    <n v="43"/>
    <x v="1"/>
    <n v="0"/>
    <s v="No Campaign Acceptance"/>
    <x v="1"/>
  </r>
  <r>
    <n v="10882"/>
    <n v="1976"/>
    <x v="0"/>
    <s v="Married"/>
    <n v="53858"/>
    <n v="0"/>
    <n v="1"/>
    <s v="2012-11-09"/>
    <n v="50"/>
    <n v="407"/>
    <n v="53"/>
    <n v="221"/>
    <n v="58"/>
    <n v="150"/>
    <n v="26"/>
    <n v="4"/>
    <n v="4"/>
    <n v="3"/>
    <n v="6"/>
    <n v="4"/>
    <n v="0"/>
    <n v="0"/>
    <n v="0"/>
    <x v="0"/>
    <n v="0"/>
    <n v="0"/>
    <n v="3"/>
    <n v="11"/>
    <x v="1"/>
    <n v="915"/>
    <n v="17"/>
    <n v="1"/>
    <n v="49"/>
    <x v="1"/>
    <n v="0"/>
    <s v="No Campaign Acceptance"/>
    <x v="0"/>
  </r>
  <r>
    <n v="7030"/>
    <n v="1955"/>
    <x v="1"/>
    <s v="Married"/>
    <n v="66465"/>
    <n v="0"/>
    <n v="1"/>
    <s v="2013-03-30"/>
    <n v="1"/>
    <n v="1200"/>
    <n v="0"/>
    <n v="204"/>
    <n v="38"/>
    <n v="29"/>
    <n v="14"/>
    <n v="3"/>
    <n v="11"/>
    <n v="9"/>
    <n v="12"/>
    <n v="6"/>
    <n v="0"/>
    <n v="0"/>
    <n v="0"/>
    <x v="1"/>
    <n v="0"/>
    <n v="0"/>
    <n v="3"/>
    <n v="11"/>
    <x v="1"/>
    <n v="1485"/>
    <n v="35"/>
    <n v="1"/>
    <n v="70"/>
    <x v="0"/>
    <n v="1"/>
    <s v="1 Campaign"/>
    <x v="0"/>
  </r>
  <r>
    <n v="7422"/>
    <n v="1987"/>
    <x v="0"/>
    <s v="Single"/>
    <n v="46923"/>
    <n v="1"/>
    <n v="0"/>
    <s v="2012-08-22"/>
    <n v="90"/>
    <n v="85"/>
    <n v="44"/>
    <n v="54"/>
    <n v="102"/>
    <n v="78"/>
    <n v="6"/>
    <n v="3"/>
    <n v="5"/>
    <n v="1"/>
    <n v="7"/>
    <n v="7"/>
    <n v="0"/>
    <n v="0"/>
    <n v="0"/>
    <x v="0"/>
    <n v="0"/>
    <n v="0"/>
    <n v="3"/>
    <n v="11"/>
    <x v="1"/>
    <n v="369"/>
    <n v="16"/>
    <n v="1"/>
    <n v="38"/>
    <x v="3"/>
    <n v="0"/>
    <s v="No Campaign Acceptance"/>
    <x v="1"/>
  </r>
  <r>
    <n v="3523"/>
    <n v="1962"/>
    <x v="0"/>
    <s v="Together"/>
    <n v="75072"/>
    <n v="0"/>
    <n v="1"/>
    <s v="2013-01-23"/>
    <n v="83"/>
    <n v="583"/>
    <n v="34"/>
    <n v="309"/>
    <n v="0"/>
    <n v="22"/>
    <n v="125"/>
    <n v="2"/>
    <n v="5"/>
    <n v="4"/>
    <n v="8"/>
    <n v="3"/>
    <n v="0"/>
    <n v="0"/>
    <n v="0"/>
    <x v="0"/>
    <n v="0"/>
    <n v="0"/>
    <n v="3"/>
    <n v="11"/>
    <x v="1"/>
    <n v="1073"/>
    <n v="19"/>
    <n v="1"/>
    <n v="63"/>
    <x v="0"/>
    <n v="0"/>
    <s v="No Campaign Acceptance"/>
    <x v="2"/>
  </r>
  <r>
    <n v="7106"/>
    <n v="1943"/>
    <x v="1"/>
    <s v="Married"/>
    <n v="75865"/>
    <n v="0"/>
    <n v="0"/>
    <s v="2014-03-31"/>
    <n v="73"/>
    <n v="483"/>
    <n v="0"/>
    <n v="591"/>
    <n v="156"/>
    <n v="0"/>
    <n v="12"/>
    <n v="1"/>
    <n v="3"/>
    <n v="5"/>
    <n v="10"/>
    <n v="1"/>
    <n v="0"/>
    <n v="0"/>
    <n v="0"/>
    <x v="0"/>
    <n v="0"/>
    <n v="0"/>
    <n v="3"/>
    <n v="11"/>
    <x v="1"/>
    <n v="1242"/>
    <n v="19"/>
    <n v="0"/>
    <n v="82"/>
    <x v="0"/>
    <n v="0"/>
    <s v="No Campaign Acceptance"/>
    <x v="2"/>
  </r>
  <r>
    <n v="6504"/>
    <n v="1975"/>
    <x v="4"/>
    <s v="Together"/>
    <n v="19789"/>
    <n v="1"/>
    <n v="0"/>
    <s v="2013-11-20"/>
    <n v="24"/>
    <n v="2"/>
    <n v="5"/>
    <n v="9"/>
    <n v="28"/>
    <n v="6"/>
    <n v="28"/>
    <n v="3"/>
    <n v="2"/>
    <n v="1"/>
    <n v="3"/>
    <n v="5"/>
    <n v="1"/>
    <n v="0"/>
    <n v="0"/>
    <x v="0"/>
    <n v="0"/>
    <n v="0"/>
    <n v="3"/>
    <n v="11"/>
    <x v="1"/>
    <n v="78"/>
    <n v="9"/>
    <n v="1"/>
    <n v="50"/>
    <x v="2"/>
    <n v="1"/>
    <s v="1 Campaign"/>
    <x v="1"/>
  </r>
  <r>
    <n v="5067"/>
    <n v="1994"/>
    <x v="0"/>
    <s v="Together"/>
    <n v="80134"/>
    <n v="0"/>
    <n v="0"/>
    <s v="2014-02-14"/>
    <n v="11"/>
    <n v="966"/>
    <n v="26"/>
    <n v="282"/>
    <n v="52"/>
    <n v="26"/>
    <n v="26"/>
    <n v="1"/>
    <n v="2"/>
    <n v="7"/>
    <n v="11"/>
    <n v="5"/>
    <n v="0"/>
    <n v="1"/>
    <n v="1"/>
    <x v="1"/>
    <n v="1"/>
    <n v="0"/>
    <n v="3"/>
    <n v="11"/>
    <x v="1"/>
    <n v="1378"/>
    <n v="21"/>
    <n v="0"/>
    <n v="31"/>
    <x v="3"/>
    <n v="4"/>
    <s v="3+ Campaigns"/>
    <x v="2"/>
  </r>
  <r>
    <n v="4216"/>
    <n v="1981"/>
    <x v="0"/>
    <s v="Single"/>
    <n v="91065"/>
    <n v="0"/>
    <n v="0"/>
    <s v="2013-02-22"/>
    <n v="33"/>
    <n v="822"/>
    <n v="114"/>
    <n v="108"/>
    <n v="179"/>
    <n v="137"/>
    <n v="114"/>
    <n v="1"/>
    <n v="7"/>
    <n v="9"/>
    <n v="9"/>
    <n v="3"/>
    <n v="0"/>
    <n v="0"/>
    <n v="1"/>
    <x v="1"/>
    <n v="0"/>
    <n v="0"/>
    <n v="3"/>
    <n v="11"/>
    <x v="0"/>
    <n v="1474"/>
    <n v="26"/>
    <n v="0"/>
    <n v="44"/>
    <x v="1"/>
    <n v="2"/>
    <s v="2 Campaigns"/>
    <x v="2"/>
  </r>
  <r>
    <n v="8581"/>
    <n v="1971"/>
    <x v="2"/>
    <s v="Married"/>
    <n v="49505"/>
    <n v="1"/>
    <n v="1"/>
    <s v="2013-03-05"/>
    <n v="4"/>
    <n v="604"/>
    <n v="0"/>
    <n v="100"/>
    <n v="19"/>
    <n v="0"/>
    <n v="28"/>
    <n v="9"/>
    <n v="10"/>
    <n v="2"/>
    <n v="8"/>
    <n v="8"/>
    <n v="0"/>
    <n v="0"/>
    <n v="0"/>
    <x v="0"/>
    <n v="0"/>
    <n v="0"/>
    <n v="3"/>
    <n v="11"/>
    <x v="1"/>
    <n v="751"/>
    <n v="29"/>
    <n v="2"/>
    <n v="54"/>
    <x v="2"/>
    <n v="0"/>
    <s v="No Campaign Acceptance"/>
    <x v="1"/>
  </r>
  <r>
    <n v="5929"/>
    <n v="1973"/>
    <x v="1"/>
    <s v="Married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x v="0"/>
    <n v="0"/>
    <n v="0"/>
    <n v="3"/>
    <n v="11"/>
    <x v="1"/>
    <n v="48"/>
    <n v="7"/>
    <n v="1"/>
    <n v="52"/>
    <x v="2"/>
    <n v="0"/>
    <s v="No Campaign Acceptance"/>
    <x v="1"/>
  </r>
  <r>
    <n v="3129"/>
    <n v="1983"/>
    <x v="0"/>
    <s v="Married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x v="0"/>
    <n v="0"/>
    <n v="0"/>
    <n v="3"/>
    <n v="11"/>
    <x v="1"/>
    <n v="45"/>
    <n v="6"/>
    <n v="1"/>
    <n v="42"/>
    <x v="1"/>
    <n v="0"/>
    <s v="No Campaign Acceptance"/>
    <x v="1"/>
  </r>
  <r>
    <n v="6528"/>
    <n v="1982"/>
    <x v="2"/>
    <s v="Together"/>
    <n v="18492"/>
    <n v="1"/>
    <n v="0"/>
    <s v="2014-06-05"/>
    <n v="75"/>
    <n v="2"/>
    <n v="2"/>
    <n v="2"/>
    <n v="2"/>
    <n v="1"/>
    <n v="1"/>
    <n v="1"/>
    <n v="1"/>
    <n v="0"/>
    <n v="2"/>
    <n v="8"/>
    <n v="0"/>
    <n v="0"/>
    <n v="0"/>
    <x v="0"/>
    <n v="0"/>
    <n v="0"/>
    <n v="3"/>
    <n v="11"/>
    <x v="1"/>
    <n v="10"/>
    <n v="4"/>
    <n v="1"/>
    <n v="43"/>
    <x v="1"/>
    <n v="0"/>
    <s v="No Campaign Acceptance"/>
    <x v="1"/>
  </r>
  <r>
    <n v="1361"/>
    <n v="1974"/>
    <x v="2"/>
    <s v="Married"/>
    <n v="82584"/>
    <n v="0"/>
    <n v="0"/>
    <s v="2013-06-04"/>
    <n v="26"/>
    <n v="1076"/>
    <n v="68"/>
    <n v="103"/>
    <n v="29"/>
    <n v="91"/>
    <n v="68"/>
    <n v="1"/>
    <n v="3"/>
    <n v="4"/>
    <n v="8"/>
    <n v="1"/>
    <n v="0"/>
    <n v="1"/>
    <n v="1"/>
    <x v="0"/>
    <n v="0"/>
    <n v="0"/>
    <n v="3"/>
    <n v="11"/>
    <x v="0"/>
    <n v="1435"/>
    <n v="16"/>
    <n v="0"/>
    <n v="51"/>
    <x v="2"/>
    <n v="2"/>
    <s v="2 Campaigns"/>
    <x v="2"/>
  </r>
  <r>
    <n v="6932"/>
    <n v="1941"/>
    <x v="1"/>
    <s v="Married"/>
    <n v="93027"/>
    <n v="0"/>
    <n v="0"/>
    <s v="2013-04-13"/>
    <n v="77"/>
    <n v="1285"/>
    <n v="42"/>
    <n v="716"/>
    <n v="55"/>
    <n v="0"/>
    <n v="21"/>
    <n v="0"/>
    <n v="7"/>
    <n v="10"/>
    <n v="5"/>
    <n v="2"/>
    <n v="0"/>
    <n v="0"/>
    <n v="1"/>
    <x v="0"/>
    <n v="0"/>
    <n v="0"/>
    <n v="3"/>
    <n v="11"/>
    <x v="1"/>
    <n v="2119"/>
    <n v="22"/>
    <n v="0"/>
    <n v="84"/>
    <x v="0"/>
    <n v="1"/>
    <s v="1 Campaign"/>
    <x v="2"/>
  </r>
  <r>
    <n v="7284"/>
    <n v="1953"/>
    <x v="0"/>
    <s v="Married"/>
    <n v="48686"/>
    <n v="1"/>
    <n v="2"/>
    <s v="2013-12-04"/>
    <n v="8"/>
    <n v="10"/>
    <n v="0"/>
    <n v="7"/>
    <n v="2"/>
    <n v="0"/>
    <n v="1"/>
    <n v="1"/>
    <n v="1"/>
    <n v="0"/>
    <n v="2"/>
    <n v="8"/>
    <n v="0"/>
    <n v="0"/>
    <n v="0"/>
    <x v="0"/>
    <n v="0"/>
    <n v="0"/>
    <n v="3"/>
    <n v="11"/>
    <x v="1"/>
    <n v="20"/>
    <n v="4"/>
    <n v="3"/>
    <n v="72"/>
    <x v="0"/>
    <n v="0"/>
    <s v="No Campaign Acceptance"/>
    <x v="1"/>
  </r>
  <r>
    <n v="1340"/>
    <n v="1986"/>
    <x v="0"/>
    <s v="Married"/>
    <n v="92910"/>
    <n v="0"/>
    <n v="0"/>
    <s v="2014-04-24"/>
    <n v="42"/>
    <n v="551"/>
    <n v="137"/>
    <n v="792"/>
    <n v="179"/>
    <n v="103"/>
    <n v="33"/>
    <n v="1"/>
    <n v="6"/>
    <n v="7"/>
    <n v="13"/>
    <n v="1"/>
    <n v="0"/>
    <n v="1"/>
    <n v="1"/>
    <x v="1"/>
    <n v="0"/>
    <n v="0"/>
    <n v="3"/>
    <n v="11"/>
    <x v="1"/>
    <n v="1795"/>
    <n v="27"/>
    <n v="0"/>
    <n v="39"/>
    <x v="3"/>
    <n v="3"/>
    <s v="3+ Campaigns"/>
    <x v="2"/>
  </r>
  <r>
    <n v="8746"/>
    <n v="1989"/>
    <x v="0"/>
    <s v="Married"/>
    <n v="75433"/>
    <n v="1"/>
    <n v="0"/>
    <s v="2014-04-05"/>
    <n v="28"/>
    <n v="800"/>
    <n v="0"/>
    <n v="297"/>
    <n v="0"/>
    <n v="34"/>
    <n v="57"/>
    <n v="2"/>
    <n v="2"/>
    <n v="5"/>
    <n v="10"/>
    <n v="6"/>
    <n v="0"/>
    <n v="1"/>
    <n v="0"/>
    <x v="1"/>
    <n v="0"/>
    <n v="0"/>
    <n v="3"/>
    <n v="11"/>
    <x v="1"/>
    <n v="1188"/>
    <n v="19"/>
    <n v="1"/>
    <n v="36"/>
    <x v="3"/>
    <n v="2"/>
    <s v="2 Campaigns"/>
    <x v="2"/>
  </r>
  <r>
    <n v="5987"/>
    <n v="1989"/>
    <x v="4"/>
    <s v="Together"/>
    <n v="10404"/>
    <n v="1"/>
    <n v="0"/>
    <s v="2014-05-04"/>
    <n v="52"/>
    <n v="2"/>
    <n v="2"/>
    <n v="11"/>
    <n v="10"/>
    <n v="6"/>
    <n v="12"/>
    <n v="2"/>
    <n v="1"/>
    <n v="0"/>
    <n v="4"/>
    <n v="5"/>
    <n v="0"/>
    <n v="0"/>
    <n v="0"/>
    <x v="0"/>
    <n v="0"/>
    <n v="0"/>
    <n v="3"/>
    <n v="11"/>
    <x v="1"/>
    <n v="43"/>
    <n v="7"/>
    <n v="1"/>
    <n v="36"/>
    <x v="3"/>
    <n v="0"/>
    <s v="No Campaign Acceptance"/>
    <x v="1"/>
  </r>
  <r>
    <n v="3767"/>
    <n v="1968"/>
    <x v="0"/>
    <s v="Married"/>
    <n v="61314"/>
    <n v="0"/>
    <n v="1"/>
    <s v="2013-04-25"/>
    <n v="1"/>
    <n v="378"/>
    <n v="0"/>
    <n v="189"/>
    <n v="97"/>
    <n v="172"/>
    <n v="172"/>
    <n v="2"/>
    <n v="5"/>
    <n v="5"/>
    <n v="12"/>
    <n v="3"/>
    <n v="0"/>
    <n v="0"/>
    <n v="0"/>
    <x v="0"/>
    <n v="0"/>
    <n v="0"/>
    <n v="3"/>
    <n v="11"/>
    <x v="1"/>
    <n v="1008"/>
    <n v="24"/>
    <n v="1"/>
    <n v="57"/>
    <x v="2"/>
    <n v="0"/>
    <s v="No Campaign Acceptance"/>
    <x v="0"/>
  </r>
  <r>
    <n v="3725"/>
    <n v="1961"/>
    <x v="1"/>
    <s v="Single"/>
    <n v="84865"/>
    <n v="0"/>
    <n v="0"/>
    <s v="2013-05-09"/>
    <n v="1"/>
    <n v="1248"/>
    <n v="16"/>
    <n v="349"/>
    <n v="43"/>
    <n v="16"/>
    <n v="16"/>
    <n v="1"/>
    <n v="2"/>
    <n v="4"/>
    <n v="9"/>
    <n v="4"/>
    <n v="0"/>
    <n v="1"/>
    <n v="1"/>
    <x v="1"/>
    <n v="1"/>
    <n v="0"/>
    <n v="3"/>
    <n v="11"/>
    <x v="0"/>
    <n v="1688"/>
    <n v="16"/>
    <n v="0"/>
    <n v="64"/>
    <x v="0"/>
    <n v="4"/>
    <s v="3+ Campaigns"/>
    <x v="2"/>
  </r>
  <r>
    <n v="4324"/>
    <n v="1989"/>
    <x v="0"/>
    <s v="Married"/>
    <n v="42387"/>
    <n v="1"/>
    <n v="0"/>
    <s v="2012-10-29"/>
    <n v="42"/>
    <n v="235"/>
    <n v="0"/>
    <n v="235"/>
    <n v="19"/>
    <n v="4"/>
    <n v="191"/>
    <n v="5"/>
    <n v="8"/>
    <n v="1"/>
    <n v="7"/>
    <n v="8"/>
    <n v="0"/>
    <n v="0"/>
    <n v="0"/>
    <x v="0"/>
    <n v="0"/>
    <n v="0"/>
    <n v="3"/>
    <n v="11"/>
    <x v="1"/>
    <n v="684"/>
    <n v="21"/>
    <n v="1"/>
    <n v="36"/>
    <x v="3"/>
    <n v="0"/>
    <s v="No Campaign Acceptance"/>
    <x v="1"/>
  </r>
  <r>
    <n v="238"/>
    <n v="1967"/>
    <x v="4"/>
    <s v="Together"/>
    <n v="67309"/>
    <n v="1"/>
    <n v="1"/>
    <s v="2013-01-23"/>
    <n v="76"/>
    <n v="515"/>
    <n v="47"/>
    <n v="181"/>
    <n v="149"/>
    <n v="95"/>
    <n v="95"/>
    <n v="15"/>
    <n v="9"/>
    <n v="6"/>
    <n v="9"/>
    <n v="7"/>
    <n v="0"/>
    <n v="0"/>
    <n v="0"/>
    <x v="0"/>
    <n v="0"/>
    <n v="0"/>
    <n v="3"/>
    <n v="11"/>
    <x v="1"/>
    <n v="1082"/>
    <n v="39"/>
    <n v="2"/>
    <n v="58"/>
    <x v="2"/>
    <n v="0"/>
    <s v="No Campaign Acceptance"/>
    <x v="0"/>
  </r>
  <r>
    <n v="6694"/>
    <n v="1964"/>
    <x v="0"/>
    <s v="Married"/>
    <n v="75236"/>
    <n v="0"/>
    <n v="1"/>
    <s v="2013-11-25"/>
    <n v="27"/>
    <n v="438"/>
    <n v="66"/>
    <n v="400"/>
    <n v="12"/>
    <n v="38"/>
    <n v="114"/>
    <n v="1"/>
    <n v="8"/>
    <n v="3"/>
    <n v="13"/>
    <n v="4"/>
    <n v="0"/>
    <n v="0"/>
    <n v="0"/>
    <x v="0"/>
    <n v="0"/>
    <n v="0"/>
    <n v="3"/>
    <n v="11"/>
    <x v="1"/>
    <n v="1068"/>
    <n v="25"/>
    <n v="1"/>
    <n v="61"/>
    <x v="0"/>
    <n v="0"/>
    <s v="No Campaign Acceptance"/>
    <x v="2"/>
  </r>
  <r>
    <n v="498"/>
    <n v="1970"/>
    <x v="0"/>
    <s v="Single"/>
    <n v="30015"/>
    <n v="1"/>
    <n v="0"/>
    <s v="2014-02-02"/>
    <n v="28"/>
    <n v="25"/>
    <n v="0"/>
    <n v="22"/>
    <n v="2"/>
    <n v="3"/>
    <n v="5"/>
    <n v="2"/>
    <n v="1"/>
    <n v="0"/>
    <n v="4"/>
    <n v="5"/>
    <n v="0"/>
    <n v="0"/>
    <n v="0"/>
    <x v="0"/>
    <n v="0"/>
    <n v="0"/>
    <n v="3"/>
    <n v="11"/>
    <x v="1"/>
    <n v="57"/>
    <n v="7"/>
    <n v="1"/>
    <n v="55"/>
    <x v="2"/>
    <n v="0"/>
    <s v="No Campaign Acceptance"/>
    <x v="1"/>
  </r>
  <r>
    <n v="9347"/>
    <n v="1956"/>
    <x v="2"/>
    <s v="Together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x v="0"/>
    <n v="0"/>
    <n v="0"/>
    <n v="3"/>
    <n v="11"/>
    <x v="1"/>
    <n v="46"/>
    <n v="5"/>
    <n v="1"/>
    <n v="69"/>
    <x v="0"/>
    <n v="0"/>
    <s v="No Campaign Acceptance"/>
    <x v="0"/>
  </r>
  <r>
    <n v="9699"/>
    <n v="1966"/>
    <x v="0"/>
    <s v="Divorced"/>
    <n v="67272"/>
    <n v="0"/>
    <n v="1"/>
    <s v="2013-12-21"/>
    <n v="12"/>
    <n v="357"/>
    <n v="35"/>
    <n v="271"/>
    <n v="28"/>
    <n v="28"/>
    <n v="14"/>
    <n v="3"/>
    <n v="6"/>
    <n v="2"/>
    <n v="12"/>
    <n v="5"/>
    <n v="0"/>
    <n v="0"/>
    <n v="0"/>
    <x v="0"/>
    <n v="0"/>
    <n v="0"/>
    <n v="3"/>
    <n v="11"/>
    <x v="1"/>
    <n v="733"/>
    <n v="23"/>
    <n v="1"/>
    <n v="59"/>
    <x v="2"/>
    <n v="0"/>
    <s v="No Campaign Acceptance"/>
    <x v="0"/>
  </r>
  <r>
    <n v="10664"/>
    <n v="1949"/>
    <x v="2"/>
    <s v="Widow"/>
    <n v="51529"/>
    <n v="0"/>
    <n v="1"/>
    <s v="2013-09-07"/>
    <n v="14"/>
    <n v="400"/>
    <n v="4"/>
    <n v="35"/>
    <n v="6"/>
    <n v="0"/>
    <n v="22"/>
    <n v="2"/>
    <n v="9"/>
    <n v="1"/>
    <n v="5"/>
    <n v="8"/>
    <n v="0"/>
    <n v="0"/>
    <n v="0"/>
    <x v="0"/>
    <n v="0"/>
    <n v="0"/>
    <n v="3"/>
    <n v="11"/>
    <x v="1"/>
    <n v="467"/>
    <n v="17"/>
    <n v="1"/>
    <n v="76"/>
    <x v="0"/>
    <n v="0"/>
    <s v="No Campaign Acceptance"/>
    <x v="0"/>
  </r>
  <r>
    <n v="5455"/>
    <n v="1971"/>
    <x v="1"/>
    <s v="Married"/>
    <n v="32011"/>
    <n v="1"/>
    <n v="0"/>
    <s v="2013-08-22"/>
    <n v="89"/>
    <n v="99"/>
    <n v="0"/>
    <n v="15"/>
    <n v="2"/>
    <n v="1"/>
    <n v="5"/>
    <n v="3"/>
    <n v="2"/>
    <n v="1"/>
    <n v="4"/>
    <n v="7"/>
    <n v="0"/>
    <n v="0"/>
    <n v="0"/>
    <x v="0"/>
    <n v="0"/>
    <n v="0"/>
    <n v="3"/>
    <n v="11"/>
    <x v="1"/>
    <n v="122"/>
    <n v="10"/>
    <n v="1"/>
    <n v="54"/>
    <x v="2"/>
    <n v="0"/>
    <s v="No Campaign Acceptance"/>
    <x v="1"/>
  </r>
  <r>
    <n v="456"/>
    <n v="1986"/>
    <x v="4"/>
    <s v="Married"/>
    <n v="7500"/>
    <n v="1"/>
    <n v="0"/>
    <s v="2013-02-07"/>
    <n v="96"/>
    <n v="1"/>
    <n v="11"/>
    <n v="5"/>
    <n v="4"/>
    <n v="6"/>
    <n v="9"/>
    <n v="2"/>
    <n v="2"/>
    <n v="0"/>
    <n v="3"/>
    <n v="8"/>
    <n v="0"/>
    <n v="0"/>
    <n v="0"/>
    <x v="0"/>
    <n v="0"/>
    <n v="0"/>
    <n v="3"/>
    <n v="11"/>
    <x v="1"/>
    <n v="36"/>
    <n v="7"/>
    <n v="1"/>
    <n v="39"/>
    <x v="3"/>
    <n v="0"/>
    <s v="No Campaign Acceptance"/>
    <x v="1"/>
  </r>
  <r>
    <n v="5012"/>
    <n v="1989"/>
    <x v="0"/>
    <s v="Married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x v="0"/>
    <n v="0"/>
    <n v="0"/>
    <n v="3"/>
    <n v="11"/>
    <x v="1"/>
    <n v="34"/>
    <n v="5"/>
    <n v="1"/>
    <n v="36"/>
    <x v="3"/>
    <n v="0"/>
    <s v="No Campaign Acceptance"/>
    <x v="1"/>
  </r>
  <r>
    <n v="7495"/>
    <n v="1948"/>
    <x v="1"/>
    <s v="Married"/>
    <n v="56223"/>
    <n v="0"/>
    <n v="1"/>
    <s v="2013-12-20"/>
    <n v="72"/>
    <n v="77"/>
    <n v="28"/>
    <n v="31"/>
    <n v="16"/>
    <n v="0"/>
    <n v="4"/>
    <n v="2"/>
    <n v="2"/>
    <n v="1"/>
    <n v="5"/>
    <n v="4"/>
    <n v="0"/>
    <n v="0"/>
    <n v="0"/>
    <x v="0"/>
    <n v="0"/>
    <n v="0"/>
    <n v="3"/>
    <n v="11"/>
    <x v="1"/>
    <n v="156"/>
    <n v="10"/>
    <n v="1"/>
    <n v="77"/>
    <x v="0"/>
    <n v="0"/>
    <s v="No Campaign Acceptance"/>
    <x v="0"/>
  </r>
  <r>
    <n v="5029"/>
    <n v="1946"/>
    <x v="0"/>
    <s v="Married"/>
    <n v="18100"/>
    <n v="0"/>
    <n v="0"/>
    <s v="2013-08-06"/>
    <n v="14"/>
    <n v="3"/>
    <n v="1"/>
    <n v="2"/>
    <n v="4"/>
    <n v="3"/>
    <n v="1"/>
    <n v="1"/>
    <n v="0"/>
    <n v="0"/>
    <n v="3"/>
    <n v="5"/>
    <n v="0"/>
    <n v="0"/>
    <n v="0"/>
    <x v="0"/>
    <n v="0"/>
    <n v="0"/>
    <n v="3"/>
    <n v="11"/>
    <x v="1"/>
    <n v="14"/>
    <n v="4"/>
    <n v="0"/>
    <n v="79"/>
    <x v="0"/>
    <n v="0"/>
    <s v="No Campaign Acceptance"/>
    <x v="1"/>
  </r>
  <r>
    <n v="10642"/>
    <n v="1989"/>
    <x v="0"/>
    <s v="Single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x v="0"/>
    <n v="0"/>
    <n v="0"/>
    <n v="3"/>
    <n v="11"/>
    <x v="1"/>
    <n v="37"/>
    <n v="5"/>
    <n v="1"/>
    <n v="36"/>
    <x v="3"/>
    <n v="0"/>
    <s v="No Campaign Acceptance"/>
    <x v="1"/>
  </r>
  <r>
    <n v="2106"/>
    <n v="1974"/>
    <x v="4"/>
    <s v="Married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x v="0"/>
    <n v="0"/>
    <n v="0"/>
    <n v="3"/>
    <n v="11"/>
    <x v="1"/>
    <n v="34"/>
    <n v="5"/>
    <n v="0"/>
    <n v="51"/>
    <x v="2"/>
    <n v="0"/>
    <s v="No Campaign Acceptance"/>
    <x v="1"/>
  </r>
  <r>
    <n v="10364"/>
    <n v="1959"/>
    <x v="0"/>
    <s v="Divorced"/>
    <n v="23295"/>
    <n v="0"/>
    <n v="0"/>
    <s v="2013-07-13"/>
    <n v="72"/>
    <n v="0"/>
    <n v="0"/>
    <n v="1"/>
    <n v="2"/>
    <n v="12"/>
    <n v="5"/>
    <n v="1"/>
    <n v="1"/>
    <n v="0"/>
    <n v="2"/>
    <n v="8"/>
    <n v="0"/>
    <n v="0"/>
    <n v="0"/>
    <x v="0"/>
    <n v="0"/>
    <n v="0"/>
    <n v="3"/>
    <n v="11"/>
    <x v="1"/>
    <n v="20"/>
    <n v="4"/>
    <n v="0"/>
    <n v="66"/>
    <x v="0"/>
    <n v="0"/>
    <s v="No Campaign Acceptance"/>
    <x v="1"/>
  </r>
  <r>
    <n v="5954"/>
    <n v="1972"/>
    <x v="2"/>
    <s v="Divorced"/>
    <n v="42618"/>
    <n v="1"/>
    <n v="0"/>
    <s v="2013-10-09"/>
    <n v="92"/>
    <n v="76"/>
    <n v="14"/>
    <n v="74"/>
    <n v="13"/>
    <n v="5"/>
    <n v="10"/>
    <n v="2"/>
    <n v="5"/>
    <n v="0"/>
    <n v="4"/>
    <n v="8"/>
    <n v="0"/>
    <n v="0"/>
    <n v="0"/>
    <x v="0"/>
    <n v="0"/>
    <n v="0"/>
    <n v="3"/>
    <n v="11"/>
    <x v="1"/>
    <n v="192"/>
    <n v="11"/>
    <n v="1"/>
    <n v="53"/>
    <x v="2"/>
    <n v="0"/>
    <s v="No Campaign Acceptance"/>
    <x v="1"/>
  </r>
  <r>
    <n v="1137"/>
    <n v="1964"/>
    <x v="0"/>
    <s v="Single"/>
    <n v="81246"/>
    <n v="0"/>
    <n v="0"/>
    <s v="2013-12-29"/>
    <n v="87"/>
    <n v="398"/>
    <n v="190"/>
    <n v="537"/>
    <n v="61"/>
    <n v="156"/>
    <n v="37"/>
    <n v="1"/>
    <n v="4"/>
    <n v="5"/>
    <n v="7"/>
    <n v="1"/>
    <n v="1"/>
    <n v="0"/>
    <n v="0"/>
    <x v="1"/>
    <n v="0"/>
    <n v="0"/>
    <n v="3"/>
    <n v="11"/>
    <x v="1"/>
    <n v="1379"/>
    <n v="17"/>
    <n v="0"/>
    <n v="61"/>
    <x v="0"/>
    <n v="2"/>
    <s v="2 Campaigns"/>
    <x v="2"/>
  </r>
  <r>
    <n v="2541"/>
    <n v="1976"/>
    <x v="0"/>
    <s v="Married"/>
    <n v="24027"/>
    <n v="1"/>
    <n v="0"/>
    <s v="2013-06-09"/>
    <n v="7"/>
    <n v="14"/>
    <n v="7"/>
    <n v="11"/>
    <n v="11"/>
    <n v="0"/>
    <n v="5"/>
    <n v="2"/>
    <n v="2"/>
    <n v="0"/>
    <n v="3"/>
    <n v="8"/>
    <n v="0"/>
    <n v="0"/>
    <n v="0"/>
    <x v="0"/>
    <n v="0"/>
    <n v="0"/>
    <n v="3"/>
    <n v="11"/>
    <x v="1"/>
    <n v="48"/>
    <n v="7"/>
    <n v="1"/>
    <n v="49"/>
    <x v="1"/>
    <n v="0"/>
    <s v="No Campaign Acceptance"/>
    <x v="1"/>
  </r>
  <r>
    <n v="1142"/>
    <n v="1953"/>
    <x v="1"/>
    <s v="Married"/>
    <n v="55707"/>
    <n v="0"/>
    <n v="1"/>
    <s v="2013-12-22"/>
    <n v="91"/>
    <n v="208"/>
    <n v="7"/>
    <n v="82"/>
    <n v="30"/>
    <n v="66"/>
    <n v="35"/>
    <n v="2"/>
    <n v="3"/>
    <n v="2"/>
    <n v="9"/>
    <n v="3"/>
    <n v="0"/>
    <n v="0"/>
    <n v="0"/>
    <x v="0"/>
    <n v="0"/>
    <n v="0"/>
    <n v="3"/>
    <n v="11"/>
    <x v="1"/>
    <n v="428"/>
    <n v="16"/>
    <n v="1"/>
    <n v="72"/>
    <x v="0"/>
    <n v="0"/>
    <s v="No Campaign Acceptance"/>
    <x v="0"/>
  </r>
  <r>
    <n v="2276"/>
    <n v="1955"/>
    <x v="0"/>
    <s v="Single"/>
    <n v="57959"/>
    <n v="0"/>
    <n v="1"/>
    <s v="2013-05-02"/>
    <n v="71"/>
    <n v="430"/>
    <n v="16"/>
    <n v="322"/>
    <n v="43"/>
    <n v="24"/>
    <n v="33"/>
    <n v="5"/>
    <n v="4"/>
    <n v="7"/>
    <n v="11"/>
    <n v="3"/>
    <n v="0"/>
    <n v="0"/>
    <n v="0"/>
    <x v="0"/>
    <n v="0"/>
    <n v="0"/>
    <n v="3"/>
    <n v="11"/>
    <x v="1"/>
    <n v="868"/>
    <n v="27"/>
    <n v="1"/>
    <n v="70"/>
    <x v="0"/>
    <n v="0"/>
    <s v="No Campaign Acceptance"/>
    <x v="0"/>
  </r>
  <r>
    <n v="2807"/>
    <n v="1969"/>
    <x v="0"/>
    <s v="Married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x v="0"/>
    <n v="0"/>
    <n v="0"/>
    <n v="3"/>
    <n v="11"/>
    <x v="1"/>
    <n v="1001"/>
    <n v="27"/>
    <n v="1"/>
    <n v="56"/>
    <x v="2"/>
    <n v="0"/>
    <s v="No Campaign Acceptance"/>
    <x v="0"/>
  </r>
  <r>
    <n v="6471"/>
    <n v="1971"/>
    <x v="2"/>
    <s v="Single"/>
    <n v="36230"/>
    <n v="1"/>
    <n v="0"/>
    <s v="2013-10-17"/>
    <n v="17"/>
    <n v="14"/>
    <n v="2"/>
    <n v="30"/>
    <n v="8"/>
    <n v="2"/>
    <n v="3"/>
    <n v="1"/>
    <n v="2"/>
    <n v="0"/>
    <n v="4"/>
    <n v="5"/>
    <n v="0"/>
    <n v="0"/>
    <n v="0"/>
    <x v="0"/>
    <n v="0"/>
    <n v="0"/>
    <n v="3"/>
    <n v="11"/>
    <x v="1"/>
    <n v="59"/>
    <n v="7"/>
    <n v="1"/>
    <n v="54"/>
    <x v="2"/>
    <n v="0"/>
    <s v="No Campaign Acceptance"/>
    <x v="1"/>
  </r>
  <r>
    <n v="6131"/>
    <n v="1980"/>
    <x v="4"/>
    <s v="Married"/>
    <n v="70829"/>
    <n v="1"/>
    <n v="1"/>
    <s v="2013-12-01"/>
    <n v="87"/>
    <n v="141"/>
    <n v="70"/>
    <n v="106"/>
    <n v="72"/>
    <n v="19"/>
    <n v="23"/>
    <n v="2"/>
    <n v="4"/>
    <n v="2"/>
    <n v="8"/>
    <n v="3"/>
    <n v="0"/>
    <n v="0"/>
    <n v="0"/>
    <x v="0"/>
    <n v="0"/>
    <n v="0"/>
    <n v="3"/>
    <n v="11"/>
    <x v="1"/>
    <n v="431"/>
    <n v="16"/>
    <n v="2"/>
    <n v="45"/>
    <x v="1"/>
    <n v="0"/>
    <s v="No Campaign Acceptance"/>
    <x v="0"/>
  </r>
  <r>
    <n v="6233"/>
    <n v="1976"/>
    <x v="0"/>
    <s v="Married"/>
    <n v="65991"/>
    <n v="0"/>
    <n v="1"/>
    <s v="2012-09-07"/>
    <n v="21"/>
    <n v="507"/>
    <n v="19"/>
    <n v="364"/>
    <n v="25"/>
    <n v="47"/>
    <n v="9"/>
    <n v="3"/>
    <n v="9"/>
    <n v="5"/>
    <n v="10"/>
    <n v="7"/>
    <n v="0"/>
    <n v="0"/>
    <n v="0"/>
    <x v="0"/>
    <n v="0"/>
    <n v="0"/>
    <n v="3"/>
    <n v="11"/>
    <x v="1"/>
    <n v="971"/>
    <n v="27"/>
    <n v="1"/>
    <n v="49"/>
    <x v="1"/>
    <n v="0"/>
    <s v="No Campaign Acceptance"/>
    <x v="0"/>
  </r>
  <r>
    <n v="4148"/>
    <n v="1972"/>
    <x v="0"/>
    <s v="Married"/>
    <n v="38988"/>
    <n v="1"/>
    <n v="2"/>
    <s v="2012-08-20"/>
    <n v="90"/>
    <n v="164"/>
    <n v="24"/>
    <n v="103"/>
    <n v="12"/>
    <n v="3"/>
    <n v="42"/>
    <n v="7"/>
    <n v="5"/>
    <n v="1"/>
    <n v="6"/>
    <n v="8"/>
    <n v="0"/>
    <n v="0"/>
    <n v="0"/>
    <x v="0"/>
    <n v="0"/>
    <n v="0"/>
    <n v="3"/>
    <n v="11"/>
    <x v="1"/>
    <n v="348"/>
    <n v="19"/>
    <n v="3"/>
    <n v="53"/>
    <x v="2"/>
    <n v="0"/>
    <s v="No Campaign Acceptance"/>
    <x v="1"/>
  </r>
  <r>
    <n v="4947"/>
    <n v="1966"/>
    <x v="4"/>
    <s v="Single"/>
    <n v="89572"/>
    <n v="0"/>
    <n v="0"/>
    <s v="2012-09-15"/>
    <n v="44"/>
    <n v="606"/>
    <n v="24"/>
    <n v="974"/>
    <n v="197"/>
    <n v="194"/>
    <n v="64"/>
    <n v="1"/>
    <n v="7"/>
    <n v="7"/>
    <n v="9"/>
    <n v="4"/>
    <n v="0"/>
    <n v="1"/>
    <n v="0"/>
    <x v="1"/>
    <n v="0"/>
    <n v="0"/>
    <n v="3"/>
    <n v="11"/>
    <x v="0"/>
    <n v="2059"/>
    <n v="24"/>
    <n v="0"/>
    <n v="59"/>
    <x v="2"/>
    <n v="2"/>
    <s v="2 Campaigns"/>
    <x v="2"/>
  </r>
  <r>
    <n v="3225"/>
    <n v="1984"/>
    <x v="2"/>
    <s v="Married"/>
    <n v="42207"/>
    <n v="1"/>
    <n v="0"/>
    <s v="2013-04-01"/>
    <n v="71"/>
    <n v="116"/>
    <n v="11"/>
    <n v="72"/>
    <n v="3"/>
    <n v="17"/>
    <n v="46"/>
    <n v="4"/>
    <n v="4"/>
    <n v="1"/>
    <n v="5"/>
    <n v="6"/>
    <n v="1"/>
    <n v="0"/>
    <n v="0"/>
    <x v="0"/>
    <n v="0"/>
    <n v="0"/>
    <n v="3"/>
    <n v="11"/>
    <x v="0"/>
    <n v="265"/>
    <n v="14"/>
    <n v="1"/>
    <n v="41"/>
    <x v="1"/>
    <n v="1"/>
    <s v="1 Campaign"/>
    <x v="1"/>
  </r>
  <r>
    <n v="7540"/>
    <n v="1952"/>
    <x v="0"/>
    <s v="Married"/>
    <n v="50300"/>
    <n v="0"/>
    <n v="1"/>
    <s v="2014-05-25"/>
    <n v="52"/>
    <n v="143"/>
    <n v="15"/>
    <n v="60"/>
    <n v="24"/>
    <n v="23"/>
    <n v="5"/>
    <n v="2"/>
    <n v="2"/>
    <n v="1"/>
    <n v="8"/>
    <n v="2"/>
    <n v="0"/>
    <n v="0"/>
    <n v="0"/>
    <x v="0"/>
    <n v="0"/>
    <n v="0"/>
    <n v="3"/>
    <n v="11"/>
    <x v="1"/>
    <n v="270"/>
    <n v="13"/>
    <n v="1"/>
    <n v="73"/>
    <x v="0"/>
    <n v="0"/>
    <s v="No Campaign Acceptance"/>
    <x v="0"/>
  </r>
  <r>
    <n v="10648"/>
    <n v="1982"/>
    <x v="4"/>
    <s v="Together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x v="0"/>
    <n v="0"/>
    <n v="0"/>
    <n v="3"/>
    <n v="11"/>
    <x v="1"/>
    <n v="1289"/>
    <n v="19"/>
    <n v="0"/>
    <n v="43"/>
    <x v="1"/>
    <n v="0"/>
    <s v="No Campaign Acceptance"/>
    <x v="0"/>
  </r>
  <r>
    <n v="1992"/>
    <n v="1964"/>
    <x v="0"/>
    <s v="Married"/>
    <n v="60597"/>
    <n v="0"/>
    <n v="1"/>
    <s v="2014-01-01"/>
    <n v="2"/>
    <n v="522"/>
    <n v="0"/>
    <n v="257"/>
    <n v="32"/>
    <n v="16"/>
    <n v="66"/>
    <n v="4"/>
    <n v="2"/>
    <n v="2"/>
    <n v="8"/>
    <n v="7"/>
    <n v="0"/>
    <n v="0"/>
    <n v="0"/>
    <x v="1"/>
    <n v="0"/>
    <n v="0"/>
    <n v="3"/>
    <n v="11"/>
    <x v="0"/>
    <n v="893"/>
    <n v="16"/>
    <n v="1"/>
    <n v="61"/>
    <x v="0"/>
    <n v="1"/>
    <s v="1 Campaign"/>
    <x v="0"/>
  </r>
  <r>
    <n v="7851"/>
    <n v="1949"/>
    <x v="0"/>
    <s v="Widow"/>
    <n v="70165"/>
    <n v="0"/>
    <n v="0"/>
    <s v="2013-09-22"/>
    <n v="60"/>
    <n v="161"/>
    <n v="0"/>
    <n v="253"/>
    <n v="199"/>
    <n v="191"/>
    <n v="122"/>
    <n v="1"/>
    <n v="3"/>
    <n v="7"/>
    <n v="11"/>
    <n v="1"/>
    <n v="0"/>
    <n v="0"/>
    <n v="0"/>
    <x v="0"/>
    <n v="0"/>
    <n v="0"/>
    <n v="3"/>
    <n v="11"/>
    <x v="1"/>
    <n v="926"/>
    <n v="22"/>
    <n v="0"/>
    <n v="76"/>
    <x v="0"/>
    <n v="0"/>
    <s v="No Campaign Acceptance"/>
    <x v="0"/>
  </r>
  <r>
    <n v="8594"/>
    <n v="1958"/>
    <x v="1"/>
    <s v="Widow"/>
    <n v="50520"/>
    <n v="0"/>
    <n v="1"/>
    <s v="2014-01-28"/>
    <n v="25"/>
    <n v="112"/>
    <n v="0"/>
    <n v="6"/>
    <n v="2"/>
    <n v="1"/>
    <n v="14"/>
    <n v="2"/>
    <n v="3"/>
    <n v="1"/>
    <n v="3"/>
    <n v="6"/>
    <n v="0"/>
    <n v="0"/>
    <n v="0"/>
    <x v="0"/>
    <n v="0"/>
    <n v="0"/>
    <n v="3"/>
    <n v="11"/>
    <x v="1"/>
    <n v="135"/>
    <n v="9"/>
    <n v="1"/>
    <n v="67"/>
    <x v="0"/>
    <n v="0"/>
    <s v="No Campaign Acceptance"/>
    <x v="0"/>
  </r>
  <r>
    <n v="7059"/>
    <n v="1963"/>
    <x v="0"/>
    <s v="Married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x v="0"/>
    <n v="0"/>
    <n v="0"/>
    <n v="3"/>
    <n v="11"/>
    <x v="1"/>
    <n v="1495"/>
    <n v="19"/>
    <n v="0"/>
    <n v="62"/>
    <x v="0"/>
    <n v="1"/>
    <s v="1 Campaign"/>
    <x v="2"/>
  </r>
  <r>
    <n v="2815"/>
    <n v="1975"/>
    <x v="0"/>
    <s v="Married"/>
    <n v="33183"/>
    <n v="1"/>
    <n v="0"/>
    <s v="2014-02-24"/>
    <n v="46"/>
    <n v="7"/>
    <n v="5"/>
    <n v="39"/>
    <n v="17"/>
    <n v="15"/>
    <n v="37"/>
    <n v="2"/>
    <n v="4"/>
    <n v="0"/>
    <n v="3"/>
    <n v="7"/>
    <n v="0"/>
    <n v="0"/>
    <n v="0"/>
    <x v="0"/>
    <n v="0"/>
    <n v="0"/>
    <n v="3"/>
    <n v="11"/>
    <x v="1"/>
    <n v="120"/>
    <n v="9"/>
    <n v="1"/>
    <n v="50"/>
    <x v="2"/>
    <n v="0"/>
    <s v="No Campaign Acceptance"/>
    <x v="1"/>
  </r>
  <r>
    <n v="2416"/>
    <n v="1969"/>
    <x v="1"/>
    <s v="Single"/>
    <n v="66582"/>
    <n v="0"/>
    <n v="0"/>
    <s v="2014-03-03"/>
    <n v="83"/>
    <n v="789"/>
    <n v="25"/>
    <n v="420"/>
    <n v="16"/>
    <n v="38"/>
    <n v="0"/>
    <n v="1"/>
    <n v="2"/>
    <n v="8"/>
    <n v="9"/>
    <n v="1"/>
    <n v="0"/>
    <n v="0"/>
    <n v="0"/>
    <x v="0"/>
    <n v="0"/>
    <n v="0"/>
    <n v="3"/>
    <n v="11"/>
    <x v="1"/>
    <n v="1288"/>
    <n v="20"/>
    <n v="0"/>
    <n v="56"/>
    <x v="2"/>
    <n v="0"/>
    <s v="No Campaign Acceptance"/>
    <x v="0"/>
  </r>
  <r>
    <n v="7999"/>
    <n v="1955"/>
    <x v="1"/>
    <s v="Together"/>
    <n v="75261"/>
    <n v="0"/>
    <n v="0"/>
    <s v="2013-04-23"/>
    <n v="17"/>
    <n v="1239"/>
    <n v="17"/>
    <n v="413"/>
    <n v="23"/>
    <n v="34"/>
    <n v="17"/>
    <n v="1"/>
    <n v="5"/>
    <n v="6"/>
    <n v="5"/>
    <n v="2"/>
    <n v="0"/>
    <n v="1"/>
    <n v="1"/>
    <x v="0"/>
    <n v="0"/>
    <n v="0"/>
    <n v="3"/>
    <n v="11"/>
    <x v="0"/>
    <n v="1743"/>
    <n v="17"/>
    <n v="0"/>
    <n v="70"/>
    <x v="0"/>
    <n v="2"/>
    <s v="2 Campaigns"/>
    <x v="2"/>
  </r>
  <r>
    <n v="9213"/>
    <n v="1970"/>
    <x v="0"/>
    <s v="Widow"/>
    <n v="31880"/>
    <n v="1"/>
    <n v="0"/>
    <s v="2012-10-31"/>
    <n v="13"/>
    <n v="4"/>
    <n v="1"/>
    <n v="5"/>
    <n v="2"/>
    <n v="0"/>
    <n v="3"/>
    <n v="1"/>
    <n v="1"/>
    <n v="0"/>
    <n v="2"/>
    <n v="8"/>
    <n v="0"/>
    <n v="0"/>
    <n v="0"/>
    <x v="0"/>
    <n v="0"/>
    <n v="0"/>
    <n v="3"/>
    <n v="11"/>
    <x v="1"/>
    <n v="15"/>
    <n v="4"/>
    <n v="1"/>
    <n v="55"/>
    <x v="2"/>
    <n v="0"/>
    <s v="No Campaign Acceptance"/>
    <x v="1"/>
  </r>
  <r>
    <n v="9697"/>
    <n v="1951"/>
    <x v="0"/>
    <s v="Married"/>
    <n v="53790"/>
    <n v="0"/>
    <n v="2"/>
    <s v="2014-03-06"/>
    <n v="86"/>
    <n v="335"/>
    <n v="42"/>
    <n v="127"/>
    <n v="28"/>
    <n v="5"/>
    <n v="5"/>
    <n v="3"/>
    <n v="7"/>
    <n v="2"/>
    <n v="8"/>
    <n v="6"/>
    <n v="0"/>
    <n v="0"/>
    <n v="0"/>
    <x v="0"/>
    <n v="0"/>
    <n v="0"/>
    <n v="3"/>
    <n v="11"/>
    <x v="1"/>
    <n v="542"/>
    <n v="20"/>
    <n v="2"/>
    <n v="74"/>
    <x v="0"/>
    <n v="0"/>
    <s v="No Campaign Acceptance"/>
    <x v="0"/>
  </r>
  <r>
    <n v="3916"/>
    <n v="1971"/>
    <x v="1"/>
    <s v="Together"/>
    <n v="49269"/>
    <n v="1"/>
    <n v="0"/>
    <s v="2012-08-15"/>
    <n v="92"/>
    <n v="639"/>
    <n v="8"/>
    <n v="166"/>
    <n v="11"/>
    <n v="8"/>
    <n v="58"/>
    <n v="3"/>
    <n v="7"/>
    <n v="3"/>
    <n v="12"/>
    <n v="7"/>
    <n v="0"/>
    <n v="0"/>
    <n v="0"/>
    <x v="0"/>
    <n v="0"/>
    <n v="0"/>
    <n v="3"/>
    <n v="11"/>
    <x v="1"/>
    <n v="890"/>
    <n v="25"/>
    <n v="1"/>
    <n v="54"/>
    <x v="2"/>
    <n v="0"/>
    <s v="No Campaign Acceptance"/>
    <x v="1"/>
  </r>
  <r>
    <n v="2021"/>
    <n v="1975"/>
    <x v="0"/>
    <s v="Married"/>
    <n v="61456"/>
    <n v="0"/>
    <n v="1"/>
    <s v="2013-03-27"/>
    <n v="47"/>
    <n v="563"/>
    <n v="76"/>
    <n v="384"/>
    <n v="84"/>
    <n v="192"/>
    <n v="89"/>
    <n v="4"/>
    <n v="6"/>
    <n v="10"/>
    <n v="13"/>
    <n v="4"/>
    <n v="0"/>
    <n v="0"/>
    <n v="0"/>
    <x v="0"/>
    <n v="0"/>
    <n v="0"/>
    <n v="3"/>
    <n v="11"/>
    <x v="1"/>
    <n v="1388"/>
    <n v="33"/>
    <n v="1"/>
    <n v="50"/>
    <x v="2"/>
    <n v="0"/>
    <s v="No Campaign Acceptance"/>
    <x v="0"/>
  </r>
  <r>
    <n v="1581"/>
    <n v="1980"/>
    <x v="0"/>
    <s v="Married"/>
    <n v="37406"/>
    <n v="1"/>
    <n v="0"/>
    <s v="2013-10-10"/>
    <n v="18"/>
    <n v="2"/>
    <n v="0"/>
    <n v="8"/>
    <n v="2"/>
    <n v="2"/>
    <n v="3"/>
    <n v="1"/>
    <n v="1"/>
    <n v="0"/>
    <n v="2"/>
    <n v="8"/>
    <n v="0"/>
    <n v="0"/>
    <n v="0"/>
    <x v="0"/>
    <n v="0"/>
    <n v="0"/>
    <n v="3"/>
    <n v="11"/>
    <x v="0"/>
    <n v="17"/>
    <n v="4"/>
    <n v="1"/>
    <n v="45"/>
    <x v="1"/>
    <n v="0"/>
    <s v="No Campaign Acceptance"/>
    <x v="1"/>
  </r>
  <r>
    <n v="564"/>
    <n v="1981"/>
    <x v="1"/>
    <s v="Together"/>
    <n v="56937"/>
    <n v="1"/>
    <n v="0"/>
    <s v="2012-08-04"/>
    <n v="81"/>
    <n v="746"/>
    <n v="8"/>
    <n v="125"/>
    <n v="11"/>
    <n v="8"/>
    <n v="8"/>
    <n v="7"/>
    <n v="8"/>
    <n v="6"/>
    <n v="9"/>
    <n v="6"/>
    <n v="0"/>
    <n v="1"/>
    <n v="0"/>
    <x v="0"/>
    <n v="0"/>
    <n v="0"/>
    <n v="3"/>
    <n v="11"/>
    <x v="0"/>
    <n v="906"/>
    <n v="30"/>
    <n v="1"/>
    <n v="44"/>
    <x v="1"/>
    <n v="1"/>
    <s v="1 Campaign"/>
    <x v="0"/>
  </r>
  <r>
    <n v="6619"/>
    <n v="1978"/>
    <x v="0"/>
    <s v="Married"/>
    <n v="38415"/>
    <n v="1"/>
    <n v="1"/>
    <s v="2013-01-02"/>
    <n v="91"/>
    <n v="22"/>
    <n v="1"/>
    <n v="13"/>
    <n v="4"/>
    <n v="0"/>
    <n v="4"/>
    <n v="2"/>
    <n v="1"/>
    <n v="0"/>
    <n v="3"/>
    <n v="7"/>
    <n v="0"/>
    <n v="0"/>
    <n v="0"/>
    <x v="0"/>
    <n v="0"/>
    <n v="0"/>
    <n v="3"/>
    <n v="11"/>
    <x v="1"/>
    <n v="44"/>
    <n v="6"/>
    <n v="2"/>
    <n v="47"/>
    <x v="1"/>
    <n v="0"/>
    <s v="No Campaign Acceptance"/>
    <x v="1"/>
  </r>
  <r>
    <n v="9081"/>
    <n v="1988"/>
    <x v="0"/>
    <s v="Single"/>
    <n v="20518"/>
    <n v="1"/>
    <n v="0"/>
    <s v="2014-05-18"/>
    <n v="58"/>
    <n v="4"/>
    <n v="1"/>
    <n v="6"/>
    <n v="4"/>
    <n v="1"/>
    <n v="9"/>
    <n v="1"/>
    <n v="1"/>
    <n v="1"/>
    <n v="2"/>
    <n v="5"/>
    <n v="0"/>
    <n v="0"/>
    <n v="0"/>
    <x v="0"/>
    <n v="0"/>
    <n v="0"/>
    <n v="3"/>
    <n v="11"/>
    <x v="1"/>
    <n v="25"/>
    <n v="5"/>
    <n v="1"/>
    <n v="37"/>
    <x v="3"/>
    <n v="0"/>
    <s v="No Campaign Acceptance"/>
    <x v="1"/>
  </r>
  <r>
    <n v="178"/>
    <n v="1956"/>
    <x v="0"/>
    <s v="Married"/>
    <n v="62503"/>
    <n v="0"/>
    <n v="1"/>
    <s v="2013-02-18"/>
    <n v="40"/>
    <n v="478"/>
    <n v="0"/>
    <n v="193"/>
    <n v="110"/>
    <n v="75"/>
    <n v="117"/>
    <n v="4"/>
    <n v="8"/>
    <n v="3"/>
    <n v="11"/>
    <n v="5"/>
    <n v="0"/>
    <n v="0"/>
    <n v="0"/>
    <x v="0"/>
    <n v="0"/>
    <n v="0"/>
    <n v="3"/>
    <n v="11"/>
    <x v="1"/>
    <n v="973"/>
    <n v="26"/>
    <n v="1"/>
    <n v="69"/>
    <x v="0"/>
    <n v="0"/>
    <s v="No Campaign Acceptance"/>
    <x v="0"/>
  </r>
  <r>
    <n v="916"/>
    <n v="1972"/>
    <x v="1"/>
    <s v="Single"/>
    <n v="41644"/>
    <n v="1"/>
    <n v="1"/>
    <s v="2014-05-09"/>
    <n v="67"/>
    <n v="20"/>
    <n v="3"/>
    <n v="4"/>
    <n v="2"/>
    <n v="0"/>
    <n v="2"/>
    <n v="2"/>
    <n v="1"/>
    <n v="0"/>
    <n v="3"/>
    <n v="3"/>
    <n v="0"/>
    <n v="0"/>
    <n v="0"/>
    <x v="0"/>
    <n v="0"/>
    <n v="0"/>
    <n v="3"/>
    <n v="11"/>
    <x v="1"/>
    <n v="31"/>
    <n v="6"/>
    <n v="2"/>
    <n v="53"/>
    <x v="2"/>
    <n v="0"/>
    <s v="No Campaign Acceptance"/>
    <x v="1"/>
  </r>
  <r>
    <n v="5512"/>
    <n v="1977"/>
    <x v="2"/>
    <s v="Married"/>
    <n v="55842"/>
    <n v="0"/>
    <n v="1"/>
    <s v="2014-05-23"/>
    <n v="19"/>
    <n v="451"/>
    <n v="0"/>
    <n v="39"/>
    <n v="0"/>
    <n v="4"/>
    <n v="24"/>
    <n v="1"/>
    <n v="7"/>
    <n v="1"/>
    <n v="8"/>
    <n v="5"/>
    <n v="0"/>
    <n v="0"/>
    <n v="0"/>
    <x v="0"/>
    <n v="0"/>
    <n v="0"/>
    <n v="3"/>
    <n v="11"/>
    <x v="1"/>
    <n v="518"/>
    <n v="17"/>
    <n v="1"/>
    <n v="48"/>
    <x v="1"/>
    <n v="0"/>
    <s v="No Campaign Acceptance"/>
    <x v="0"/>
  </r>
  <r>
    <n v="8970"/>
    <n v="1972"/>
    <x v="1"/>
    <s v="Married"/>
    <n v="62010"/>
    <n v="0"/>
    <n v="1"/>
    <s v="2012-10-23"/>
    <n v="93"/>
    <n v="371"/>
    <n v="22"/>
    <n v="39"/>
    <n v="6"/>
    <n v="0"/>
    <n v="92"/>
    <n v="4"/>
    <n v="6"/>
    <n v="2"/>
    <n v="7"/>
    <n v="5"/>
    <n v="0"/>
    <n v="0"/>
    <n v="0"/>
    <x v="0"/>
    <n v="0"/>
    <n v="0"/>
    <n v="3"/>
    <n v="11"/>
    <x v="1"/>
    <n v="530"/>
    <n v="19"/>
    <n v="1"/>
    <n v="53"/>
    <x v="2"/>
    <n v="0"/>
    <s v="No Campaign Acceptance"/>
    <x v="0"/>
  </r>
  <r>
    <n v="10581"/>
    <n v="1977"/>
    <x v="0"/>
    <s v="Married"/>
    <n v="41124"/>
    <n v="1"/>
    <n v="0"/>
    <s v="2012-10-31"/>
    <n v="41"/>
    <n v="281"/>
    <n v="7"/>
    <n v="84"/>
    <n v="15"/>
    <n v="0"/>
    <n v="119"/>
    <n v="7"/>
    <n v="7"/>
    <n v="3"/>
    <n v="4"/>
    <n v="8"/>
    <n v="0"/>
    <n v="0"/>
    <n v="0"/>
    <x v="0"/>
    <n v="0"/>
    <n v="0"/>
    <n v="3"/>
    <n v="11"/>
    <x v="1"/>
    <n v="506"/>
    <n v="21"/>
    <n v="1"/>
    <n v="48"/>
    <x v="1"/>
    <n v="0"/>
    <s v="No Campaign Acceptance"/>
    <x v="1"/>
  </r>
  <r>
    <n v="5300"/>
    <n v="1973"/>
    <x v="2"/>
    <s v="Married"/>
    <n v="38961"/>
    <n v="1"/>
    <n v="0"/>
    <s v="2013-12-30"/>
    <n v="60"/>
    <n v="19"/>
    <n v="7"/>
    <n v="19"/>
    <n v="0"/>
    <n v="1"/>
    <n v="24"/>
    <n v="1"/>
    <n v="2"/>
    <n v="1"/>
    <n v="2"/>
    <n v="7"/>
    <n v="0"/>
    <n v="0"/>
    <n v="0"/>
    <x v="0"/>
    <n v="0"/>
    <n v="0"/>
    <n v="3"/>
    <n v="11"/>
    <x v="1"/>
    <n v="70"/>
    <n v="6"/>
    <n v="1"/>
    <n v="52"/>
    <x v="2"/>
    <n v="0"/>
    <s v="No Campaign Acceptance"/>
    <x v="1"/>
  </r>
  <r>
    <n v="5154"/>
    <n v="1972"/>
    <x v="2"/>
    <s v="Divorced"/>
    <n v="37760"/>
    <n v="1"/>
    <n v="0"/>
    <s v="2013-08-11"/>
    <n v="54"/>
    <n v="26"/>
    <n v="3"/>
    <n v="13"/>
    <n v="2"/>
    <n v="10"/>
    <n v="0"/>
    <n v="1"/>
    <n v="2"/>
    <n v="0"/>
    <n v="3"/>
    <n v="6"/>
    <n v="0"/>
    <n v="0"/>
    <n v="0"/>
    <x v="0"/>
    <n v="0"/>
    <n v="0"/>
    <n v="3"/>
    <n v="11"/>
    <x v="1"/>
    <n v="54"/>
    <n v="6"/>
    <n v="1"/>
    <n v="53"/>
    <x v="2"/>
    <n v="0"/>
    <s v="No Campaign Acceptance"/>
    <x v="1"/>
  </r>
  <r>
    <n v="8346"/>
    <n v="1974"/>
    <x v="0"/>
    <s v="Single"/>
    <n v="32233"/>
    <n v="1"/>
    <n v="0"/>
    <s v="2012-08-19"/>
    <n v="26"/>
    <n v="138"/>
    <n v="15"/>
    <n v="35"/>
    <n v="25"/>
    <n v="11"/>
    <n v="72"/>
    <n v="2"/>
    <n v="6"/>
    <n v="2"/>
    <n v="2"/>
    <n v="9"/>
    <n v="1"/>
    <n v="0"/>
    <n v="0"/>
    <x v="0"/>
    <n v="0"/>
    <n v="0"/>
    <n v="3"/>
    <n v="11"/>
    <x v="0"/>
    <n v="296"/>
    <n v="12"/>
    <n v="1"/>
    <n v="51"/>
    <x v="2"/>
    <n v="1"/>
    <s v="1 Campaign"/>
    <x v="1"/>
  </r>
  <r>
    <n v="1676"/>
    <n v="1975"/>
    <x v="0"/>
    <s v="Married"/>
    <n v="43057"/>
    <n v="0"/>
    <n v="1"/>
    <s v="2013-10-30"/>
    <n v="30"/>
    <n v="213"/>
    <n v="2"/>
    <n v="44"/>
    <n v="0"/>
    <n v="2"/>
    <n v="5"/>
    <n v="4"/>
    <n v="4"/>
    <n v="2"/>
    <n v="5"/>
    <n v="5"/>
    <n v="0"/>
    <n v="0"/>
    <n v="0"/>
    <x v="0"/>
    <n v="0"/>
    <n v="0"/>
    <n v="3"/>
    <n v="11"/>
    <x v="1"/>
    <n v="266"/>
    <n v="15"/>
    <n v="1"/>
    <n v="50"/>
    <x v="2"/>
    <n v="0"/>
    <s v="No Campaign Acceptance"/>
    <x v="1"/>
  </r>
  <r>
    <n v="9286"/>
    <n v="1960"/>
    <x v="2"/>
    <s v="Together"/>
    <n v="83151"/>
    <n v="0"/>
    <n v="0"/>
    <s v="2012-10-10"/>
    <n v="93"/>
    <n v="407"/>
    <n v="28"/>
    <n v="100"/>
    <n v="120"/>
    <n v="74"/>
    <n v="18"/>
    <n v="1"/>
    <n v="5"/>
    <n v="9"/>
    <n v="4"/>
    <n v="3"/>
    <n v="0"/>
    <n v="0"/>
    <n v="0"/>
    <x v="0"/>
    <n v="0"/>
    <n v="0"/>
    <n v="3"/>
    <n v="11"/>
    <x v="1"/>
    <n v="747"/>
    <n v="19"/>
    <n v="0"/>
    <n v="65"/>
    <x v="0"/>
    <n v="0"/>
    <s v="No Campaign Acceptance"/>
    <x v="2"/>
  </r>
  <r>
    <n v="2426"/>
    <n v="1964"/>
    <x v="1"/>
    <s v="Divorced"/>
    <n v="78825"/>
    <n v="0"/>
    <n v="0"/>
    <s v="2012-09-14"/>
    <n v="35"/>
    <n v="483"/>
    <n v="74"/>
    <n v="114"/>
    <n v="169"/>
    <n v="37"/>
    <n v="18"/>
    <n v="1"/>
    <n v="5"/>
    <n v="10"/>
    <n v="13"/>
    <n v="3"/>
    <n v="0"/>
    <n v="0"/>
    <n v="0"/>
    <x v="0"/>
    <n v="0"/>
    <n v="0"/>
    <n v="3"/>
    <n v="11"/>
    <x v="0"/>
    <n v="895"/>
    <n v="29"/>
    <n v="0"/>
    <n v="61"/>
    <x v="0"/>
    <n v="0"/>
    <s v="No Campaign Acceptance"/>
    <x v="2"/>
  </r>
  <r>
    <n v="5172"/>
    <n v="1976"/>
    <x v="2"/>
    <s v="Together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x v="0"/>
    <n v="0"/>
    <n v="0"/>
    <n v="3"/>
    <n v="11"/>
    <x v="1"/>
    <n v="1053"/>
    <n v="17"/>
    <n v="1"/>
    <n v="49"/>
    <x v="1"/>
    <n v="0"/>
    <s v="No Campaign Acceptance"/>
    <x v="0"/>
  </r>
  <r>
    <n v="5562"/>
    <n v="1974"/>
    <x v="0"/>
    <s v="Married"/>
    <n v="60093"/>
    <n v="0"/>
    <n v="1"/>
    <s v="2013-06-26"/>
    <n v="92"/>
    <n v="502"/>
    <n v="12"/>
    <n v="109"/>
    <n v="16"/>
    <n v="6"/>
    <n v="90"/>
    <n v="2"/>
    <n v="7"/>
    <n v="2"/>
    <n v="10"/>
    <n v="6"/>
    <n v="0"/>
    <n v="0"/>
    <n v="0"/>
    <x v="0"/>
    <n v="0"/>
    <n v="0"/>
    <n v="3"/>
    <n v="11"/>
    <x v="1"/>
    <n v="735"/>
    <n v="21"/>
    <n v="1"/>
    <n v="51"/>
    <x v="2"/>
    <n v="0"/>
    <s v="No Campaign Acceptance"/>
    <x v="0"/>
  </r>
  <r>
    <n v="3436"/>
    <n v="1969"/>
    <x v="0"/>
    <s v="Married"/>
    <n v="14045"/>
    <n v="1"/>
    <n v="0"/>
    <s v="2014-01-26"/>
    <n v="24"/>
    <n v="11"/>
    <n v="0"/>
    <n v="5"/>
    <n v="2"/>
    <n v="1"/>
    <n v="1"/>
    <n v="1"/>
    <n v="1"/>
    <n v="0"/>
    <n v="3"/>
    <n v="7"/>
    <n v="0"/>
    <n v="0"/>
    <n v="0"/>
    <x v="0"/>
    <n v="0"/>
    <n v="0"/>
    <n v="3"/>
    <n v="11"/>
    <x v="1"/>
    <n v="20"/>
    <n v="5"/>
    <n v="1"/>
    <n v="56"/>
    <x v="2"/>
    <n v="0"/>
    <s v="No Campaign Acceptance"/>
    <x v="1"/>
  </r>
  <r>
    <n v="3921"/>
    <n v="1952"/>
    <x v="4"/>
    <s v="Widow"/>
    <n v="28457"/>
    <n v="0"/>
    <n v="0"/>
    <s v="2012-10-28"/>
    <n v="96"/>
    <n v="24"/>
    <n v="1"/>
    <n v="108"/>
    <n v="29"/>
    <n v="29"/>
    <n v="14"/>
    <n v="1"/>
    <n v="4"/>
    <n v="1"/>
    <n v="4"/>
    <n v="8"/>
    <n v="0"/>
    <n v="0"/>
    <n v="0"/>
    <x v="0"/>
    <n v="0"/>
    <n v="0"/>
    <n v="3"/>
    <n v="11"/>
    <x v="1"/>
    <n v="205"/>
    <n v="10"/>
    <n v="0"/>
    <n v="73"/>
    <x v="0"/>
    <n v="0"/>
    <s v="No Campaign Acceptance"/>
    <x v="1"/>
  </r>
  <r>
    <n v="3403"/>
    <n v="1958"/>
    <x v="1"/>
    <s v="Together"/>
    <n v="78952"/>
    <n v="0"/>
    <n v="1"/>
    <s v="2012-09-24"/>
    <n v="11"/>
    <n v="1170"/>
    <n v="19"/>
    <n v="594"/>
    <n v="99"/>
    <n v="76"/>
    <n v="134"/>
    <n v="2"/>
    <n v="2"/>
    <n v="5"/>
    <n v="12"/>
    <n v="6"/>
    <n v="0"/>
    <n v="0"/>
    <n v="0"/>
    <x v="0"/>
    <n v="0"/>
    <n v="0"/>
    <n v="3"/>
    <n v="11"/>
    <x v="1"/>
    <n v="2092"/>
    <n v="21"/>
    <n v="1"/>
    <n v="67"/>
    <x v="0"/>
    <n v="0"/>
    <s v="No Campaign Acceptance"/>
    <x v="2"/>
  </r>
  <r>
    <n v="22"/>
    <n v="1976"/>
    <x v="0"/>
    <s v="Divorced"/>
    <n v="46310"/>
    <n v="1"/>
    <n v="0"/>
    <s v="2012-12-03"/>
    <n v="99"/>
    <n v="185"/>
    <n v="2"/>
    <n v="88"/>
    <n v="15"/>
    <n v="5"/>
    <n v="14"/>
    <n v="2"/>
    <n v="6"/>
    <n v="1"/>
    <n v="5"/>
    <n v="8"/>
    <n v="0"/>
    <n v="0"/>
    <n v="0"/>
    <x v="0"/>
    <n v="0"/>
    <n v="0"/>
    <n v="3"/>
    <n v="11"/>
    <x v="1"/>
    <n v="309"/>
    <n v="14"/>
    <n v="1"/>
    <n v="49"/>
    <x v="1"/>
    <n v="0"/>
    <s v="No Campaign Acceptance"/>
    <x v="1"/>
  </r>
  <r>
    <n v="10965"/>
    <n v="1955"/>
    <x v="0"/>
    <s v="Together"/>
    <n v="76005"/>
    <n v="0"/>
    <n v="0"/>
    <s v="2013-02-22"/>
    <n v="72"/>
    <n v="983"/>
    <n v="20"/>
    <n v="389"/>
    <n v="240"/>
    <n v="50"/>
    <n v="40"/>
    <n v="1"/>
    <n v="3"/>
    <n v="5"/>
    <n v="13"/>
    <n v="6"/>
    <n v="0"/>
    <n v="0"/>
    <n v="0"/>
    <x v="1"/>
    <n v="0"/>
    <n v="0"/>
    <n v="3"/>
    <n v="11"/>
    <x v="1"/>
    <n v="1722"/>
    <n v="22"/>
    <n v="0"/>
    <n v="70"/>
    <x v="0"/>
    <n v="1"/>
    <s v="1 Campaign"/>
    <x v="2"/>
  </r>
  <r>
    <n v="9426"/>
    <n v="1964"/>
    <x v="2"/>
    <s v="Single"/>
    <n v="58308"/>
    <n v="0"/>
    <n v="1"/>
    <s v="2013-01-12"/>
    <n v="77"/>
    <n v="691"/>
    <n v="0"/>
    <n v="69"/>
    <n v="10"/>
    <n v="0"/>
    <n v="130"/>
    <n v="4"/>
    <n v="2"/>
    <n v="6"/>
    <n v="3"/>
    <n v="8"/>
    <n v="0"/>
    <n v="0"/>
    <n v="0"/>
    <x v="0"/>
    <n v="0"/>
    <n v="0"/>
    <n v="3"/>
    <n v="11"/>
    <x v="1"/>
    <n v="900"/>
    <n v="15"/>
    <n v="1"/>
    <n v="61"/>
    <x v="0"/>
    <n v="0"/>
    <s v="No Campaign Acceptance"/>
    <x v="0"/>
  </r>
  <r>
    <n v="6605"/>
    <n v="1944"/>
    <x v="1"/>
    <s v="Divorced"/>
    <n v="55614"/>
    <n v="0"/>
    <n v="0"/>
    <s v="2013-11-27"/>
    <n v="85"/>
    <n v="504"/>
    <n v="13"/>
    <n v="131"/>
    <n v="8"/>
    <n v="0"/>
    <n v="26"/>
    <n v="1"/>
    <n v="9"/>
    <n v="4"/>
    <n v="6"/>
    <n v="7"/>
    <n v="0"/>
    <n v="1"/>
    <n v="0"/>
    <x v="0"/>
    <n v="0"/>
    <n v="0"/>
    <n v="3"/>
    <n v="11"/>
    <x v="1"/>
    <n v="682"/>
    <n v="20"/>
    <n v="0"/>
    <n v="81"/>
    <x v="0"/>
    <n v="1"/>
    <s v="1 Campaign"/>
    <x v="0"/>
  </r>
  <r>
    <n v="3136"/>
    <n v="1962"/>
    <x v="2"/>
    <s v="Divorced"/>
    <n v="59432"/>
    <n v="0"/>
    <n v="1"/>
    <s v="2013-04-13"/>
    <n v="88"/>
    <n v="317"/>
    <n v="25"/>
    <n v="265"/>
    <n v="25"/>
    <n v="19"/>
    <n v="12"/>
    <n v="3"/>
    <n v="5"/>
    <n v="3"/>
    <n v="11"/>
    <n v="5"/>
    <n v="0"/>
    <n v="0"/>
    <n v="0"/>
    <x v="0"/>
    <n v="0"/>
    <n v="0"/>
    <n v="3"/>
    <n v="11"/>
    <x v="1"/>
    <n v="663"/>
    <n v="22"/>
    <n v="1"/>
    <n v="63"/>
    <x v="0"/>
    <n v="0"/>
    <s v="No Campaign Acceptance"/>
    <x v="0"/>
  </r>
  <r>
    <n v="8737"/>
    <n v="1978"/>
    <x v="0"/>
    <s v="Divorced"/>
    <n v="55563"/>
    <n v="0"/>
    <n v="1"/>
    <s v="2014-04-05"/>
    <n v="22"/>
    <n v="29"/>
    <n v="1"/>
    <n v="9"/>
    <n v="2"/>
    <n v="0"/>
    <n v="2"/>
    <n v="1"/>
    <n v="2"/>
    <n v="0"/>
    <n v="3"/>
    <n v="3"/>
    <n v="0"/>
    <n v="0"/>
    <n v="0"/>
    <x v="0"/>
    <n v="0"/>
    <n v="0"/>
    <n v="3"/>
    <n v="11"/>
    <x v="1"/>
    <n v="43"/>
    <n v="6"/>
    <n v="1"/>
    <n v="47"/>
    <x v="1"/>
    <n v="0"/>
    <s v="No Campaign Acceptance"/>
    <x v="0"/>
  </r>
  <r>
    <n v="11088"/>
    <n v="1971"/>
    <x v="1"/>
    <s v="Together"/>
    <n v="78642"/>
    <n v="0"/>
    <n v="1"/>
    <s v="2013-04-21"/>
    <n v="83"/>
    <n v="1396"/>
    <n v="0"/>
    <n v="322"/>
    <n v="46"/>
    <n v="35"/>
    <n v="17"/>
    <n v="1"/>
    <n v="4"/>
    <n v="9"/>
    <n v="4"/>
    <n v="6"/>
    <n v="0"/>
    <n v="0"/>
    <n v="0"/>
    <x v="0"/>
    <n v="0"/>
    <n v="0"/>
    <n v="3"/>
    <n v="11"/>
    <x v="1"/>
    <n v="1816"/>
    <n v="18"/>
    <n v="1"/>
    <n v="54"/>
    <x v="2"/>
    <n v="0"/>
    <s v="No Campaign Acceptance"/>
    <x v="2"/>
  </r>
  <r>
    <n v="716"/>
    <n v="1949"/>
    <x v="1"/>
    <s v="Together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x v="0"/>
    <n v="0"/>
    <n v="0"/>
    <n v="3"/>
    <n v="11"/>
    <x v="1"/>
    <n v="976"/>
    <n v="27"/>
    <n v="1"/>
    <n v="76"/>
    <x v="0"/>
    <n v="0"/>
    <s v="No Campaign Acceptance"/>
    <x v="0"/>
  </r>
  <r>
    <n v="466"/>
    <n v="1944"/>
    <x v="0"/>
    <s v="Married"/>
    <n v="65275"/>
    <n v="0"/>
    <n v="0"/>
    <s v="2013-04-03"/>
    <n v="9"/>
    <n v="388"/>
    <n v="14"/>
    <n v="218"/>
    <n v="91"/>
    <n v="14"/>
    <n v="21"/>
    <n v="1"/>
    <n v="4"/>
    <n v="3"/>
    <n v="13"/>
    <n v="2"/>
    <n v="0"/>
    <n v="0"/>
    <n v="0"/>
    <x v="0"/>
    <n v="0"/>
    <n v="0"/>
    <n v="3"/>
    <n v="11"/>
    <x v="1"/>
    <n v="746"/>
    <n v="21"/>
    <n v="0"/>
    <n v="81"/>
    <x v="0"/>
    <n v="0"/>
    <s v="No Campaign Acceptance"/>
    <x v="0"/>
  </r>
  <r>
    <n v="9135"/>
    <n v="1950"/>
    <x v="0"/>
    <s v="Together"/>
    <n v="27203"/>
    <n v="1"/>
    <n v="1"/>
    <s v="2012-08-06"/>
    <n v="92"/>
    <n v="13"/>
    <n v="2"/>
    <n v="21"/>
    <n v="4"/>
    <n v="0"/>
    <n v="24"/>
    <n v="2"/>
    <n v="1"/>
    <n v="1"/>
    <n v="2"/>
    <n v="8"/>
    <n v="0"/>
    <n v="0"/>
    <n v="0"/>
    <x v="0"/>
    <n v="0"/>
    <n v="0"/>
    <n v="3"/>
    <n v="11"/>
    <x v="1"/>
    <n v="64"/>
    <n v="6"/>
    <n v="2"/>
    <n v="75"/>
    <x v="0"/>
    <n v="0"/>
    <s v="No Campaign Acceptance"/>
    <x v="1"/>
  </r>
  <r>
    <n v="10623"/>
    <n v="1961"/>
    <x v="2"/>
    <s v="Together"/>
    <n v="48330"/>
    <n v="0"/>
    <n v="1"/>
    <s v="2013-11-15"/>
    <n v="2"/>
    <n v="28"/>
    <n v="0"/>
    <n v="4"/>
    <n v="0"/>
    <n v="0"/>
    <n v="0"/>
    <n v="1"/>
    <n v="1"/>
    <n v="0"/>
    <n v="3"/>
    <n v="5"/>
    <n v="0"/>
    <n v="0"/>
    <n v="0"/>
    <x v="0"/>
    <n v="0"/>
    <n v="0"/>
    <n v="3"/>
    <n v="11"/>
    <x v="1"/>
    <n v="32"/>
    <n v="5"/>
    <n v="1"/>
    <n v="64"/>
    <x v="0"/>
    <n v="0"/>
    <s v="No Campaign Acceptance"/>
    <x v="1"/>
  </r>
  <r>
    <n v="8151"/>
    <n v="1990"/>
    <x v="3"/>
    <s v="Married"/>
    <n v="24279"/>
    <n v="0"/>
    <n v="0"/>
    <s v="2012-12-29"/>
    <n v="6"/>
    <n v="16"/>
    <n v="36"/>
    <n v="21"/>
    <n v="20"/>
    <n v="62"/>
    <n v="108"/>
    <n v="1"/>
    <n v="4"/>
    <n v="1"/>
    <n v="3"/>
    <n v="8"/>
    <n v="0"/>
    <n v="0"/>
    <n v="0"/>
    <x v="0"/>
    <n v="0"/>
    <n v="0"/>
    <n v="3"/>
    <n v="11"/>
    <x v="1"/>
    <n v="263"/>
    <n v="9"/>
    <n v="0"/>
    <n v="35"/>
    <x v="3"/>
    <n v="0"/>
    <s v="No Campaign Acceptance"/>
    <x v="1"/>
  </r>
  <r>
    <n v="5140"/>
    <n v="1985"/>
    <x v="1"/>
    <s v="Married"/>
    <n v="64355"/>
    <n v="1"/>
    <n v="0"/>
    <s v="2012-08-24"/>
    <n v="66"/>
    <n v="1047"/>
    <n v="0"/>
    <n v="140"/>
    <n v="67"/>
    <n v="38"/>
    <n v="153"/>
    <n v="2"/>
    <n v="4"/>
    <n v="3"/>
    <n v="12"/>
    <n v="8"/>
    <n v="0"/>
    <n v="0"/>
    <n v="0"/>
    <x v="0"/>
    <n v="0"/>
    <n v="0"/>
    <n v="3"/>
    <n v="11"/>
    <x v="1"/>
    <n v="1445"/>
    <n v="21"/>
    <n v="1"/>
    <n v="40"/>
    <x v="1"/>
    <n v="0"/>
    <s v="No Campaign Acceptance"/>
    <x v="0"/>
  </r>
  <r>
    <n v="10160"/>
    <n v="1956"/>
    <x v="2"/>
    <s v="Together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x v="0"/>
    <n v="0"/>
    <n v="0"/>
    <n v="3"/>
    <n v="11"/>
    <x v="1"/>
    <n v="46"/>
    <n v="5"/>
    <n v="1"/>
    <n v="69"/>
    <x v="0"/>
    <n v="0"/>
    <s v="No Campaign Acceptance"/>
    <x v="0"/>
  </r>
  <r>
    <n v="4945"/>
    <n v="1953"/>
    <x v="0"/>
    <s v="Widow"/>
    <n v="53653"/>
    <n v="0"/>
    <n v="0"/>
    <s v="2012-11-07"/>
    <n v="29"/>
    <n v="815"/>
    <n v="10"/>
    <n v="239"/>
    <n v="28"/>
    <n v="10"/>
    <n v="108"/>
    <n v="2"/>
    <n v="10"/>
    <n v="4"/>
    <n v="12"/>
    <n v="6"/>
    <n v="0"/>
    <n v="0"/>
    <n v="0"/>
    <x v="0"/>
    <n v="0"/>
    <n v="0"/>
    <n v="3"/>
    <n v="11"/>
    <x v="1"/>
    <n v="1210"/>
    <n v="28"/>
    <n v="0"/>
    <n v="72"/>
    <x v="0"/>
    <n v="0"/>
    <s v="No Campaign Acceptance"/>
    <x v="0"/>
  </r>
  <r>
    <n v="10584"/>
    <n v="1976"/>
    <x v="0"/>
    <s v="Married"/>
    <n v="65665"/>
    <n v="0"/>
    <n v="1"/>
    <s v="2013-12-02"/>
    <n v="77"/>
    <n v="225"/>
    <n v="162"/>
    <n v="387"/>
    <n v="106"/>
    <n v="36"/>
    <n v="29"/>
    <n v="1"/>
    <n v="5"/>
    <n v="10"/>
    <n v="8"/>
    <n v="3"/>
    <n v="0"/>
    <n v="0"/>
    <n v="0"/>
    <x v="0"/>
    <n v="0"/>
    <n v="0"/>
    <n v="3"/>
    <n v="11"/>
    <x v="1"/>
    <n v="945"/>
    <n v="24"/>
    <n v="1"/>
    <n v="49"/>
    <x v="1"/>
    <n v="0"/>
    <s v="No Campaign Acceptance"/>
    <x v="0"/>
  </r>
  <r>
    <n v="6071"/>
    <n v="1989"/>
    <x v="0"/>
    <s v="Single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x v="0"/>
    <n v="0"/>
    <n v="0"/>
    <n v="3"/>
    <n v="11"/>
    <x v="1"/>
    <n v="1157"/>
    <n v="22"/>
    <n v="0"/>
    <n v="36"/>
    <x v="3"/>
    <n v="0"/>
    <s v="No Campaign Acceptance"/>
    <x v="2"/>
  </r>
  <r>
    <n v="3386"/>
    <n v="1992"/>
    <x v="0"/>
    <s v="Married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x v="0"/>
    <n v="0"/>
    <n v="0"/>
    <n v="3"/>
    <n v="11"/>
    <x v="1"/>
    <n v="137"/>
    <n v="8"/>
    <n v="0"/>
    <n v="33"/>
    <x v="3"/>
    <n v="0"/>
    <s v="No Campaign Acceptance"/>
    <x v="1"/>
  </r>
  <r>
    <n v="8939"/>
    <n v="1959"/>
    <x v="0"/>
    <s v="Divorced"/>
    <n v="61250"/>
    <n v="0"/>
    <n v="1"/>
    <s v="2012-12-16"/>
    <n v="49"/>
    <n v="382"/>
    <n v="138"/>
    <n v="65"/>
    <n v="60"/>
    <n v="26"/>
    <n v="59"/>
    <n v="6"/>
    <n v="5"/>
    <n v="2"/>
    <n v="12"/>
    <n v="5"/>
    <n v="0"/>
    <n v="0"/>
    <n v="0"/>
    <x v="0"/>
    <n v="0"/>
    <n v="0"/>
    <n v="3"/>
    <n v="11"/>
    <x v="1"/>
    <n v="730"/>
    <n v="25"/>
    <n v="1"/>
    <n v="66"/>
    <x v="0"/>
    <n v="0"/>
    <s v="No Campaign Acceptance"/>
    <x v="0"/>
  </r>
  <r>
    <n v="9925"/>
    <n v="1981"/>
    <x v="1"/>
    <s v="Together"/>
    <n v="39665"/>
    <n v="1"/>
    <n v="0"/>
    <s v="2013-05-25"/>
    <n v="97"/>
    <n v="127"/>
    <n v="1"/>
    <n v="56"/>
    <n v="0"/>
    <n v="1"/>
    <n v="31"/>
    <n v="3"/>
    <n v="4"/>
    <n v="2"/>
    <n v="3"/>
    <n v="7"/>
    <n v="1"/>
    <n v="0"/>
    <n v="0"/>
    <x v="0"/>
    <n v="0"/>
    <n v="0"/>
    <n v="3"/>
    <n v="11"/>
    <x v="1"/>
    <n v="216"/>
    <n v="12"/>
    <n v="1"/>
    <n v="44"/>
    <x v="1"/>
    <n v="1"/>
    <s v="1 Campaign"/>
    <x v="1"/>
  </r>
  <r>
    <n v="4320"/>
    <n v="1979"/>
    <x v="0"/>
    <s v="Single"/>
    <n v="60152"/>
    <n v="0"/>
    <n v="1"/>
    <s v="2013-03-28"/>
    <n v="6"/>
    <n v="325"/>
    <n v="83"/>
    <n v="300"/>
    <n v="86"/>
    <n v="58"/>
    <n v="91"/>
    <n v="1"/>
    <n v="6"/>
    <n v="4"/>
    <n v="12"/>
    <n v="3"/>
    <n v="0"/>
    <n v="0"/>
    <n v="0"/>
    <x v="0"/>
    <n v="0"/>
    <n v="0"/>
    <n v="3"/>
    <n v="11"/>
    <x v="1"/>
    <n v="943"/>
    <n v="23"/>
    <n v="1"/>
    <n v="46"/>
    <x v="1"/>
    <n v="0"/>
    <s v="No Campaign Acceptance"/>
    <x v="0"/>
  </r>
  <r>
    <n v="5389"/>
    <n v="1964"/>
    <x v="0"/>
    <s v="Married"/>
    <n v="48920"/>
    <n v="0"/>
    <n v="2"/>
    <s v="2013-10-20"/>
    <n v="93"/>
    <n v="238"/>
    <n v="17"/>
    <n v="68"/>
    <n v="8"/>
    <n v="10"/>
    <n v="6"/>
    <n v="3"/>
    <n v="6"/>
    <n v="2"/>
    <n v="5"/>
    <n v="7"/>
    <n v="0"/>
    <n v="1"/>
    <n v="0"/>
    <x v="0"/>
    <n v="0"/>
    <n v="0"/>
    <n v="3"/>
    <n v="11"/>
    <x v="1"/>
    <n v="347"/>
    <n v="16"/>
    <n v="2"/>
    <n v="61"/>
    <x v="0"/>
    <n v="1"/>
    <s v="1 Campaign"/>
    <x v="1"/>
  </r>
  <r>
    <n v="6036"/>
    <n v="1959"/>
    <x v="2"/>
    <s v="Together"/>
    <n v="89120"/>
    <n v="0"/>
    <n v="0"/>
    <s v="2014-03-17"/>
    <n v="78"/>
    <n v="1168"/>
    <n v="92"/>
    <n v="408"/>
    <n v="72"/>
    <n v="129"/>
    <n v="55"/>
    <n v="1"/>
    <n v="5"/>
    <n v="6"/>
    <n v="7"/>
    <n v="1"/>
    <n v="0"/>
    <n v="0"/>
    <n v="1"/>
    <x v="0"/>
    <n v="0"/>
    <n v="0"/>
    <n v="3"/>
    <n v="11"/>
    <x v="1"/>
    <n v="1924"/>
    <n v="19"/>
    <n v="0"/>
    <n v="66"/>
    <x v="0"/>
    <n v="1"/>
    <s v="1 Campaign"/>
    <x v="2"/>
  </r>
  <r>
    <n v="182"/>
    <n v="1946"/>
    <x v="1"/>
    <s v="Together"/>
    <n v="44124"/>
    <n v="0"/>
    <n v="1"/>
    <s v="2013-05-11"/>
    <n v="62"/>
    <n v="284"/>
    <n v="0"/>
    <n v="55"/>
    <n v="0"/>
    <n v="6"/>
    <n v="52"/>
    <n v="4"/>
    <n v="6"/>
    <n v="2"/>
    <n v="5"/>
    <n v="8"/>
    <n v="0"/>
    <n v="0"/>
    <n v="0"/>
    <x v="0"/>
    <n v="0"/>
    <n v="0"/>
    <n v="3"/>
    <n v="11"/>
    <x v="1"/>
    <n v="397"/>
    <n v="17"/>
    <n v="1"/>
    <n v="79"/>
    <x v="0"/>
    <n v="0"/>
    <s v="No Campaign Acceptance"/>
    <x v="1"/>
  </r>
  <r>
    <n v="203"/>
    <n v="1975"/>
    <x v="2"/>
    <s v="Single"/>
    <n v="81169"/>
    <n v="0"/>
    <n v="0"/>
    <s v="2013-04-14"/>
    <n v="47"/>
    <n v="1288"/>
    <n v="20"/>
    <n v="613"/>
    <n v="80"/>
    <n v="61"/>
    <n v="27"/>
    <n v="1"/>
    <n v="5"/>
    <n v="7"/>
    <n v="9"/>
    <n v="2"/>
    <n v="0"/>
    <n v="0"/>
    <n v="0"/>
    <x v="0"/>
    <n v="0"/>
    <n v="0"/>
    <n v="3"/>
    <n v="11"/>
    <x v="1"/>
    <n v="2089"/>
    <n v="22"/>
    <n v="0"/>
    <n v="50"/>
    <x v="2"/>
    <n v="0"/>
    <s v="No Campaign Acceptance"/>
    <x v="2"/>
  </r>
  <r>
    <n v="11025"/>
    <n v="1961"/>
    <x v="0"/>
    <s v="Married"/>
    <n v="36443"/>
    <n v="1"/>
    <n v="1"/>
    <s v="2013-02-03"/>
    <n v="9"/>
    <n v="65"/>
    <n v="0"/>
    <n v="46"/>
    <n v="4"/>
    <n v="3"/>
    <n v="20"/>
    <n v="4"/>
    <n v="3"/>
    <n v="1"/>
    <n v="3"/>
    <n v="8"/>
    <n v="0"/>
    <n v="0"/>
    <n v="0"/>
    <x v="0"/>
    <n v="0"/>
    <n v="0"/>
    <n v="3"/>
    <n v="11"/>
    <x v="1"/>
    <n v="138"/>
    <n v="11"/>
    <n v="2"/>
    <n v="64"/>
    <x v="0"/>
    <n v="0"/>
    <s v="No Campaign Acceptance"/>
    <x v="1"/>
  </r>
  <r>
    <n v="10203"/>
    <n v="1990"/>
    <x v="0"/>
    <s v="Single"/>
    <n v="26095"/>
    <n v="1"/>
    <n v="0"/>
    <s v="2013-06-30"/>
    <n v="77"/>
    <n v="11"/>
    <n v="7"/>
    <n v="9"/>
    <n v="3"/>
    <n v="1"/>
    <n v="11"/>
    <n v="1"/>
    <n v="1"/>
    <n v="0"/>
    <n v="3"/>
    <n v="7"/>
    <n v="0"/>
    <n v="0"/>
    <n v="0"/>
    <x v="0"/>
    <n v="0"/>
    <n v="0"/>
    <n v="3"/>
    <n v="11"/>
    <x v="1"/>
    <n v="42"/>
    <n v="5"/>
    <n v="1"/>
    <n v="35"/>
    <x v="3"/>
    <n v="0"/>
    <s v="No Campaign Acceptance"/>
    <x v="1"/>
  </r>
  <r>
    <n v="4607"/>
    <n v="1959"/>
    <x v="0"/>
    <s v="Together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x v="0"/>
    <n v="0"/>
    <n v="0"/>
    <n v="3"/>
    <n v="11"/>
    <x v="1"/>
    <n v="777"/>
    <n v="17"/>
    <n v="0"/>
    <n v="66"/>
    <x v="0"/>
    <n v="0"/>
    <s v="No Campaign Acceptance"/>
    <x v="0"/>
  </r>
  <r>
    <n v="3711"/>
    <n v="1944"/>
    <x v="2"/>
    <s v="Married"/>
    <n v="80184"/>
    <n v="0"/>
    <n v="0"/>
    <s v="2014-03-01"/>
    <n v="19"/>
    <n v="1035"/>
    <n v="134"/>
    <n v="670"/>
    <n v="25"/>
    <n v="38"/>
    <n v="0"/>
    <n v="1"/>
    <n v="6"/>
    <n v="3"/>
    <n v="10"/>
    <n v="3"/>
    <n v="0"/>
    <n v="0"/>
    <n v="1"/>
    <x v="1"/>
    <n v="0"/>
    <n v="0"/>
    <n v="3"/>
    <n v="11"/>
    <x v="1"/>
    <n v="1902"/>
    <n v="20"/>
    <n v="0"/>
    <n v="81"/>
    <x v="0"/>
    <n v="2"/>
    <s v="2 Campaigns"/>
    <x v="2"/>
  </r>
  <r>
    <n v="3696"/>
    <n v="1965"/>
    <x v="0"/>
    <s v="Divorced"/>
    <n v="30630"/>
    <n v="1"/>
    <n v="1"/>
    <s v="2014-01-27"/>
    <n v="67"/>
    <n v="27"/>
    <n v="1"/>
    <n v="12"/>
    <n v="2"/>
    <n v="0"/>
    <n v="10"/>
    <n v="2"/>
    <n v="2"/>
    <n v="0"/>
    <n v="3"/>
    <n v="7"/>
    <n v="0"/>
    <n v="0"/>
    <n v="0"/>
    <x v="0"/>
    <n v="0"/>
    <n v="0"/>
    <n v="3"/>
    <n v="11"/>
    <x v="1"/>
    <n v="52"/>
    <n v="7"/>
    <n v="2"/>
    <n v="60"/>
    <x v="0"/>
    <n v="0"/>
    <s v="No Campaign Acceptance"/>
    <x v="1"/>
  </r>
  <r>
    <n v="2532"/>
    <n v="1987"/>
    <x v="2"/>
    <s v="Single"/>
    <n v="73454"/>
    <n v="0"/>
    <n v="0"/>
    <s v="2014-03-01"/>
    <n v="95"/>
    <n v="982"/>
    <n v="73"/>
    <n v="351"/>
    <n v="56"/>
    <n v="14"/>
    <n v="175"/>
    <n v="1"/>
    <n v="2"/>
    <n v="4"/>
    <n v="6"/>
    <n v="5"/>
    <n v="1"/>
    <n v="0"/>
    <n v="0"/>
    <x v="0"/>
    <n v="0"/>
    <n v="0"/>
    <n v="3"/>
    <n v="11"/>
    <x v="1"/>
    <n v="1651"/>
    <n v="13"/>
    <n v="0"/>
    <n v="38"/>
    <x v="3"/>
    <n v="1"/>
    <s v="1 Campaign"/>
    <x v="0"/>
  </r>
  <r>
    <n v="9214"/>
    <n v="1991"/>
    <x v="0"/>
    <s v="Married"/>
    <n v="42691"/>
    <n v="0"/>
    <n v="0"/>
    <s v="2013-08-16"/>
    <n v="48"/>
    <n v="179"/>
    <n v="2"/>
    <n v="64"/>
    <n v="38"/>
    <n v="17"/>
    <n v="58"/>
    <n v="1"/>
    <n v="5"/>
    <n v="1"/>
    <n v="6"/>
    <n v="5"/>
    <n v="0"/>
    <n v="0"/>
    <n v="0"/>
    <x v="0"/>
    <n v="0"/>
    <n v="0"/>
    <n v="3"/>
    <n v="11"/>
    <x v="1"/>
    <n v="358"/>
    <n v="13"/>
    <n v="0"/>
    <n v="34"/>
    <x v="3"/>
    <n v="0"/>
    <s v="No Campaign Acceptance"/>
    <x v="1"/>
  </r>
  <r>
    <n v="4943"/>
    <n v="1953"/>
    <x v="0"/>
    <s v="Married"/>
    <n v="70503"/>
    <n v="0"/>
    <n v="0"/>
    <s v="2012-09-30"/>
    <n v="73"/>
    <n v="1379"/>
    <n v="33"/>
    <n v="216"/>
    <n v="0"/>
    <n v="33"/>
    <n v="66"/>
    <n v="1"/>
    <n v="2"/>
    <n v="4"/>
    <n v="9"/>
    <n v="6"/>
    <n v="0"/>
    <n v="1"/>
    <n v="1"/>
    <x v="0"/>
    <n v="0"/>
    <n v="0"/>
    <n v="3"/>
    <n v="11"/>
    <x v="1"/>
    <n v="1727"/>
    <n v="16"/>
    <n v="0"/>
    <n v="72"/>
    <x v="0"/>
    <n v="2"/>
    <s v="2 Campaigns"/>
    <x v="0"/>
  </r>
  <r>
    <n v="35"/>
    <n v="1987"/>
    <x v="0"/>
    <s v="Married"/>
    <n v="25545"/>
    <n v="1"/>
    <n v="0"/>
    <s v="2012-09-08"/>
    <n v="35"/>
    <n v="32"/>
    <n v="1"/>
    <n v="64"/>
    <n v="16"/>
    <n v="12"/>
    <n v="85"/>
    <n v="3"/>
    <n v="2"/>
    <n v="2"/>
    <n v="3"/>
    <n v="6"/>
    <n v="0"/>
    <n v="0"/>
    <n v="0"/>
    <x v="0"/>
    <n v="0"/>
    <n v="0"/>
    <n v="3"/>
    <n v="11"/>
    <x v="0"/>
    <n v="210"/>
    <n v="10"/>
    <n v="1"/>
    <n v="38"/>
    <x v="3"/>
    <n v="0"/>
    <s v="No Campaign Acceptance"/>
    <x v="1"/>
  </r>
  <r>
    <n v="2258"/>
    <n v="1986"/>
    <x v="0"/>
    <s v="Married"/>
    <n v="32880"/>
    <n v="1"/>
    <n v="0"/>
    <s v="2012-12-04"/>
    <n v="76"/>
    <n v="8"/>
    <n v="4"/>
    <n v="15"/>
    <n v="7"/>
    <n v="6"/>
    <n v="2"/>
    <n v="1"/>
    <n v="1"/>
    <n v="0"/>
    <n v="3"/>
    <n v="8"/>
    <n v="0"/>
    <n v="0"/>
    <n v="0"/>
    <x v="0"/>
    <n v="0"/>
    <n v="0"/>
    <n v="3"/>
    <n v="11"/>
    <x v="1"/>
    <n v="42"/>
    <n v="5"/>
    <n v="1"/>
    <n v="39"/>
    <x v="3"/>
    <n v="0"/>
    <s v="No Campaign Acceptance"/>
    <x v="1"/>
  </r>
  <r>
    <n v="4322"/>
    <n v="1958"/>
    <x v="1"/>
    <s v="Together"/>
    <n v="77863"/>
    <n v="0"/>
    <n v="0"/>
    <s v="2013-11-27"/>
    <n v="20"/>
    <n v="881"/>
    <n v="38"/>
    <n v="319"/>
    <n v="16"/>
    <n v="25"/>
    <n v="12"/>
    <n v="1"/>
    <n v="4"/>
    <n v="5"/>
    <n v="10"/>
    <n v="2"/>
    <n v="0"/>
    <n v="0"/>
    <n v="0"/>
    <x v="0"/>
    <n v="0"/>
    <n v="0"/>
    <n v="3"/>
    <n v="11"/>
    <x v="1"/>
    <n v="1291"/>
    <n v="20"/>
    <n v="0"/>
    <n v="67"/>
    <x v="0"/>
    <n v="0"/>
    <s v="No Campaign Acceptance"/>
    <x v="2"/>
  </r>
  <r>
    <n v="713"/>
    <n v="1977"/>
    <x v="2"/>
    <s v="Married"/>
    <n v="50353"/>
    <n v="0"/>
    <n v="0"/>
    <s v="2014-06-08"/>
    <n v="72"/>
    <n v="141"/>
    <n v="15"/>
    <n v="153"/>
    <n v="67"/>
    <n v="31"/>
    <n v="35"/>
    <n v="1"/>
    <n v="4"/>
    <n v="4"/>
    <n v="6"/>
    <n v="3"/>
    <n v="0"/>
    <n v="0"/>
    <n v="0"/>
    <x v="0"/>
    <n v="0"/>
    <n v="0"/>
    <n v="3"/>
    <n v="11"/>
    <x v="1"/>
    <n v="442"/>
    <n v="15"/>
    <n v="0"/>
    <n v="48"/>
    <x v="1"/>
    <n v="0"/>
    <s v="No Campaign Acceptance"/>
    <x v="0"/>
  </r>
  <r>
    <n v="4702"/>
    <n v="1964"/>
    <x v="0"/>
    <s v="Single"/>
    <n v="61839"/>
    <n v="0"/>
    <n v="0"/>
    <s v="2012-08-12"/>
    <n v="20"/>
    <n v="1000"/>
    <n v="155"/>
    <n v="379"/>
    <n v="224"/>
    <n v="17"/>
    <n v="120"/>
    <n v="1"/>
    <n v="4"/>
    <n v="8"/>
    <n v="4"/>
    <n v="8"/>
    <n v="0"/>
    <n v="0"/>
    <n v="0"/>
    <x v="0"/>
    <n v="0"/>
    <n v="0"/>
    <n v="3"/>
    <n v="11"/>
    <x v="1"/>
    <n v="1895"/>
    <n v="17"/>
    <n v="0"/>
    <n v="61"/>
    <x v="0"/>
    <n v="0"/>
    <s v="No Campaign Acceptance"/>
    <x v="0"/>
  </r>
  <r>
    <n v="3281"/>
    <n v="1960"/>
    <x v="1"/>
    <s v="Married"/>
    <n v="49154"/>
    <n v="1"/>
    <n v="1"/>
    <s v="2013-11-03"/>
    <n v="69"/>
    <n v="206"/>
    <n v="10"/>
    <n v="67"/>
    <n v="30"/>
    <n v="27"/>
    <n v="71"/>
    <n v="6"/>
    <n v="4"/>
    <n v="1"/>
    <n v="8"/>
    <n v="6"/>
    <n v="0"/>
    <n v="0"/>
    <n v="0"/>
    <x v="0"/>
    <n v="0"/>
    <n v="0"/>
    <n v="3"/>
    <n v="11"/>
    <x v="1"/>
    <n v="411"/>
    <n v="19"/>
    <n v="2"/>
    <n v="65"/>
    <x v="0"/>
    <n v="0"/>
    <s v="No Campaign Acceptance"/>
    <x v="1"/>
  </r>
  <r>
    <n v="702"/>
    <n v="1975"/>
    <x v="4"/>
    <s v="Widow"/>
    <n v="47682"/>
    <n v="0"/>
    <n v="1"/>
    <s v="2013-02-15"/>
    <n v="80"/>
    <n v="162"/>
    <n v="61"/>
    <n v="83"/>
    <n v="97"/>
    <n v="57"/>
    <n v="61"/>
    <n v="4"/>
    <n v="4"/>
    <n v="3"/>
    <n v="8"/>
    <n v="5"/>
    <n v="0"/>
    <n v="0"/>
    <n v="0"/>
    <x v="0"/>
    <n v="0"/>
    <n v="0"/>
    <n v="3"/>
    <n v="11"/>
    <x v="1"/>
    <n v="521"/>
    <n v="19"/>
    <n v="1"/>
    <n v="50"/>
    <x v="2"/>
    <n v="0"/>
    <s v="No Campaign Acceptance"/>
    <x v="1"/>
  </r>
  <r>
    <n v="2004"/>
    <n v="1969"/>
    <x v="0"/>
    <s v="Single"/>
    <n v="72679"/>
    <n v="0"/>
    <n v="1"/>
    <s v="2013-09-18"/>
    <n v="65"/>
    <n v="619"/>
    <n v="54"/>
    <n v="260"/>
    <n v="127"/>
    <n v="54"/>
    <n v="54"/>
    <n v="1"/>
    <n v="4"/>
    <n v="7"/>
    <n v="5"/>
    <n v="1"/>
    <n v="0"/>
    <n v="0"/>
    <n v="0"/>
    <x v="0"/>
    <n v="0"/>
    <n v="0"/>
    <n v="3"/>
    <n v="11"/>
    <x v="1"/>
    <n v="1168"/>
    <n v="17"/>
    <n v="1"/>
    <n v="56"/>
    <x v="2"/>
    <n v="0"/>
    <s v="No Campaign Acceptance"/>
    <x v="0"/>
  </r>
  <r>
    <n v="4769"/>
    <n v="1977"/>
    <x v="2"/>
    <s v="Together"/>
    <n v="57954"/>
    <n v="1"/>
    <n v="1"/>
    <s v="2014-06-18"/>
    <n v="52"/>
    <n v="456"/>
    <n v="4"/>
    <n v="24"/>
    <n v="0"/>
    <n v="0"/>
    <n v="9"/>
    <n v="7"/>
    <n v="8"/>
    <n v="2"/>
    <n v="6"/>
    <n v="7"/>
    <n v="0"/>
    <n v="1"/>
    <n v="0"/>
    <x v="0"/>
    <n v="0"/>
    <n v="0"/>
    <n v="3"/>
    <n v="11"/>
    <x v="1"/>
    <n v="493"/>
    <n v="23"/>
    <n v="2"/>
    <n v="48"/>
    <x v="1"/>
    <n v="1"/>
    <s v="1 Campaign"/>
    <x v="0"/>
  </r>
  <r>
    <n v="4437"/>
    <n v="1962"/>
    <x v="0"/>
    <s v="Married"/>
    <n v="65316"/>
    <n v="1"/>
    <n v="1"/>
    <s v="2013-04-24"/>
    <n v="65"/>
    <n v="112"/>
    <n v="6"/>
    <n v="92"/>
    <n v="3"/>
    <n v="9"/>
    <n v="38"/>
    <n v="2"/>
    <n v="3"/>
    <n v="2"/>
    <n v="5"/>
    <n v="4"/>
    <n v="0"/>
    <n v="0"/>
    <n v="0"/>
    <x v="0"/>
    <n v="0"/>
    <n v="0"/>
    <n v="3"/>
    <n v="11"/>
    <x v="1"/>
    <n v="260"/>
    <n v="12"/>
    <n v="2"/>
    <n v="63"/>
    <x v="0"/>
    <n v="0"/>
    <s v="No Campaign Acceptance"/>
    <x v="0"/>
  </r>
  <r>
    <n v="8724"/>
    <n v="1982"/>
    <x v="0"/>
    <s v="Single"/>
    <n v="28567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x v="0"/>
    <n v="0"/>
    <n v="0"/>
    <n v="3"/>
    <n v="11"/>
    <x v="1"/>
    <n v="46"/>
    <n v="7"/>
    <n v="1"/>
    <n v="43"/>
    <x v="1"/>
    <n v="0"/>
    <s v="No Campaign Acceptance"/>
    <x v="1"/>
  </r>
  <r>
    <n v="10741"/>
    <n v="1951"/>
    <x v="2"/>
    <s v="Together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x v="0"/>
    <n v="0"/>
    <n v="0"/>
    <n v="3"/>
    <n v="11"/>
    <x v="1"/>
    <n v="319"/>
    <n v="16"/>
    <n v="1"/>
    <n v="74"/>
    <x v="0"/>
    <n v="0"/>
    <s v="No Campaign Acceptance"/>
    <x v="1"/>
  </r>
  <r>
    <n v="1991"/>
    <n v="1967"/>
    <x v="0"/>
    <s v="Together"/>
    <n v="44931"/>
    <n v="0"/>
    <n v="1"/>
    <s v="2014-01-18"/>
    <n v="0"/>
    <n v="78"/>
    <n v="0"/>
    <n v="11"/>
    <n v="0"/>
    <n v="0"/>
    <n v="7"/>
    <n v="1"/>
    <n v="2"/>
    <n v="1"/>
    <n v="3"/>
    <n v="5"/>
    <n v="0"/>
    <n v="0"/>
    <n v="0"/>
    <x v="0"/>
    <n v="0"/>
    <n v="0"/>
    <n v="3"/>
    <n v="11"/>
    <x v="1"/>
    <n v="96"/>
    <n v="7"/>
    <n v="1"/>
    <n v="58"/>
    <x v="2"/>
    <n v="0"/>
    <s v="No Campaign Acceptance"/>
    <x v="1"/>
  </r>
  <r>
    <n v="6931"/>
    <n v="1967"/>
    <x v="0"/>
    <s v="Divorced"/>
    <n v="76982"/>
    <n v="0"/>
    <n v="0"/>
    <s v="2014-02-15"/>
    <n v="19"/>
    <n v="464"/>
    <n v="151"/>
    <n v="292"/>
    <n v="65"/>
    <n v="60"/>
    <n v="30"/>
    <n v="1"/>
    <n v="8"/>
    <n v="3"/>
    <n v="4"/>
    <n v="4"/>
    <n v="0"/>
    <n v="0"/>
    <n v="1"/>
    <x v="0"/>
    <n v="0"/>
    <n v="0"/>
    <n v="3"/>
    <n v="11"/>
    <x v="0"/>
    <n v="1062"/>
    <n v="16"/>
    <n v="0"/>
    <n v="58"/>
    <x v="2"/>
    <n v="1"/>
    <s v="1 Campaign"/>
    <x v="2"/>
  </r>
  <r>
    <n v="11096"/>
    <n v="1952"/>
    <x v="4"/>
    <s v="Together"/>
    <n v="57247"/>
    <n v="0"/>
    <n v="1"/>
    <s v="2013-08-08"/>
    <n v="50"/>
    <n v="99"/>
    <n v="4"/>
    <n v="32"/>
    <n v="37"/>
    <n v="54"/>
    <n v="6"/>
    <n v="2"/>
    <n v="2"/>
    <n v="1"/>
    <n v="7"/>
    <n v="2"/>
    <n v="0"/>
    <n v="0"/>
    <n v="0"/>
    <x v="0"/>
    <n v="0"/>
    <n v="0"/>
    <n v="3"/>
    <n v="11"/>
    <x v="1"/>
    <n v="232"/>
    <n v="12"/>
    <n v="1"/>
    <n v="73"/>
    <x v="0"/>
    <n v="0"/>
    <s v="No Campaign Acceptance"/>
    <x v="0"/>
  </r>
  <r>
    <n v="304"/>
    <n v="1981"/>
    <x v="2"/>
    <s v="Single"/>
    <n v="22944"/>
    <n v="1"/>
    <n v="0"/>
    <s v="2013-12-23"/>
    <n v="67"/>
    <n v="19"/>
    <n v="3"/>
    <n v="19"/>
    <n v="4"/>
    <n v="5"/>
    <n v="26"/>
    <n v="3"/>
    <n v="3"/>
    <n v="0"/>
    <n v="3"/>
    <n v="7"/>
    <n v="0"/>
    <n v="0"/>
    <n v="0"/>
    <x v="0"/>
    <n v="0"/>
    <n v="0"/>
    <n v="3"/>
    <n v="11"/>
    <x v="1"/>
    <n v="76"/>
    <n v="9"/>
    <n v="1"/>
    <n v="44"/>
    <x v="1"/>
    <n v="0"/>
    <s v="No Campaign Acceptance"/>
    <x v="1"/>
  </r>
  <r>
    <n v="3665"/>
    <n v="1977"/>
    <x v="4"/>
    <s v="Together"/>
    <n v="25315"/>
    <n v="1"/>
    <n v="0"/>
    <s v="2013-11-07"/>
    <n v="46"/>
    <n v="1"/>
    <n v="9"/>
    <n v="8"/>
    <n v="11"/>
    <n v="3"/>
    <n v="22"/>
    <n v="3"/>
    <n v="3"/>
    <n v="0"/>
    <n v="3"/>
    <n v="8"/>
    <n v="0"/>
    <n v="0"/>
    <n v="0"/>
    <x v="0"/>
    <n v="0"/>
    <n v="0"/>
    <n v="3"/>
    <n v="11"/>
    <x v="1"/>
    <n v="54"/>
    <n v="9"/>
    <n v="1"/>
    <n v="48"/>
    <x v="1"/>
    <n v="0"/>
    <s v="No Campaign Acceptance"/>
    <x v="1"/>
  </r>
  <r>
    <n v="10591"/>
    <n v="1969"/>
    <x v="0"/>
    <s v="Widow"/>
    <n v="43638"/>
    <n v="0"/>
    <n v="1"/>
    <s v="2012-08-06"/>
    <n v="37"/>
    <n v="63"/>
    <n v="10"/>
    <n v="83"/>
    <n v="7"/>
    <n v="19"/>
    <n v="19"/>
    <n v="2"/>
    <n v="4"/>
    <n v="1"/>
    <n v="4"/>
    <n v="7"/>
    <n v="0"/>
    <n v="0"/>
    <n v="0"/>
    <x v="0"/>
    <n v="0"/>
    <n v="0"/>
    <n v="3"/>
    <n v="11"/>
    <x v="1"/>
    <n v="201"/>
    <n v="11"/>
    <n v="1"/>
    <n v="56"/>
    <x v="2"/>
    <n v="0"/>
    <s v="No Campaign Acceptance"/>
    <x v="1"/>
  </r>
  <r>
    <n v="5036"/>
    <n v="1984"/>
    <x v="1"/>
    <s v="Single"/>
    <n v="42710"/>
    <n v="1"/>
    <n v="0"/>
    <s v="2012-11-28"/>
    <n v="38"/>
    <n v="252"/>
    <n v="3"/>
    <n v="42"/>
    <n v="4"/>
    <n v="3"/>
    <n v="102"/>
    <n v="2"/>
    <n v="4"/>
    <n v="5"/>
    <n v="3"/>
    <n v="6"/>
    <n v="0"/>
    <n v="0"/>
    <n v="0"/>
    <x v="0"/>
    <n v="0"/>
    <n v="0"/>
    <n v="3"/>
    <n v="11"/>
    <x v="1"/>
    <n v="406"/>
    <n v="14"/>
    <n v="1"/>
    <n v="41"/>
    <x v="1"/>
    <n v="0"/>
    <s v="No Campaign Acceptance"/>
    <x v="1"/>
  </r>
  <r>
    <n v="5547"/>
    <n v="1982"/>
    <x v="1"/>
    <s v="Married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x v="0"/>
    <n v="0"/>
    <n v="0"/>
    <n v="3"/>
    <n v="11"/>
    <x v="0"/>
    <n v="1919"/>
    <n v="20"/>
    <n v="0"/>
    <n v="43"/>
    <x v="1"/>
    <n v="2"/>
    <s v="2 Campaigns"/>
    <x v="2"/>
  </r>
  <r>
    <n v="7822"/>
    <n v="1976"/>
    <x v="0"/>
    <s v="Together"/>
    <n v="54058"/>
    <n v="0"/>
    <n v="1"/>
    <s v="2013-06-04"/>
    <n v="56"/>
    <n v="198"/>
    <n v="18"/>
    <n v="252"/>
    <n v="32"/>
    <n v="108"/>
    <n v="54"/>
    <n v="2"/>
    <n v="4"/>
    <n v="6"/>
    <n v="8"/>
    <n v="3"/>
    <n v="0"/>
    <n v="0"/>
    <n v="0"/>
    <x v="0"/>
    <n v="0"/>
    <n v="0"/>
    <n v="3"/>
    <n v="11"/>
    <x v="1"/>
    <n v="662"/>
    <n v="20"/>
    <n v="1"/>
    <n v="49"/>
    <x v="1"/>
    <n v="0"/>
    <s v="No Campaign Acceptance"/>
    <x v="0"/>
  </r>
  <r>
    <n v="8541"/>
    <n v="1990"/>
    <x v="4"/>
    <s v="Married"/>
    <n v="24683"/>
    <n v="1"/>
    <n v="0"/>
    <s v="2014-03-08"/>
    <n v="98"/>
    <n v="8"/>
    <n v="4"/>
    <n v="10"/>
    <n v="6"/>
    <n v="7"/>
    <n v="6"/>
    <n v="2"/>
    <n v="2"/>
    <n v="0"/>
    <n v="4"/>
    <n v="5"/>
    <n v="0"/>
    <n v="0"/>
    <n v="0"/>
    <x v="0"/>
    <n v="0"/>
    <n v="0"/>
    <n v="3"/>
    <n v="11"/>
    <x v="1"/>
    <n v="41"/>
    <n v="8"/>
    <n v="1"/>
    <n v="35"/>
    <x v="3"/>
    <n v="0"/>
    <s v="No Campaign Acceptance"/>
    <x v="1"/>
  </r>
  <r>
    <n v="10955"/>
    <n v="1964"/>
    <x v="0"/>
    <s v="Widow"/>
    <n v="85620"/>
    <n v="0"/>
    <n v="0"/>
    <s v="2014-01-07"/>
    <n v="68"/>
    <n v="416"/>
    <n v="46"/>
    <n v="925"/>
    <n v="60"/>
    <n v="107"/>
    <n v="46"/>
    <n v="1"/>
    <n v="3"/>
    <n v="6"/>
    <n v="4"/>
    <n v="1"/>
    <n v="0"/>
    <n v="0"/>
    <n v="0"/>
    <x v="0"/>
    <n v="0"/>
    <n v="0"/>
    <n v="3"/>
    <n v="11"/>
    <x v="0"/>
    <n v="1600"/>
    <n v="14"/>
    <n v="0"/>
    <n v="61"/>
    <x v="0"/>
    <n v="0"/>
    <s v="No Campaign Acceptance"/>
    <x v="2"/>
  </r>
  <r>
    <n v="4368"/>
    <n v="1980"/>
    <x v="0"/>
    <s v="Married"/>
    <n v="47850"/>
    <n v="1"/>
    <n v="0"/>
    <s v="2013-12-03"/>
    <n v="72"/>
    <n v="42"/>
    <n v="7"/>
    <n v="43"/>
    <n v="20"/>
    <n v="12"/>
    <n v="10"/>
    <n v="1"/>
    <n v="3"/>
    <n v="0"/>
    <n v="4"/>
    <n v="6"/>
    <n v="0"/>
    <n v="0"/>
    <n v="0"/>
    <x v="0"/>
    <n v="0"/>
    <n v="0"/>
    <n v="3"/>
    <n v="11"/>
    <x v="1"/>
    <n v="134"/>
    <n v="8"/>
    <n v="1"/>
    <n v="45"/>
    <x v="1"/>
    <n v="0"/>
    <s v="No Campaign Acceptance"/>
    <x v="1"/>
  </r>
  <r>
    <n v="9671"/>
    <n v="1968"/>
    <x v="0"/>
    <s v="Married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x v="0"/>
    <n v="0"/>
    <n v="0"/>
    <n v="3"/>
    <n v="11"/>
    <x v="0"/>
    <n v="69"/>
    <n v="10"/>
    <n v="2"/>
    <n v="57"/>
    <x v="2"/>
    <n v="1"/>
    <s v="1 Campaign"/>
    <x v="1"/>
  </r>
  <r>
    <n v="2256"/>
    <n v="1973"/>
    <x v="2"/>
    <s v="Married"/>
    <n v="27159"/>
    <n v="1"/>
    <n v="1"/>
    <s v="2014-03-29"/>
    <n v="33"/>
    <n v="17"/>
    <n v="0"/>
    <n v="3"/>
    <n v="0"/>
    <n v="0"/>
    <n v="1"/>
    <n v="2"/>
    <n v="1"/>
    <n v="0"/>
    <n v="3"/>
    <n v="6"/>
    <n v="0"/>
    <n v="0"/>
    <n v="0"/>
    <x v="0"/>
    <n v="0"/>
    <n v="0"/>
    <n v="3"/>
    <n v="11"/>
    <x v="1"/>
    <n v="21"/>
    <n v="6"/>
    <n v="2"/>
    <n v="52"/>
    <x v="2"/>
    <n v="0"/>
    <s v="No Campaign Acceptance"/>
    <x v="1"/>
  </r>
  <r>
    <n v="4279"/>
    <n v="1963"/>
    <x v="4"/>
    <s v="Single"/>
    <n v="39548"/>
    <n v="1"/>
    <n v="1"/>
    <s v="2014-03-31"/>
    <n v="87"/>
    <n v="15"/>
    <n v="4"/>
    <n v="10"/>
    <n v="3"/>
    <n v="4"/>
    <n v="18"/>
    <n v="2"/>
    <n v="1"/>
    <n v="1"/>
    <n v="3"/>
    <n v="3"/>
    <n v="0"/>
    <n v="0"/>
    <n v="0"/>
    <x v="0"/>
    <n v="0"/>
    <n v="0"/>
    <n v="3"/>
    <n v="11"/>
    <x v="1"/>
    <n v="54"/>
    <n v="7"/>
    <n v="2"/>
    <n v="62"/>
    <x v="0"/>
    <n v="0"/>
    <s v="No Campaign Acceptance"/>
    <x v="1"/>
  </r>
  <r>
    <n v="5371"/>
    <n v="1989"/>
    <x v="0"/>
    <s v="Single"/>
    <n v="21474"/>
    <n v="1"/>
    <n v="0"/>
    <s v="2014-04-08"/>
    <n v="0"/>
    <n v="6"/>
    <n v="16"/>
    <n v="24"/>
    <n v="11"/>
    <n v="0"/>
    <n v="34"/>
    <n v="2"/>
    <n v="3"/>
    <n v="1"/>
    <n v="2"/>
    <n v="7"/>
    <n v="1"/>
    <n v="0"/>
    <n v="0"/>
    <x v="0"/>
    <n v="0"/>
    <n v="0"/>
    <n v="3"/>
    <n v="11"/>
    <x v="0"/>
    <n v="91"/>
    <n v="8"/>
    <n v="1"/>
    <n v="36"/>
    <x v="3"/>
    <n v="1"/>
    <s v="1 Campaign"/>
    <x v="1"/>
  </r>
  <r>
    <n v="9240"/>
    <n v="1971"/>
    <x v="1"/>
    <s v="Single"/>
    <n v="60504"/>
    <n v="0"/>
    <n v="1"/>
    <s v="2014-02-07"/>
    <n v="73"/>
    <n v="458"/>
    <n v="0"/>
    <n v="24"/>
    <n v="6"/>
    <n v="4"/>
    <n v="34"/>
    <n v="2"/>
    <n v="6"/>
    <n v="2"/>
    <n v="8"/>
    <n v="6"/>
    <n v="0"/>
    <n v="0"/>
    <n v="0"/>
    <x v="0"/>
    <n v="0"/>
    <n v="0"/>
    <n v="3"/>
    <n v="11"/>
    <x v="1"/>
    <n v="526"/>
    <n v="18"/>
    <n v="1"/>
    <n v="54"/>
    <x v="2"/>
    <n v="0"/>
    <s v="No Campaign Acceptance"/>
    <x v="0"/>
  </r>
  <r>
    <n v="9460"/>
    <n v="1963"/>
    <x v="0"/>
    <s v="Married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x v="0"/>
    <n v="0"/>
    <n v="0"/>
    <n v="3"/>
    <n v="11"/>
    <x v="1"/>
    <n v="162"/>
    <n v="8"/>
    <n v="0"/>
    <n v="62"/>
    <x v="0"/>
    <n v="0"/>
    <s v="No Campaign Acceptance"/>
    <x v="1"/>
  </r>
  <r>
    <n v="9504"/>
    <n v="1949"/>
    <x v="2"/>
    <s v="Married"/>
    <n v="81698"/>
    <n v="0"/>
    <n v="0"/>
    <s v="2013-11-06"/>
    <n v="4"/>
    <n v="179"/>
    <n v="28"/>
    <n v="520"/>
    <n v="111"/>
    <n v="123"/>
    <n v="47"/>
    <n v="1"/>
    <n v="3"/>
    <n v="8"/>
    <n v="13"/>
    <n v="1"/>
    <n v="0"/>
    <n v="0"/>
    <n v="0"/>
    <x v="0"/>
    <n v="0"/>
    <n v="0"/>
    <n v="3"/>
    <n v="11"/>
    <x v="0"/>
    <n v="1008"/>
    <n v="25"/>
    <n v="0"/>
    <n v="76"/>
    <x v="0"/>
    <n v="0"/>
    <s v="No Campaign Acceptance"/>
    <x v="2"/>
  </r>
  <r>
    <n v="8692"/>
    <n v="1952"/>
    <x v="0"/>
    <s v="Together"/>
    <n v="43462"/>
    <n v="1"/>
    <n v="1"/>
    <s v="2012-09-12"/>
    <n v="50"/>
    <n v="90"/>
    <n v="17"/>
    <n v="97"/>
    <n v="15"/>
    <n v="6"/>
    <n v="15"/>
    <n v="6"/>
    <n v="4"/>
    <n v="1"/>
    <n v="5"/>
    <n v="8"/>
    <n v="0"/>
    <n v="0"/>
    <n v="0"/>
    <x v="0"/>
    <n v="0"/>
    <n v="0"/>
    <n v="3"/>
    <n v="11"/>
    <x v="1"/>
    <n v="240"/>
    <n v="16"/>
    <n v="2"/>
    <n v="73"/>
    <x v="0"/>
    <n v="0"/>
    <s v="No Campaign Acceptance"/>
    <x v="1"/>
  </r>
  <r>
    <n v="448"/>
    <n v="1978"/>
    <x v="1"/>
    <s v="Single"/>
    <n v="54880"/>
    <n v="1"/>
    <n v="0"/>
    <s v="2013-03-01"/>
    <n v="57"/>
    <n v="308"/>
    <n v="85"/>
    <n v="137"/>
    <n v="102"/>
    <n v="45"/>
    <n v="118"/>
    <n v="2"/>
    <n v="6"/>
    <n v="2"/>
    <n v="11"/>
    <n v="5"/>
    <n v="0"/>
    <n v="0"/>
    <n v="0"/>
    <x v="0"/>
    <n v="0"/>
    <n v="0"/>
    <n v="3"/>
    <n v="11"/>
    <x v="1"/>
    <n v="795"/>
    <n v="21"/>
    <n v="1"/>
    <n v="47"/>
    <x v="1"/>
    <n v="0"/>
    <s v="No Campaign Acceptance"/>
    <x v="0"/>
  </r>
  <r>
    <n v="8314"/>
    <n v="1982"/>
    <x v="0"/>
    <s v="Married"/>
    <n v="79908"/>
    <n v="0"/>
    <n v="0"/>
    <s v="2013-04-05"/>
    <n v="30"/>
    <n v="557"/>
    <n v="129"/>
    <n v="761"/>
    <n v="29"/>
    <n v="185"/>
    <n v="111"/>
    <n v="1"/>
    <n v="5"/>
    <n v="6"/>
    <n v="7"/>
    <n v="2"/>
    <n v="0"/>
    <n v="0"/>
    <n v="1"/>
    <x v="0"/>
    <n v="0"/>
    <n v="0"/>
    <n v="3"/>
    <n v="11"/>
    <x v="1"/>
    <n v="1772"/>
    <n v="19"/>
    <n v="0"/>
    <n v="43"/>
    <x v="1"/>
    <n v="1"/>
    <s v="1 Campaign"/>
    <x v="2"/>
  </r>
  <r>
    <n v="8420"/>
    <n v="1970"/>
    <x v="4"/>
    <s v="Married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x v="0"/>
    <n v="0"/>
    <n v="0"/>
    <n v="3"/>
    <n v="11"/>
    <x v="1"/>
    <n v="64"/>
    <n v="8"/>
    <n v="0"/>
    <n v="55"/>
    <x v="2"/>
    <n v="0"/>
    <s v="No Campaign Acceptance"/>
    <x v="1"/>
  </r>
  <r>
    <n v="3174"/>
    <n v="1959"/>
    <x v="0"/>
    <s v="Together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x v="1"/>
    <n v="1"/>
    <n v="0"/>
    <n v="3"/>
    <n v="11"/>
    <x v="0"/>
    <n v="1957"/>
    <n v="20"/>
    <n v="1"/>
    <n v="66"/>
    <x v="0"/>
    <n v="4"/>
    <s v="3+ Campaigns"/>
    <x v="2"/>
  </r>
  <r>
    <n v="7685"/>
    <n v="1978"/>
    <x v="0"/>
    <s v="Married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x v="0"/>
    <n v="0"/>
    <n v="0"/>
    <n v="3"/>
    <n v="11"/>
    <x v="1"/>
    <n v="78"/>
    <n v="7"/>
    <n v="1"/>
    <n v="47"/>
    <x v="1"/>
    <n v="0"/>
    <s v="No Campaign Acceptance"/>
    <x v="1"/>
  </r>
  <r>
    <n v="3179"/>
    <n v="1980"/>
    <x v="0"/>
    <s v="Single"/>
    <n v="81741"/>
    <n v="0"/>
    <n v="0"/>
    <s v="2013-06-16"/>
    <n v="75"/>
    <n v="249"/>
    <n v="153"/>
    <n v="940"/>
    <n v="58"/>
    <n v="134"/>
    <n v="38"/>
    <n v="0"/>
    <n v="6"/>
    <n v="6"/>
    <n v="7"/>
    <n v="2"/>
    <n v="0"/>
    <n v="0"/>
    <n v="0"/>
    <x v="0"/>
    <n v="0"/>
    <n v="0"/>
    <n v="3"/>
    <n v="11"/>
    <x v="1"/>
    <n v="1572"/>
    <n v="19"/>
    <n v="0"/>
    <n v="45"/>
    <x v="1"/>
    <n v="0"/>
    <s v="No Campaign Acceptance"/>
    <x v="2"/>
  </r>
  <r>
    <n v="9780"/>
    <n v="1971"/>
    <x v="2"/>
    <s v="Together"/>
    <n v="71499"/>
    <n v="0"/>
    <n v="1"/>
    <s v="2013-06-25"/>
    <n v="12"/>
    <n v="465"/>
    <n v="25"/>
    <n v="132"/>
    <n v="136"/>
    <n v="0"/>
    <n v="37"/>
    <n v="2"/>
    <n v="8"/>
    <n v="3"/>
    <n v="13"/>
    <n v="4"/>
    <n v="0"/>
    <n v="0"/>
    <n v="0"/>
    <x v="0"/>
    <n v="0"/>
    <n v="0"/>
    <n v="3"/>
    <n v="11"/>
    <x v="1"/>
    <n v="795"/>
    <n v="26"/>
    <n v="1"/>
    <n v="54"/>
    <x v="2"/>
    <n v="0"/>
    <s v="No Campaign Acceptance"/>
    <x v="0"/>
  </r>
  <r>
    <n v="10681"/>
    <n v="1970"/>
    <x v="4"/>
    <s v="Married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x v="0"/>
    <n v="0"/>
    <n v="0"/>
    <n v="3"/>
    <n v="11"/>
    <x v="1"/>
    <n v="889"/>
    <n v="26"/>
    <n v="1"/>
    <n v="55"/>
    <x v="2"/>
    <n v="0"/>
    <s v="No Campaign Acceptance"/>
    <x v="0"/>
  </r>
  <r>
    <n v="10232"/>
    <n v="1963"/>
    <x v="1"/>
    <s v="Divorced"/>
    <n v="48799"/>
    <n v="0"/>
    <n v="1"/>
    <s v="2013-11-05"/>
    <n v="9"/>
    <n v="174"/>
    <n v="18"/>
    <n v="81"/>
    <n v="28"/>
    <n v="6"/>
    <n v="24"/>
    <n v="3"/>
    <n v="3"/>
    <n v="2"/>
    <n v="7"/>
    <n v="3"/>
    <n v="0"/>
    <n v="0"/>
    <n v="0"/>
    <x v="0"/>
    <n v="0"/>
    <n v="0"/>
    <n v="3"/>
    <n v="11"/>
    <x v="1"/>
    <n v="331"/>
    <n v="15"/>
    <n v="1"/>
    <n v="62"/>
    <x v="0"/>
    <n v="0"/>
    <s v="No Campaign Acceptance"/>
    <x v="1"/>
  </r>
  <r>
    <n v="4184"/>
    <n v="1950"/>
    <x v="1"/>
    <s v="Together"/>
    <n v="52157"/>
    <n v="0"/>
    <n v="1"/>
    <s v="2014-06-07"/>
    <n v="48"/>
    <n v="189"/>
    <n v="2"/>
    <n v="29"/>
    <n v="3"/>
    <n v="2"/>
    <n v="40"/>
    <n v="2"/>
    <n v="3"/>
    <n v="2"/>
    <n v="5"/>
    <n v="4"/>
    <n v="0"/>
    <n v="0"/>
    <n v="0"/>
    <x v="0"/>
    <n v="0"/>
    <n v="0"/>
    <n v="3"/>
    <n v="11"/>
    <x v="1"/>
    <n v="265"/>
    <n v="12"/>
    <n v="1"/>
    <n v="75"/>
    <x v="0"/>
    <n v="0"/>
    <s v="No Campaign Acceptance"/>
    <x v="0"/>
  </r>
  <r>
    <n v="9120"/>
    <n v="1962"/>
    <x v="0"/>
    <s v="Single"/>
    <n v="66565"/>
    <n v="0"/>
    <n v="1"/>
    <s v="2012-12-05"/>
    <n v="80"/>
    <n v="747"/>
    <n v="10"/>
    <n v="161"/>
    <n v="65"/>
    <n v="40"/>
    <n v="42"/>
    <n v="4"/>
    <n v="4"/>
    <n v="2"/>
    <n v="9"/>
    <n v="8"/>
    <n v="0"/>
    <n v="0"/>
    <n v="0"/>
    <x v="0"/>
    <n v="0"/>
    <n v="0"/>
    <n v="3"/>
    <n v="11"/>
    <x v="1"/>
    <n v="1065"/>
    <n v="19"/>
    <n v="1"/>
    <n v="63"/>
    <x v="0"/>
    <n v="0"/>
    <s v="No Campaign Acceptance"/>
    <x v="0"/>
  </r>
  <r>
    <n v="891"/>
    <n v="1951"/>
    <x v="2"/>
    <s v="Together"/>
    <n v="29298"/>
    <n v="1"/>
    <n v="1"/>
    <s v="2013-09-07"/>
    <n v="60"/>
    <n v="6"/>
    <n v="0"/>
    <n v="2"/>
    <n v="2"/>
    <n v="0"/>
    <n v="1"/>
    <n v="1"/>
    <n v="1"/>
    <n v="0"/>
    <n v="2"/>
    <n v="5"/>
    <n v="0"/>
    <n v="0"/>
    <n v="0"/>
    <x v="0"/>
    <n v="0"/>
    <n v="0"/>
    <n v="3"/>
    <n v="11"/>
    <x v="1"/>
    <n v="11"/>
    <n v="4"/>
    <n v="2"/>
    <n v="74"/>
    <x v="0"/>
    <n v="0"/>
    <s v="No Campaign Acceptance"/>
    <x v="1"/>
  </r>
  <r>
    <n v="10381"/>
    <n v="1979"/>
    <x v="0"/>
    <s v="Single"/>
    <n v="47691"/>
    <n v="0"/>
    <n v="1"/>
    <s v="2013-07-05"/>
    <n v="43"/>
    <n v="14"/>
    <n v="0"/>
    <n v="3"/>
    <n v="0"/>
    <n v="0"/>
    <n v="4"/>
    <n v="1"/>
    <n v="1"/>
    <n v="0"/>
    <n v="2"/>
    <n v="6"/>
    <n v="0"/>
    <n v="0"/>
    <n v="0"/>
    <x v="0"/>
    <n v="0"/>
    <n v="0"/>
    <n v="3"/>
    <n v="11"/>
    <x v="1"/>
    <n v="21"/>
    <n v="4"/>
    <n v="1"/>
    <n v="46"/>
    <x v="1"/>
    <n v="0"/>
    <s v="No Campaign Acceptance"/>
    <x v="1"/>
  </r>
  <r>
    <n v="3525"/>
    <n v="1970"/>
    <x v="0"/>
    <s v="Together"/>
    <n v="38200"/>
    <n v="1"/>
    <n v="1"/>
    <s v="2012-12-07"/>
    <n v="19"/>
    <n v="12"/>
    <n v="0"/>
    <n v="4"/>
    <n v="0"/>
    <n v="0"/>
    <n v="1"/>
    <n v="1"/>
    <n v="1"/>
    <n v="0"/>
    <n v="2"/>
    <n v="7"/>
    <n v="0"/>
    <n v="0"/>
    <n v="0"/>
    <x v="0"/>
    <n v="0"/>
    <n v="0"/>
    <n v="3"/>
    <n v="11"/>
    <x v="1"/>
    <n v="17"/>
    <n v="4"/>
    <n v="2"/>
    <n v="55"/>
    <x v="2"/>
    <n v="0"/>
    <s v="No Campaign Acceptance"/>
    <x v="1"/>
  </r>
  <r>
    <n v="6818"/>
    <n v="1974"/>
    <x v="0"/>
    <s v="Married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x v="0"/>
    <n v="0"/>
    <n v="0"/>
    <n v="3"/>
    <n v="11"/>
    <x v="1"/>
    <n v="369"/>
    <n v="16"/>
    <n v="1"/>
    <n v="51"/>
    <x v="2"/>
    <n v="0"/>
    <s v="No Campaign Acceptance"/>
    <x v="1"/>
  </r>
  <r>
    <n v="3526"/>
    <n v="1968"/>
    <x v="1"/>
    <s v="Married"/>
    <n v="38443"/>
    <n v="1"/>
    <n v="1"/>
    <s v="2014-01-27"/>
    <n v="58"/>
    <n v="32"/>
    <n v="0"/>
    <n v="5"/>
    <n v="0"/>
    <n v="0"/>
    <n v="1"/>
    <n v="2"/>
    <n v="1"/>
    <n v="0"/>
    <n v="3"/>
    <n v="7"/>
    <n v="0"/>
    <n v="0"/>
    <n v="0"/>
    <x v="0"/>
    <n v="0"/>
    <n v="0"/>
    <n v="3"/>
    <n v="11"/>
    <x v="1"/>
    <n v="38"/>
    <n v="6"/>
    <n v="2"/>
    <n v="57"/>
    <x v="2"/>
    <n v="0"/>
    <s v="No Campaign Acceptance"/>
    <x v="1"/>
  </r>
  <r>
    <n v="8181"/>
    <n v="1978"/>
    <x v="4"/>
    <s v="Single"/>
    <n v="38593"/>
    <n v="1"/>
    <n v="0"/>
    <s v="2013-09-13"/>
    <n v="42"/>
    <n v="51"/>
    <n v="12"/>
    <n v="49"/>
    <n v="17"/>
    <n v="24"/>
    <n v="24"/>
    <n v="3"/>
    <n v="4"/>
    <n v="1"/>
    <n v="3"/>
    <n v="8"/>
    <n v="0"/>
    <n v="0"/>
    <n v="0"/>
    <x v="0"/>
    <n v="0"/>
    <n v="0"/>
    <n v="3"/>
    <n v="11"/>
    <x v="1"/>
    <n v="177"/>
    <n v="11"/>
    <n v="1"/>
    <n v="47"/>
    <x v="1"/>
    <n v="0"/>
    <s v="No Campaign Acceptance"/>
    <x v="1"/>
  </r>
  <r>
    <n v="1029"/>
    <n v="1970"/>
    <x v="1"/>
    <s v="Together"/>
    <n v="64413"/>
    <n v="0"/>
    <n v="1"/>
    <s v="2013-08-01"/>
    <n v="27"/>
    <n v="200"/>
    <n v="5"/>
    <n v="44"/>
    <n v="0"/>
    <n v="10"/>
    <n v="20"/>
    <n v="1"/>
    <n v="5"/>
    <n v="1"/>
    <n v="5"/>
    <n v="5"/>
    <n v="0"/>
    <n v="0"/>
    <n v="0"/>
    <x v="0"/>
    <n v="0"/>
    <n v="0"/>
    <n v="3"/>
    <n v="11"/>
    <x v="1"/>
    <n v="279"/>
    <n v="12"/>
    <n v="1"/>
    <n v="55"/>
    <x v="2"/>
    <n v="0"/>
    <s v="No Campaign Acceptance"/>
    <x v="0"/>
  </r>
  <r>
    <n v="7369"/>
    <n v="1981"/>
    <x v="2"/>
    <s v="Married"/>
    <n v="36959"/>
    <n v="1"/>
    <n v="0"/>
    <s v="2013-10-02"/>
    <n v="56"/>
    <n v="25"/>
    <n v="6"/>
    <n v="25"/>
    <n v="6"/>
    <n v="0"/>
    <n v="0"/>
    <n v="2"/>
    <n v="2"/>
    <n v="0"/>
    <n v="3"/>
    <n v="8"/>
    <n v="0"/>
    <n v="0"/>
    <n v="0"/>
    <x v="0"/>
    <n v="0"/>
    <n v="0"/>
    <n v="3"/>
    <n v="11"/>
    <x v="1"/>
    <n v="62"/>
    <n v="7"/>
    <n v="1"/>
    <n v="44"/>
    <x v="1"/>
    <n v="0"/>
    <s v="No Campaign Acceptance"/>
    <x v="1"/>
  </r>
  <r>
    <n v="2574"/>
    <n v="1977"/>
    <x v="1"/>
    <s v="Married"/>
    <n v="61996"/>
    <n v="0"/>
    <n v="1"/>
    <s v="2013-01-31"/>
    <n v="27"/>
    <n v="1050"/>
    <n v="12"/>
    <n v="144"/>
    <n v="0"/>
    <n v="0"/>
    <n v="24"/>
    <n v="3"/>
    <n v="6"/>
    <n v="4"/>
    <n v="8"/>
    <n v="5"/>
    <n v="0"/>
    <n v="1"/>
    <n v="0"/>
    <x v="1"/>
    <n v="1"/>
    <n v="0"/>
    <n v="3"/>
    <n v="11"/>
    <x v="0"/>
    <n v="1230"/>
    <n v="21"/>
    <n v="1"/>
    <n v="48"/>
    <x v="1"/>
    <n v="3"/>
    <s v="3+ Campaigns"/>
    <x v="0"/>
  </r>
  <r>
    <n v="8159"/>
    <n v="1968"/>
    <x v="0"/>
    <s v="Married"/>
    <n v="51287"/>
    <n v="1"/>
    <n v="1"/>
    <s v="2014-04-01"/>
    <n v="10"/>
    <n v="117"/>
    <n v="0"/>
    <n v="22"/>
    <n v="13"/>
    <n v="0"/>
    <n v="30"/>
    <n v="3"/>
    <n v="4"/>
    <n v="1"/>
    <n v="3"/>
    <n v="7"/>
    <n v="0"/>
    <n v="0"/>
    <n v="0"/>
    <x v="0"/>
    <n v="0"/>
    <n v="0"/>
    <n v="3"/>
    <n v="11"/>
    <x v="1"/>
    <n v="182"/>
    <n v="11"/>
    <n v="2"/>
    <n v="57"/>
    <x v="2"/>
    <n v="0"/>
    <s v="No Campaign Acceptance"/>
    <x v="0"/>
  </r>
  <r>
    <n v="1160"/>
    <n v="1970"/>
    <x v="0"/>
    <s v="Married"/>
    <n v="13260"/>
    <n v="1"/>
    <n v="1"/>
    <s v="2013-08-23"/>
    <n v="48"/>
    <n v="9"/>
    <n v="4"/>
    <n v="17"/>
    <n v="10"/>
    <n v="2"/>
    <n v="7"/>
    <n v="4"/>
    <n v="3"/>
    <n v="0"/>
    <n v="3"/>
    <n v="8"/>
    <n v="0"/>
    <n v="0"/>
    <n v="0"/>
    <x v="0"/>
    <n v="0"/>
    <n v="0"/>
    <n v="3"/>
    <n v="11"/>
    <x v="1"/>
    <n v="49"/>
    <n v="10"/>
    <n v="2"/>
    <n v="55"/>
    <x v="2"/>
    <n v="0"/>
    <s v="No Campaign Acceptance"/>
    <x v="1"/>
  </r>
  <r>
    <n v="10242"/>
    <n v="1966"/>
    <x v="1"/>
    <s v="Together"/>
    <n v="47472"/>
    <n v="1"/>
    <n v="1"/>
    <s v="2013-09-16"/>
    <n v="39"/>
    <n v="56"/>
    <n v="0"/>
    <n v="11"/>
    <n v="0"/>
    <n v="0"/>
    <n v="8"/>
    <n v="2"/>
    <n v="2"/>
    <n v="0"/>
    <n v="4"/>
    <n v="5"/>
    <n v="0"/>
    <n v="0"/>
    <n v="0"/>
    <x v="0"/>
    <n v="0"/>
    <n v="0"/>
    <n v="3"/>
    <n v="11"/>
    <x v="1"/>
    <n v="75"/>
    <n v="8"/>
    <n v="2"/>
    <n v="59"/>
    <x v="2"/>
    <n v="0"/>
    <s v="No Campaign Acceptance"/>
    <x v="1"/>
  </r>
  <r>
    <n v="5253"/>
    <n v="1956"/>
    <x v="2"/>
    <s v="Together"/>
    <n v="54603"/>
    <n v="1"/>
    <n v="1"/>
    <s v="2013-07-09"/>
    <n v="85"/>
    <n v="145"/>
    <n v="13"/>
    <n v="46"/>
    <n v="17"/>
    <n v="2"/>
    <n v="4"/>
    <n v="6"/>
    <n v="4"/>
    <n v="2"/>
    <n v="4"/>
    <n v="7"/>
    <n v="0"/>
    <n v="0"/>
    <n v="0"/>
    <x v="0"/>
    <n v="0"/>
    <n v="0"/>
    <n v="3"/>
    <n v="11"/>
    <x v="1"/>
    <n v="227"/>
    <n v="16"/>
    <n v="2"/>
    <n v="69"/>
    <x v="0"/>
    <n v="0"/>
    <s v="No Campaign Acceptance"/>
    <x v="0"/>
  </r>
  <r>
    <n v="5966"/>
    <n v="1974"/>
    <x v="1"/>
    <s v="Married"/>
    <n v="45207"/>
    <n v="1"/>
    <n v="1"/>
    <s v="2012-11-10"/>
    <n v="64"/>
    <n v="203"/>
    <n v="0"/>
    <n v="10"/>
    <n v="0"/>
    <n v="0"/>
    <n v="2"/>
    <n v="5"/>
    <n v="3"/>
    <n v="1"/>
    <n v="6"/>
    <n v="6"/>
    <n v="0"/>
    <n v="1"/>
    <n v="0"/>
    <x v="0"/>
    <n v="0"/>
    <n v="0"/>
    <n v="3"/>
    <n v="11"/>
    <x v="1"/>
    <n v="215"/>
    <n v="15"/>
    <n v="2"/>
    <n v="51"/>
    <x v="2"/>
    <n v="1"/>
    <s v="1 Campaign"/>
    <x v="1"/>
  </r>
  <r>
    <n v="5314"/>
    <n v="1951"/>
    <x v="0"/>
    <s v="Together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x v="0"/>
    <n v="0"/>
    <n v="0"/>
    <n v="3"/>
    <n v="11"/>
    <x v="1"/>
    <n v="444"/>
    <n v="20"/>
    <n v="1"/>
    <n v="74"/>
    <x v="0"/>
    <n v="0"/>
    <s v="No Campaign Acceptance"/>
    <x v="1"/>
  </r>
  <r>
    <n v="5081"/>
    <n v="1967"/>
    <x v="4"/>
    <s v="Together"/>
    <n v="47821"/>
    <n v="1"/>
    <n v="1"/>
    <s v="2013-10-20"/>
    <n v="54"/>
    <n v="9"/>
    <n v="0"/>
    <n v="16"/>
    <n v="6"/>
    <n v="6"/>
    <n v="10"/>
    <n v="1"/>
    <n v="1"/>
    <n v="0"/>
    <n v="3"/>
    <n v="8"/>
    <n v="0"/>
    <n v="0"/>
    <n v="0"/>
    <x v="0"/>
    <n v="0"/>
    <n v="0"/>
    <n v="3"/>
    <n v="11"/>
    <x v="1"/>
    <n v="47"/>
    <n v="5"/>
    <n v="2"/>
    <n v="58"/>
    <x v="2"/>
    <n v="0"/>
    <s v="No Campaign Acceptance"/>
    <x v="1"/>
  </r>
  <r>
    <n v="5123"/>
    <n v="1951"/>
    <x v="2"/>
    <s v="Married"/>
    <n v="27450"/>
    <n v="0"/>
    <n v="0"/>
    <s v="2013-04-15"/>
    <n v="57"/>
    <n v="37"/>
    <n v="12"/>
    <n v="23"/>
    <n v="8"/>
    <n v="11"/>
    <n v="52"/>
    <n v="1"/>
    <n v="2"/>
    <n v="1"/>
    <n v="3"/>
    <n v="7"/>
    <n v="0"/>
    <n v="0"/>
    <n v="0"/>
    <x v="0"/>
    <n v="0"/>
    <n v="0"/>
    <n v="3"/>
    <n v="11"/>
    <x v="1"/>
    <n v="143"/>
    <n v="7"/>
    <n v="0"/>
    <n v="74"/>
    <x v="0"/>
    <n v="0"/>
    <s v="No Campaign Acceptance"/>
    <x v="1"/>
  </r>
  <r>
    <n v="5756"/>
    <n v="1983"/>
    <x v="0"/>
    <s v="Together"/>
    <n v="39453"/>
    <n v="1"/>
    <n v="0"/>
    <s v="2014-04-03"/>
    <n v="64"/>
    <n v="46"/>
    <n v="0"/>
    <n v="7"/>
    <n v="0"/>
    <n v="0"/>
    <n v="2"/>
    <n v="2"/>
    <n v="2"/>
    <n v="0"/>
    <n v="3"/>
    <n v="6"/>
    <n v="0"/>
    <n v="0"/>
    <n v="0"/>
    <x v="0"/>
    <n v="0"/>
    <n v="0"/>
    <n v="3"/>
    <n v="11"/>
    <x v="1"/>
    <n v="55"/>
    <n v="7"/>
    <n v="1"/>
    <n v="42"/>
    <x v="1"/>
    <n v="0"/>
    <s v="No Campaign Acceptance"/>
    <x v="1"/>
  </r>
  <r>
    <n v="8036"/>
    <n v="1971"/>
    <x v="4"/>
    <s v="Together"/>
    <n v="26850"/>
    <n v="1"/>
    <n v="1"/>
    <s v="2014-04-18"/>
    <n v="10"/>
    <n v="31"/>
    <n v="1"/>
    <n v="13"/>
    <n v="7"/>
    <n v="2"/>
    <n v="9"/>
    <n v="4"/>
    <n v="2"/>
    <n v="1"/>
    <n v="4"/>
    <n v="4"/>
    <n v="0"/>
    <n v="0"/>
    <n v="0"/>
    <x v="0"/>
    <n v="0"/>
    <n v="0"/>
    <n v="3"/>
    <n v="11"/>
    <x v="1"/>
    <n v="63"/>
    <n v="11"/>
    <n v="2"/>
    <n v="54"/>
    <x v="2"/>
    <n v="0"/>
    <s v="No Campaign Acceptance"/>
    <x v="1"/>
  </r>
  <r>
    <n v="9058"/>
    <n v="1955"/>
    <x v="0"/>
    <s v="Widow"/>
    <n v="79800"/>
    <n v="0"/>
    <n v="0"/>
    <s v="2012-09-23"/>
    <n v="65"/>
    <n v="1060"/>
    <n v="21"/>
    <n v="530"/>
    <n v="32"/>
    <n v="0"/>
    <n v="224"/>
    <n v="1"/>
    <n v="5"/>
    <n v="11"/>
    <n v="5"/>
    <n v="3"/>
    <n v="1"/>
    <n v="0"/>
    <n v="1"/>
    <x v="1"/>
    <n v="0"/>
    <n v="0"/>
    <n v="3"/>
    <n v="11"/>
    <x v="0"/>
    <n v="1867"/>
    <n v="22"/>
    <n v="0"/>
    <n v="70"/>
    <x v="0"/>
    <n v="3"/>
    <s v="3+ Campaigns"/>
    <x v="2"/>
  </r>
  <r>
    <n v="5057"/>
    <n v="1961"/>
    <x v="2"/>
    <s v="Married"/>
    <n v="61794"/>
    <n v="0"/>
    <n v="1"/>
    <s v="2013-09-14"/>
    <n v="74"/>
    <n v="264"/>
    <n v="47"/>
    <n v="188"/>
    <n v="54"/>
    <n v="47"/>
    <n v="11"/>
    <n v="2"/>
    <n v="4"/>
    <n v="4"/>
    <n v="10"/>
    <n v="2"/>
    <n v="0"/>
    <n v="0"/>
    <n v="0"/>
    <x v="0"/>
    <n v="0"/>
    <n v="0"/>
    <n v="3"/>
    <n v="11"/>
    <x v="1"/>
    <n v="611"/>
    <n v="20"/>
    <n v="1"/>
    <n v="64"/>
    <x v="0"/>
    <n v="0"/>
    <s v="No Campaign Acceptance"/>
    <x v="0"/>
  </r>
  <r>
    <n v="254"/>
    <n v="1955"/>
    <x v="0"/>
    <s v="Together"/>
    <n v="53863"/>
    <n v="0"/>
    <n v="1"/>
    <s v="2014-05-17"/>
    <n v="4"/>
    <n v="399"/>
    <n v="4"/>
    <n v="30"/>
    <n v="6"/>
    <n v="4"/>
    <n v="30"/>
    <n v="3"/>
    <n v="7"/>
    <n v="1"/>
    <n v="7"/>
    <n v="7"/>
    <n v="0"/>
    <n v="1"/>
    <n v="0"/>
    <x v="0"/>
    <n v="0"/>
    <n v="0"/>
    <n v="3"/>
    <n v="11"/>
    <x v="1"/>
    <n v="473"/>
    <n v="18"/>
    <n v="1"/>
    <n v="70"/>
    <x v="0"/>
    <n v="1"/>
    <s v="1 Campaign"/>
    <x v="0"/>
  </r>
  <r>
    <n v="4179"/>
    <n v="1959"/>
    <x v="0"/>
    <s v="Together"/>
    <n v="24221"/>
    <n v="0"/>
    <n v="0"/>
    <s v="2013-08-20"/>
    <n v="94"/>
    <n v="8"/>
    <n v="9"/>
    <n v="9"/>
    <n v="2"/>
    <n v="5"/>
    <n v="22"/>
    <n v="1"/>
    <n v="1"/>
    <n v="1"/>
    <n v="3"/>
    <n v="4"/>
    <n v="0"/>
    <n v="0"/>
    <n v="0"/>
    <x v="0"/>
    <n v="0"/>
    <n v="0"/>
    <n v="3"/>
    <n v="11"/>
    <x v="1"/>
    <n v="55"/>
    <n v="6"/>
    <n v="0"/>
    <n v="66"/>
    <x v="0"/>
    <n v="0"/>
    <s v="No Campaign Acceptance"/>
    <x v="1"/>
  </r>
  <r>
    <n v="3710"/>
    <n v="1984"/>
    <x v="1"/>
    <s v="Single"/>
    <n v="39684"/>
    <n v="1"/>
    <n v="0"/>
    <s v="2012-10-12"/>
    <n v="41"/>
    <n v="19"/>
    <n v="0"/>
    <n v="35"/>
    <n v="6"/>
    <n v="4"/>
    <n v="17"/>
    <n v="2"/>
    <n v="2"/>
    <n v="1"/>
    <n v="2"/>
    <n v="7"/>
    <n v="0"/>
    <n v="0"/>
    <n v="0"/>
    <x v="0"/>
    <n v="0"/>
    <n v="1"/>
    <n v="3"/>
    <n v="11"/>
    <x v="0"/>
    <n v="81"/>
    <n v="7"/>
    <n v="1"/>
    <n v="41"/>
    <x v="1"/>
    <n v="0"/>
    <s v="No Campaign Acceptance"/>
    <x v="1"/>
  </r>
  <r>
    <n v="7627"/>
    <n v="1975"/>
    <x v="2"/>
    <s v="Married"/>
    <n v="92163"/>
    <n v="0"/>
    <n v="0"/>
    <s v="2012-12-12"/>
    <n v="25"/>
    <n v="817"/>
    <n v="183"/>
    <n v="797"/>
    <n v="106"/>
    <n v="163"/>
    <n v="20"/>
    <n v="0"/>
    <n v="5"/>
    <n v="11"/>
    <n v="5"/>
    <n v="2"/>
    <n v="0"/>
    <n v="0"/>
    <n v="1"/>
    <x v="1"/>
    <n v="0"/>
    <n v="0"/>
    <n v="3"/>
    <n v="11"/>
    <x v="0"/>
    <n v="2086"/>
    <n v="21"/>
    <n v="0"/>
    <n v="50"/>
    <x v="2"/>
    <n v="2"/>
    <s v="2 Campaigns"/>
    <x v="2"/>
  </r>
  <r>
    <n v="4501"/>
    <n v="1965"/>
    <x v="2"/>
    <s v="Single"/>
    <n v="69882"/>
    <n v="0"/>
    <n v="0"/>
    <s v="2013-11-10"/>
    <n v="94"/>
    <n v="292"/>
    <n v="127"/>
    <n v="635"/>
    <n v="132"/>
    <n v="127"/>
    <n v="165"/>
    <n v="1"/>
    <n v="3"/>
    <n v="7"/>
    <n v="9"/>
    <n v="1"/>
    <n v="0"/>
    <n v="0"/>
    <n v="0"/>
    <x v="0"/>
    <n v="0"/>
    <n v="0"/>
    <n v="3"/>
    <n v="11"/>
    <x v="1"/>
    <n v="1478"/>
    <n v="20"/>
    <n v="0"/>
    <n v="60"/>
    <x v="0"/>
    <n v="0"/>
    <s v="No Campaign Acceptance"/>
    <x v="0"/>
  </r>
  <r>
    <n v="6424"/>
    <n v="1977"/>
    <x v="0"/>
    <s v="Together"/>
    <n v="33178"/>
    <n v="1"/>
    <n v="0"/>
    <s v="2014-01-30"/>
    <n v="9"/>
    <n v="12"/>
    <n v="6"/>
    <n v="2"/>
    <n v="11"/>
    <n v="2"/>
    <n v="16"/>
    <n v="1"/>
    <n v="1"/>
    <n v="0"/>
    <n v="3"/>
    <n v="4"/>
    <n v="0"/>
    <n v="0"/>
    <n v="0"/>
    <x v="0"/>
    <n v="0"/>
    <n v="0"/>
    <n v="3"/>
    <n v="11"/>
    <x v="1"/>
    <n v="49"/>
    <n v="5"/>
    <n v="1"/>
    <n v="48"/>
    <x v="1"/>
    <n v="0"/>
    <s v="No Campaign Acceptance"/>
    <x v="1"/>
  </r>
  <r>
    <n v="3075"/>
    <n v="1972"/>
    <x v="1"/>
    <s v="Married"/>
    <n v="59973"/>
    <n v="0"/>
    <n v="0"/>
    <s v="2013-09-11"/>
    <n v="47"/>
    <n v="130"/>
    <n v="30"/>
    <n v="168"/>
    <n v="20"/>
    <n v="34"/>
    <n v="0"/>
    <n v="1"/>
    <n v="3"/>
    <n v="4"/>
    <n v="7"/>
    <n v="1"/>
    <n v="0"/>
    <n v="0"/>
    <n v="0"/>
    <x v="0"/>
    <n v="0"/>
    <n v="0"/>
    <n v="3"/>
    <n v="11"/>
    <x v="1"/>
    <n v="382"/>
    <n v="15"/>
    <n v="0"/>
    <n v="53"/>
    <x v="2"/>
    <n v="0"/>
    <s v="No Campaign Acceptance"/>
    <x v="0"/>
  </r>
  <r>
    <n v="4992"/>
    <n v="1975"/>
    <x v="2"/>
    <s v="Together"/>
    <n v="17459"/>
    <n v="1"/>
    <n v="0"/>
    <s v="2013-09-19"/>
    <n v="12"/>
    <n v="6"/>
    <n v="4"/>
    <n v="16"/>
    <n v="3"/>
    <n v="10"/>
    <n v="30"/>
    <n v="3"/>
    <n v="3"/>
    <n v="1"/>
    <n v="2"/>
    <n v="7"/>
    <n v="0"/>
    <n v="0"/>
    <n v="0"/>
    <x v="0"/>
    <n v="0"/>
    <n v="0"/>
    <n v="3"/>
    <n v="11"/>
    <x v="0"/>
    <n v="69"/>
    <n v="9"/>
    <n v="1"/>
    <n v="50"/>
    <x v="2"/>
    <n v="0"/>
    <s v="No Campaign Acceptance"/>
    <x v="1"/>
  </r>
  <r>
    <n v="5252"/>
    <n v="1969"/>
    <x v="0"/>
    <s v="Divorced"/>
    <n v="23910"/>
    <n v="1"/>
    <n v="0"/>
    <s v="2012-10-26"/>
    <n v="80"/>
    <n v="16"/>
    <n v="12"/>
    <n v="18"/>
    <n v="7"/>
    <n v="1"/>
    <n v="13"/>
    <n v="1"/>
    <n v="2"/>
    <n v="0"/>
    <n v="3"/>
    <n v="7"/>
    <n v="0"/>
    <n v="0"/>
    <n v="0"/>
    <x v="0"/>
    <n v="0"/>
    <n v="0"/>
    <n v="3"/>
    <n v="11"/>
    <x v="1"/>
    <n v="67"/>
    <n v="6"/>
    <n v="1"/>
    <n v="56"/>
    <x v="2"/>
    <n v="0"/>
    <s v="No Campaign Acceptance"/>
    <x v="1"/>
  </r>
  <r>
    <n v="7444"/>
    <n v="1969"/>
    <x v="2"/>
    <s v="Married"/>
    <n v="42169"/>
    <n v="1"/>
    <n v="1"/>
    <s v="2013-10-19"/>
    <n v="20"/>
    <n v="19"/>
    <n v="0"/>
    <n v="9"/>
    <n v="0"/>
    <n v="0"/>
    <n v="2"/>
    <n v="2"/>
    <n v="1"/>
    <n v="0"/>
    <n v="3"/>
    <n v="8"/>
    <n v="0"/>
    <n v="0"/>
    <n v="0"/>
    <x v="0"/>
    <n v="0"/>
    <n v="0"/>
    <n v="3"/>
    <n v="11"/>
    <x v="1"/>
    <n v="30"/>
    <n v="6"/>
    <n v="2"/>
    <n v="56"/>
    <x v="2"/>
    <n v="0"/>
    <s v="No Campaign Acceptance"/>
    <x v="1"/>
  </r>
  <r>
    <n v="6919"/>
    <n v="1978"/>
    <x v="4"/>
    <s v="Married"/>
    <n v="26224"/>
    <n v="1"/>
    <n v="0"/>
    <s v="2013-06-04"/>
    <n v="39"/>
    <n v="4"/>
    <n v="7"/>
    <n v="15"/>
    <n v="13"/>
    <n v="9"/>
    <n v="15"/>
    <n v="3"/>
    <n v="2"/>
    <n v="1"/>
    <n v="3"/>
    <n v="6"/>
    <n v="0"/>
    <n v="0"/>
    <n v="0"/>
    <x v="0"/>
    <n v="0"/>
    <n v="0"/>
    <n v="3"/>
    <n v="11"/>
    <x v="1"/>
    <n v="63"/>
    <n v="9"/>
    <n v="1"/>
    <n v="47"/>
    <x v="1"/>
    <n v="0"/>
    <s v="No Campaign Acceptance"/>
    <x v="1"/>
  </r>
  <r>
    <n v="3537"/>
    <n v="1981"/>
    <x v="0"/>
    <s v="Together"/>
    <n v="31089"/>
    <n v="1"/>
    <n v="0"/>
    <s v="2012-08-17"/>
    <n v="57"/>
    <n v="31"/>
    <n v="3"/>
    <n v="31"/>
    <n v="2"/>
    <n v="8"/>
    <n v="4"/>
    <n v="3"/>
    <n v="3"/>
    <n v="0"/>
    <n v="4"/>
    <n v="8"/>
    <n v="0"/>
    <n v="0"/>
    <n v="0"/>
    <x v="0"/>
    <n v="0"/>
    <n v="0"/>
    <n v="3"/>
    <n v="11"/>
    <x v="1"/>
    <n v="79"/>
    <n v="10"/>
    <n v="1"/>
    <n v="44"/>
    <x v="1"/>
    <n v="0"/>
    <s v="No Campaign Acceptance"/>
    <x v="1"/>
  </r>
  <r>
    <n v="10277"/>
    <n v="1961"/>
    <x v="0"/>
    <s v="Single"/>
    <n v="30081"/>
    <n v="0"/>
    <n v="1"/>
    <s v="2013-02-21"/>
    <n v="27"/>
    <n v="36"/>
    <n v="0"/>
    <n v="2"/>
    <n v="0"/>
    <n v="0"/>
    <n v="4"/>
    <n v="1"/>
    <n v="1"/>
    <n v="0"/>
    <n v="3"/>
    <n v="7"/>
    <n v="0"/>
    <n v="0"/>
    <n v="0"/>
    <x v="0"/>
    <n v="0"/>
    <n v="0"/>
    <n v="3"/>
    <n v="11"/>
    <x v="1"/>
    <n v="42"/>
    <n v="5"/>
    <n v="1"/>
    <n v="64"/>
    <x v="0"/>
    <n v="0"/>
    <s v="No Campaign Acceptance"/>
    <x v="1"/>
  </r>
  <r>
    <n v="2453"/>
    <n v="1960"/>
    <x v="0"/>
    <s v="Together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x v="0"/>
    <n v="0"/>
    <n v="0"/>
    <n v="3"/>
    <n v="11"/>
    <x v="1"/>
    <n v="819"/>
    <n v="23"/>
    <n v="1"/>
    <n v="65"/>
    <x v="0"/>
    <n v="0"/>
    <s v="No Campaign Acceptance"/>
    <x v="0"/>
  </r>
  <r>
    <n v="7972"/>
    <n v="1955"/>
    <x v="0"/>
    <s v="Single"/>
    <n v="72906"/>
    <n v="0"/>
    <n v="0"/>
    <s v="2013-09-17"/>
    <n v="79"/>
    <n v="400"/>
    <n v="32"/>
    <n v="519"/>
    <n v="71"/>
    <n v="75"/>
    <n v="54"/>
    <n v="1"/>
    <n v="3"/>
    <n v="4"/>
    <n v="9"/>
    <n v="1"/>
    <n v="0"/>
    <n v="0"/>
    <n v="0"/>
    <x v="0"/>
    <n v="0"/>
    <n v="0"/>
    <n v="3"/>
    <n v="11"/>
    <x v="1"/>
    <n v="1151"/>
    <n v="17"/>
    <n v="0"/>
    <n v="70"/>
    <x v="0"/>
    <n v="0"/>
    <s v="No Campaign Acceptance"/>
    <x v="0"/>
  </r>
  <r>
    <n v="895"/>
    <n v="1948"/>
    <x v="1"/>
    <s v="Married"/>
    <n v="61467"/>
    <n v="0"/>
    <n v="2"/>
    <s v="2012-12-09"/>
    <n v="69"/>
    <n v="410"/>
    <n v="16"/>
    <n v="114"/>
    <n v="0"/>
    <n v="5"/>
    <n v="49"/>
    <n v="3"/>
    <n v="5"/>
    <n v="2"/>
    <n v="10"/>
    <n v="5"/>
    <n v="0"/>
    <n v="0"/>
    <n v="0"/>
    <x v="0"/>
    <n v="0"/>
    <n v="0"/>
    <n v="3"/>
    <n v="11"/>
    <x v="1"/>
    <n v="594"/>
    <n v="20"/>
    <n v="2"/>
    <n v="77"/>
    <x v="0"/>
    <n v="0"/>
    <s v="No Campaign Acceptance"/>
    <x v="0"/>
  </r>
  <r>
    <n v="1177"/>
    <n v="1966"/>
    <x v="2"/>
    <s v="Together"/>
    <n v="49618"/>
    <n v="1"/>
    <n v="1"/>
    <s v="2013-01-26"/>
    <n v="77"/>
    <n v="80"/>
    <n v="3"/>
    <n v="26"/>
    <n v="4"/>
    <n v="2"/>
    <n v="14"/>
    <n v="4"/>
    <n v="3"/>
    <n v="1"/>
    <n v="3"/>
    <n v="7"/>
    <n v="0"/>
    <n v="0"/>
    <n v="0"/>
    <x v="0"/>
    <n v="0"/>
    <n v="0"/>
    <n v="3"/>
    <n v="11"/>
    <x v="1"/>
    <n v="129"/>
    <n v="11"/>
    <n v="2"/>
    <n v="59"/>
    <x v="2"/>
    <n v="0"/>
    <s v="No Campaign Acceptance"/>
    <x v="1"/>
  </r>
  <r>
    <n v="7141"/>
    <n v="1986"/>
    <x v="2"/>
    <s v="Single"/>
    <n v="21888"/>
    <n v="1"/>
    <n v="0"/>
    <s v="2012-12-29"/>
    <n v="15"/>
    <n v="88"/>
    <n v="10"/>
    <n v="46"/>
    <n v="2"/>
    <n v="3"/>
    <n v="64"/>
    <n v="4"/>
    <n v="5"/>
    <n v="1"/>
    <n v="2"/>
    <n v="10"/>
    <n v="0"/>
    <n v="0"/>
    <n v="0"/>
    <x v="0"/>
    <n v="0"/>
    <n v="0"/>
    <n v="3"/>
    <n v="11"/>
    <x v="0"/>
    <n v="213"/>
    <n v="12"/>
    <n v="1"/>
    <n v="39"/>
    <x v="3"/>
    <n v="0"/>
    <s v="No Campaign Acceptance"/>
    <x v="1"/>
  </r>
  <r>
    <n v="7232"/>
    <n v="1973"/>
    <x v="0"/>
    <s v="Widow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x v="0"/>
    <n v="0"/>
    <n v="0"/>
    <n v="3"/>
    <n v="11"/>
    <x v="1"/>
    <n v="67"/>
    <n v="7"/>
    <n v="1"/>
    <n v="52"/>
    <x v="2"/>
    <n v="0"/>
    <s v="No Campaign Acceptance"/>
    <x v="1"/>
  </r>
  <r>
    <n v="8477"/>
    <n v="1956"/>
    <x v="0"/>
    <s v="Divorced"/>
    <n v="26150"/>
    <n v="2"/>
    <n v="1"/>
    <s v="2013-03-11"/>
    <n v="61"/>
    <n v="5"/>
    <n v="1"/>
    <n v="13"/>
    <n v="3"/>
    <n v="5"/>
    <n v="1"/>
    <n v="1"/>
    <n v="1"/>
    <n v="0"/>
    <n v="3"/>
    <n v="7"/>
    <n v="0"/>
    <n v="0"/>
    <n v="0"/>
    <x v="0"/>
    <n v="0"/>
    <n v="0"/>
    <n v="3"/>
    <n v="11"/>
    <x v="1"/>
    <n v="28"/>
    <n v="5"/>
    <n v="3"/>
    <n v="69"/>
    <x v="0"/>
    <n v="0"/>
    <s v="No Campaign Acceptance"/>
    <x v="1"/>
  </r>
  <r>
    <n v="2457"/>
    <n v="1975"/>
    <x v="3"/>
    <s v="Married"/>
    <n v="30801"/>
    <n v="0"/>
    <n v="1"/>
    <s v="2012-10-26"/>
    <n v="23"/>
    <n v="8"/>
    <n v="4"/>
    <n v="5"/>
    <n v="15"/>
    <n v="2"/>
    <n v="11"/>
    <n v="2"/>
    <n v="1"/>
    <n v="0"/>
    <n v="3"/>
    <n v="7"/>
    <n v="0"/>
    <n v="0"/>
    <n v="0"/>
    <x v="0"/>
    <n v="0"/>
    <n v="0"/>
    <n v="3"/>
    <n v="11"/>
    <x v="1"/>
    <n v="45"/>
    <n v="6"/>
    <n v="1"/>
    <n v="50"/>
    <x v="2"/>
    <n v="0"/>
    <s v="No Campaign Acceptance"/>
    <x v="1"/>
  </r>
  <r>
    <n v="988"/>
    <n v="1965"/>
    <x v="0"/>
    <s v="Married"/>
    <n v="81168"/>
    <n v="0"/>
    <n v="0"/>
    <s v="2014-05-07"/>
    <n v="84"/>
    <n v="410"/>
    <n v="0"/>
    <n v="592"/>
    <n v="147"/>
    <n v="22"/>
    <n v="22"/>
    <n v="1"/>
    <n v="6"/>
    <n v="4"/>
    <n v="7"/>
    <n v="3"/>
    <n v="0"/>
    <n v="0"/>
    <n v="0"/>
    <x v="1"/>
    <n v="0"/>
    <n v="0"/>
    <n v="3"/>
    <n v="11"/>
    <x v="1"/>
    <n v="1193"/>
    <n v="18"/>
    <n v="0"/>
    <n v="60"/>
    <x v="0"/>
    <n v="1"/>
    <s v="1 Campaign"/>
    <x v="2"/>
  </r>
  <r>
    <n v="7930"/>
    <n v="1969"/>
    <x v="2"/>
    <s v="Single"/>
    <n v="26877"/>
    <n v="0"/>
    <n v="0"/>
    <s v="2013-08-19"/>
    <n v="74"/>
    <n v="101"/>
    <n v="13"/>
    <n v="76"/>
    <n v="20"/>
    <n v="18"/>
    <n v="40"/>
    <n v="2"/>
    <n v="3"/>
    <n v="1"/>
    <n v="6"/>
    <n v="6"/>
    <n v="0"/>
    <n v="0"/>
    <n v="0"/>
    <x v="0"/>
    <n v="0"/>
    <n v="0"/>
    <n v="3"/>
    <n v="11"/>
    <x v="1"/>
    <n v="268"/>
    <n v="12"/>
    <n v="0"/>
    <n v="56"/>
    <x v="2"/>
    <n v="0"/>
    <s v="No Campaign Acceptance"/>
    <x v="1"/>
  </r>
  <r>
    <n v="4587"/>
    <n v="1944"/>
    <x v="2"/>
    <s v="Widow"/>
    <n v="45006"/>
    <n v="0"/>
    <n v="0"/>
    <s v="2013-07-18"/>
    <n v="90"/>
    <n v="162"/>
    <n v="25"/>
    <n v="53"/>
    <n v="16"/>
    <n v="0"/>
    <n v="10"/>
    <n v="1"/>
    <n v="3"/>
    <n v="1"/>
    <n v="7"/>
    <n v="3"/>
    <n v="0"/>
    <n v="0"/>
    <n v="0"/>
    <x v="0"/>
    <n v="0"/>
    <n v="0"/>
    <n v="3"/>
    <n v="11"/>
    <x v="1"/>
    <n v="266"/>
    <n v="12"/>
    <n v="0"/>
    <n v="81"/>
    <x v="0"/>
    <n v="0"/>
    <s v="No Campaign Acceptance"/>
    <x v="1"/>
  </r>
  <r>
    <n v="6682"/>
    <n v="1973"/>
    <x v="3"/>
    <s v="Married"/>
    <n v="18978"/>
    <n v="1"/>
    <n v="0"/>
    <s v="2012-12-11"/>
    <n v="41"/>
    <n v="2"/>
    <n v="8"/>
    <n v="1"/>
    <n v="4"/>
    <n v="7"/>
    <n v="15"/>
    <n v="1"/>
    <n v="1"/>
    <n v="0"/>
    <n v="3"/>
    <n v="8"/>
    <n v="0"/>
    <n v="0"/>
    <n v="0"/>
    <x v="0"/>
    <n v="0"/>
    <n v="0"/>
    <n v="3"/>
    <n v="11"/>
    <x v="1"/>
    <n v="37"/>
    <n v="5"/>
    <n v="1"/>
    <n v="52"/>
    <x v="2"/>
    <n v="0"/>
    <s v="No Campaign Acceptance"/>
    <x v="1"/>
  </r>
  <r>
    <n v="6222"/>
    <n v="1967"/>
    <x v="0"/>
    <s v="Married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x v="0"/>
    <n v="0"/>
    <n v="0"/>
    <n v="3"/>
    <n v="11"/>
    <x v="1"/>
    <n v="37"/>
    <n v="7"/>
    <n v="3"/>
    <n v="58"/>
    <x v="2"/>
    <n v="0"/>
    <s v="No Campaign Acceptance"/>
    <x v="1"/>
  </r>
  <r>
    <n v="10299"/>
    <n v="1969"/>
    <x v="1"/>
    <s v="Single"/>
    <n v="48240"/>
    <n v="0"/>
    <n v="0"/>
    <s v="2012-11-09"/>
    <n v="73"/>
    <n v="389"/>
    <n v="91"/>
    <n v="248"/>
    <n v="64"/>
    <n v="49"/>
    <n v="41"/>
    <n v="3"/>
    <n v="6"/>
    <n v="3"/>
    <n v="13"/>
    <n v="5"/>
    <n v="0"/>
    <n v="0"/>
    <n v="0"/>
    <x v="0"/>
    <n v="0"/>
    <n v="0"/>
    <n v="3"/>
    <n v="11"/>
    <x v="0"/>
    <n v="882"/>
    <n v="25"/>
    <n v="0"/>
    <n v="56"/>
    <x v="2"/>
    <n v="0"/>
    <s v="No Campaign Acceptance"/>
    <x v="1"/>
  </r>
  <r>
    <n v="3083"/>
    <n v="1974"/>
    <x v="0"/>
    <s v="Married"/>
    <n v="45837"/>
    <n v="1"/>
    <n v="1"/>
    <s v="2013-07-26"/>
    <n v="88"/>
    <n v="215"/>
    <n v="13"/>
    <n v="87"/>
    <n v="17"/>
    <n v="17"/>
    <n v="24"/>
    <n v="5"/>
    <n v="6"/>
    <n v="2"/>
    <n v="5"/>
    <n v="7"/>
    <n v="0"/>
    <n v="0"/>
    <n v="0"/>
    <x v="0"/>
    <n v="0"/>
    <n v="0"/>
    <n v="3"/>
    <n v="11"/>
    <x v="1"/>
    <n v="373"/>
    <n v="18"/>
    <n v="2"/>
    <n v="51"/>
    <x v="2"/>
    <n v="0"/>
    <s v="No Campaign Acceptance"/>
    <x v="1"/>
  </r>
  <r>
    <n v="8953"/>
    <n v="1965"/>
    <x v="2"/>
    <s v="Single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x v="0"/>
    <n v="0"/>
    <n v="0"/>
    <n v="3"/>
    <n v="11"/>
    <x v="1"/>
    <n v="35"/>
    <n v="6"/>
    <n v="3"/>
    <n v="60"/>
    <x v="0"/>
    <n v="0"/>
    <s v="No Campaign Acceptance"/>
    <x v="1"/>
  </r>
  <r>
    <n v="1503"/>
    <n v="1976"/>
    <x v="1"/>
    <s v="Together"/>
    <n v="162397"/>
    <n v="1"/>
    <n v="1"/>
    <s v="2013-06-03"/>
    <n v="31"/>
    <n v="85"/>
    <n v="1"/>
    <n v="16"/>
    <n v="2"/>
    <n v="1"/>
    <n v="2"/>
    <n v="0"/>
    <n v="0"/>
    <n v="0"/>
    <n v="1"/>
    <n v="1"/>
    <n v="0"/>
    <n v="0"/>
    <n v="0"/>
    <x v="0"/>
    <n v="0"/>
    <n v="0"/>
    <n v="3"/>
    <n v="11"/>
    <x v="1"/>
    <n v="107"/>
    <n v="1"/>
    <n v="2"/>
    <n v="49"/>
    <x v="1"/>
    <n v="0"/>
    <s v="No Campaign Acceptance"/>
    <x v="2"/>
  </r>
  <r>
    <n v="8650"/>
    <n v="1978"/>
    <x v="0"/>
    <s v="Widow"/>
    <n v="54162"/>
    <n v="1"/>
    <n v="1"/>
    <s v="2013-03-18"/>
    <n v="31"/>
    <n v="5"/>
    <n v="6"/>
    <n v="10"/>
    <n v="6"/>
    <n v="5"/>
    <n v="10"/>
    <n v="1"/>
    <n v="1"/>
    <n v="0"/>
    <n v="3"/>
    <n v="4"/>
    <n v="0"/>
    <n v="0"/>
    <n v="0"/>
    <x v="0"/>
    <n v="0"/>
    <n v="0"/>
    <n v="3"/>
    <n v="11"/>
    <x v="1"/>
    <n v="42"/>
    <n v="5"/>
    <n v="2"/>
    <n v="47"/>
    <x v="1"/>
    <n v="0"/>
    <s v="No Campaign Acceptance"/>
    <x v="0"/>
  </r>
  <r>
    <n v="10862"/>
    <n v="1960"/>
    <x v="2"/>
    <s v="Married"/>
    <n v="30522"/>
    <n v="0"/>
    <n v="1"/>
    <s v="2012-08-17"/>
    <n v="6"/>
    <n v="179"/>
    <n v="8"/>
    <n v="83"/>
    <n v="19"/>
    <n v="11"/>
    <n v="26"/>
    <n v="5"/>
    <n v="1"/>
    <n v="2"/>
    <n v="9"/>
    <n v="2"/>
    <n v="0"/>
    <n v="0"/>
    <n v="0"/>
    <x v="0"/>
    <n v="0"/>
    <n v="0"/>
    <n v="3"/>
    <n v="11"/>
    <x v="1"/>
    <n v="326"/>
    <n v="17"/>
    <n v="1"/>
    <n v="65"/>
    <x v="0"/>
    <n v="0"/>
    <s v="No Campaign Acceptance"/>
    <x v="1"/>
  </r>
  <r>
    <n v="2782"/>
    <n v="1961"/>
    <x v="1"/>
    <s v="Married"/>
    <n v="54456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x v="0"/>
    <n v="0"/>
    <n v="0"/>
    <n v="3"/>
    <n v="11"/>
    <x v="1"/>
    <n v="404"/>
    <n v="17"/>
    <n v="1"/>
    <n v="64"/>
    <x v="0"/>
    <n v="0"/>
    <s v="No Campaign Acceptance"/>
    <x v="0"/>
  </r>
  <r>
    <n v="6941"/>
    <n v="1971"/>
    <x v="0"/>
    <s v="Single"/>
    <n v="31632"/>
    <n v="0"/>
    <n v="0"/>
    <s v="2013-07-14"/>
    <n v="92"/>
    <n v="17"/>
    <n v="8"/>
    <n v="12"/>
    <n v="11"/>
    <n v="15"/>
    <n v="32"/>
    <n v="1"/>
    <n v="2"/>
    <n v="1"/>
    <n v="2"/>
    <n v="7"/>
    <n v="0"/>
    <n v="0"/>
    <n v="0"/>
    <x v="0"/>
    <n v="0"/>
    <n v="0"/>
    <n v="3"/>
    <n v="11"/>
    <x v="1"/>
    <n v="95"/>
    <n v="6"/>
    <n v="0"/>
    <n v="54"/>
    <x v="2"/>
    <n v="0"/>
    <s v="No Campaign Acceptance"/>
    <x v="1"/>
  </r>
  <r>
    <n v="10972"/>
    <n v="1949"/>
    <x v="0"/>
    <s v="Widow"/>
    <n v="72298"/>
    <n v="0"/>
    <n v="0"/>
    <s v="2014-03-10"/>
    <n v="52"/>
    <n v="625"/>
    <n v="35"/>
    <n v="169"/>
    <n v="58"/>
    <n v="17"/>
    <n v="35"/>
    <n v="1"/>
    <n v="4"/>
    <n v="3"/>
    <n v="6"/>
    <n v="1"/>
    <n v="0"/>
    <n v="1"/>
    <n v="1"/>
    <x v="0"/>
    <n v="0"/>
    <n v="0"/>
    <n v="3"/>
    <n v="11"/>
    <x v="1"/>
    <n v="939"/>
    <n v="14"/>
    <n v="0"/>
    <n v="76"/>
    <x v="0"/>
    <n v="2"/>
    <s v="2 Campaigns"/>
    <x v="0"/>
  </r>
  <r>
    <n v="10708"/>
    <n v="1978"/>
    <x v="4"/>
    <s v="Single"/>
    <n v="36975"/>
    <n v="1"/>
    <n v="0"/>
    <s v="2013-12-28"/>
    <n v="50"/>
    <n v="10"/>
    <n v="6"/>
    <n v="11"/>
    <n v="0"/>
    <n v="4"/>
    <n v="2"/>
    <n v="1"/>
    <n v="1"/>
    <n v="0"/>
    <n v="3"/>
    <n v="7"/>
    <n v="0"/>
    <n v="0"/>
    <n v="0"/>
    <x v="0"/>
    <n v="0"/>
    <n v="0"/>
    <n v="3"/>
    <n v="11"/>
    <x v="1"/>
    <n v="33"/>
    <n v="5"/>
    <n v="1"/>
    <n v="47"/>
    <x v="1"/>
    <n v="0"/>
    <s v="No Campaign Acceptance"/>
    <x v="1"/>
  </r>
  <r>
    <n v="6583"/>
    <n v="1955"/>
    <x v="4"/>
    <s v="Married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x v="1"/>
    <n v="0"/>
    <n v="0"/>
    <n v="3"/>
    <n v="11"/>
    <x v="1"/>
    <n v="981"/>
    <n v="21"/>
    <n v="0"/>
    <n v="70"/>
    <x v="0"/>
    <n v="1"/>
    <s v="1 Campaign"/>
    <x v="0"/>
  </r>
  <r>
    <n v="3641"/>
    <n v="1976"/>
    <x v="0"/>
    <s v="Married"/>
    <n v="13624"/>
    <n v="1"/>
    <n v="0"/>
    <s v="2013-01-20"/>
    <n v="93"/>
    <n v="10"/>
    <n v="2"/>
    <n v="15"/>
    <n v="2"/>
    <n v="1"/>
    <n v="6"/>
    <n v="2"/>
    <n v="2"/>
    <n v="0"/>
    <n v="3"/>
    <n v="6"/>
    <n v="0"/>
    <n v="0"/>
    <n v="0"/>
    <x v="0"/>
    <n v="0"/>
    <n v="0"/>
    <n v="3"/>
    <n v="11"/>
    <x v="1"/>
    <n v="36"/>
    <n v="7"/>
    <n v="1"/>
    <n v="49"/>
    <x v="1"/>
    <n v="0"/>
    <s v="No Campaign Acceptance"/>
    <x v="1"/>
  </r>
  <r>
    <n v="10156"/>
    <n v="1975"/>
    <x v="0"/>
    <s v="Single"/>
    <n v="84196"/>
    <n v="0"/>
    <n v="1"/>
    <s v="2013-06-03"/>
    <n v="56"/>
    <n v="215"/>
    <n v="63"/>
    <n v="507"/>
    <n v="231"/>
    <n v="31"/>
    <n v="190"/>
    <n v="1"/>
    <n v="8"/>
    <n v="4"/>
    <n v="7"/>
    <n v="3"/>
    <n v="0"/>
    <n v="0"/>
    <n v="0"/>
    <x v="0"/>
    <n v="0"/>
    <n v="0"/>
    <n v="3"/>
    <n v="11"/>
    <x v="1"/>
    <n v="1237"/>
    <n v="20"/>
    <n v="1"/>
    <n v="50"/>
    <x v="2"/>
    <n v="0"/>
    <s v="No Campaign Acceptance"/>
    <x v="2"/>
  </r>
  <r>
    <n v="4299"/>
    <n v="1960"/>
    <x v="0"/>
    <s v="Together"/>
    <n v="70971"/>
    <n v="0"/>
    <n v="1"/>
    <s v="2012-09-21"/>
    <n v="28"/>
    <n v="1001"/>
    <n v="17"/>
    <n v="572"/>
    <n v="93"/>
    <n v="125"/>
    <n v="17"/>
    <n v="7"/>
    <n v="11"/>
    <n v="11"/>
    <n v="5"/>
    <n v="7"/>
    <n v="0"/>
    <n v="0"/>
    <n v="0"/>
    <x v="0"/>
    <n v="0"/>
    <n v="0"/>
    <n v="3"/>
    <n v="11"/>
    <x v="0"/>
    <n v="1825"/>
    <n v="34"/>
    <n v="1"/>
    <n v="65"/>
    <x v="0"/>
    <n v="0"/>
    <s v="No Campaign Acceptance"/>
    <x v="0"/>
  </r>
  <r>
    <n v="3469"/>
    <n v="1977"/>
    <x v="1"/>
    <s v="Divorced"/>
    <n v="34487"/>
    <n v="1"/>
    <n v="1"/>
    <s v="2012-09-06"/>
    <n v="94"/>
    <n v="19"/>
    <n v="18"/>
    <n v="33"/>
    <n v="24"/>
    <n v="1"/>
    <n v="8"/>
    <n v="3"/>
    <n v="3"/>
    <n v="0"/>
    <n v="3"/>
    <n v="9"/>
    <n v="0"/>
    <n v="0"/>
    <n v="0"/>
    <x v="0"/>
    <n v="0"/>
    <n v="0"/>
    <n v="3"/>
    <n v="11"/>
    <x v="1"/>
    <n v="103"/>
    <n v="9"/>
    <n v="2"/>
    <n v="48"/>
    <x v="1"/>
    <n v="0"/>
    <s v="No Campaign Acceptance"/>
    <x v="1"/>
  </r>
  <r>
    <n v="5063"/>
    <n v="1977"/>
    <x v="0"/>
    <s v="Single"/>
    <n v="28769"/>
    <n v="1"/>
    <n v="0"/>
    <s v="2012-12-18"/>
    <n v="76"/>
    <n v="41"/>
    <n v="5"/>
    <n v="129"/>
    <n v="10"/>
    <n v="3"/>
    <n v="3"/>
    <n v="3"/>
    <n v="4"/>
    <n v="1"/>
    <n v="4"/>
    <n v="9"/>
    <n v="0"/>
    <n v="0"/>
    <n v="0"/>
    <x v="0"/>
    <n v="0"/>
    <n v="0"/>
    <n v="3"/>
    <n v="11"/>
    <x v="1"/>
    <n v="191"/>
    <n v="12"/>
    <n v="1"/>
    <n v="48"/>
    <x v="1"/>
    <n v="0"/>
    <s v="No Campaign Acceptance"/>
    <x v="1"/>
  </r>
  <r>
    <n v="10727"/>
    <n v="1970"/>
    <x v="1"/>
    <s v="Married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x v="0"/>
    <n v="0"/>
    <n v="0"/>
    <n v="3"/>
    <n v="11"/>
    <x v="1"/>
    <n v="1586"/>
    <n v="25"/>
    <n v="1"/>
    <n v="55"/>
    <x v="2"/>
    <n v="0"/>
    <s v="No Campaign Acceptance"/>
    <x v="0"/>
  </r>
  <r>
    <n v="9624"/>
    <n v="1958"/>
    <x v="1"/>
    <s v="Together"/>
    <n v="65488"/>
    <n v="0"/>
    <n v="0"/>
    <s v="2014-06-13"/>
    <n v="46"/>
    <n v="603"/>
    <n v="45"/>
    <n v="207"/>
    <n v="36"/>
    <n v="18"/>
    <n v="54"/>
    <n v="1"/>
    <n v="3"/>
    <n v="4"/>
    <n v="6"/>
    <n v="1"/>
    <n v="0"/>
    <n v="0"/>
    <n v="0"/>
    <x v="0"/>
    <n v="0"/>
    <n v="0"/>
    <n v="3"/>
    <n v="11"/>
    <x v="1"/>
    <n v="963"/>
    <n v="14"/>
    <n v="0"/>
    <n v="67"/>
    <x v="0"/>
    <n v="0"/>
    <s v="No Campaign Acceptance"/>
    <x v="0"/>
  </r>
  <r>
    <n v="5156"/>
    <n v="1970"/>
    <x v="4"/>
    <s v="Married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x v="0"/>
    <n v="0"/>
    <n v="0"/>
    <n v="3"/>
    <n v="11"/>
    <x v="1"/>
    <n v="889"/>
    <n v="26"/>
    <n v="1"/>
    <n v="55"/>
    <x v="2"/>
    <n v="0"/>
    <s v="No Campaign Acceptance"/>
    <x v="0"/>
  </r>
  <r>
    <n v="4376"/>
    <n v="1960"/>
    <x v="4"/>
    <s v="Single"/>
    <n v="32218"/>
    <n v="0"/>
    <n v="0"/>
    <s v="2014-02-15"/>
    <n v="27"/>
    <n v="10"/>
    <n v="24"/>
    <n v="15"/>
    <n v="13"/>
    <n v="1"/>
    <n v="30"/>
    <n v="1"/>
    <n v="2"/>
    <n v="1"/>
    <n v="3"/>
    <n v="7"/>
    <n v="1"/>
    <n v="0"/>
    <n v="0"/>
    <x v="0"/>
    <n v="0"/>
    <n v="0"/>
    <n v="3"/>
    <n v="11"/>
    <x v="0"/>
    <n v="93"/>
    <n v="7"/>
    <n v="0"/>
    <n v="65"/>
    <x v="0"/>
    <n v="1"/>
    <s v="1 Campaign"/>
    <x v="1"/>
  </r>
  <r>
    <n v="8923"/>
    <n v="1973"/>
    <x v="0"/>
    <s v="Single"/>
    <n v="83917"/>
    <n v="0"/>
    <n v="0"/>
    <s v="2013-04-18"/>
    <n v="12"/>
    <n v="514"/>
    <n v="22"/>
    <n v="732"/>
    <n v="42"/>
    <n v="198"/>
    <n v="79"/>
    <n v="1"/>
    <n v="6"/>
    <n v="7"/>
    <n v="7"/>
    <n v="3"/>
    <n v="0"/>
    <n v="0"/>
    <n v="0"/>
    <x v="0"/>
    <n v="0"/>
    <n v="0"/>
    <n v="3"/>
    <n v="11"/>
    <x v="0"/>
    <n v="1587"/>
    <n v="21"/>
    <n v="0"/>
    <n v="52"/>
    <x v="2"/>
    <n v="0"/>
    <s v="No Campaign Acceptance"/>
    <x v="2"/>
  </r>
  <r>
    <n v="8461"/>
    <n v="1962"/>
    <x v="0"/>
    <s v="Divorced"/>
    <n v="46102"/>
    <n v="2"/>
    <n v="1"/>
    <s v="2014-03-10"/>
    <n v="3"/>
    <n v="14"/>
    <n v="0"/>
    <n v="1"/>
    <n v="0"/>
    <n v="0"/>
    <n v="1"/>
    <n v="1"/>
    <n v="1"/>
    <n v="0"/>
    <n v="2"/>
    <n v="7"/>
    <n v="0"/>
    <n v="0"/>
    <n v="0"/>
    <x v="0"/>
    <n v="0"/>
    <n v="0"/>
    <n v="3"/>
    <n v="11"/>
    <x v="1"/>
    <n v="16"/>
    <n v="4"/>
    <n v="3"/>
    <n v="63"/>
    <x v="0"/>
    <n v="0"/>
    <s v="No Campaign Acceptance"/>
    <x v="1"/>
  </r>
  <r>
    <n v="6945"/>
    <n v="1952"/>
    <x v="0"/>
    <s v="Single"/>
    <n v="84574"/>
    <n v="0"/>
    <n v="0"/>
    <s v="2013-06-04"/>
    <n v="72"/>
    <n v="387"/>
    <n v="20"/>
    <n v="713"/>
    <n v="38"/>
    <n v="54"/>
    <n v="163"/>
    <n v="1"/>
    <n v="9"/>
    <n v="11"/>
    <n v="11"/>
    <n v="5"/>
    <n v="0"/>
    <n v="0"/>
    <n v="0"/>
    <x v="0"/>
    <n v="0"/>
    <n v="0"/>
    <n v="3"/>
    <n v="11"/>
    <x v="1"/>
    <n v="1375"/>
    <n v="32"/>
    <n v="0"/>
    <n v="73"/>
    <x v="0"/>
    <n v="0"/>
    <s v="No Campaign Acceptance"/>
    <x v="2"/>
  </r>
  <r>
    <n v="944"/>
    <n v="1962"/>
    <x v="0"/>
    <s v="Married"/>
    <n v="56181"/>
    <n v="0"/>
    <n v="1"/>
    <s v="2013-01-08"/>
    <n v="6"/>
    <n v="121"/>
    <n v="103"/>
    <n v="69"/>
    <n v="8"/>
    <n v="44"/>
    <n v="48"/>
    <n v="1"/>
    <n v="4"/>
    <n v="2"/>
    <n v="7"/>
    <n v="4"/>
    <n v="0"/>
    <n v="0"/>
    <n v="0"/>
    <x v="0"/>
    <n v="0"/>
    <n v="0"/>
    <n v="3"/>
    <n v="11"/>
    <x v="1"/>
    <n v="393"/>
    <n v="14"/>
    <n v="1"/>
    <n v="63"/>
    <x v="0"/>
    <n v="0"/>
    <s v="No Campaign Acceptance"/>
    <x v="0"/>
  </r>
  <r>
    <n v="1907"/>
    <n v="1950"/>
    <x v="2"/>
    <s v="Divorced"/>
    <n v="63120"/>
    <n v="0"/>
    <n v="1"/>
    <s v="2012-09-28"/>
    <n v="53"/>
    <n v="965"/>
    <n v="69"/>
    <n v="279"/>
    <n v="54"/>
    <n v="41"/>
    <n v="69"/>
    <n v="5"/>
    <n v="8"/>
    <n v="4"/>
    <n v="9"/>
    <n v="7"/>
    <n v="0"/>
    <n v="0"/>
    <n v="0"/>
    <x v="0"/>
    <n v="0"/>
    <n v="0"/>
    <n v="3"/>
    <n v="11"/>
    <x v="0"/>
    <n v="1477"/>
    <n v="26"/>
    <n v="1"/>
    <n v="75"/>
    <x v="0"/>
    <n v="0"/>
    <s v="No Campaign Acceptance"/>
    <x v="0"/>
  </r>
  <r>
    <n v="701"/>
    <n v="1971"/>
    <x v="0"/>
    <s v="Married"/>
    <n v="73691"/>
    <n v="0"/>
    <n v="1"/>
    <s v="2013-11-06"/>
    <n v="58"/>
    <n v="707"/>
    <n v="21"/>
    <n v="250"/>
    <n v="85"/>
    <n v="43"/>
    <n v="73"/>
    <n v="2"/>
    <n v="6"/>
    <n v="2"/>
    <n v="8"/>
    <n v="2"/>
    <n v="1"/>
    <n v="0"/>
    <n v="0"/>
    <x v="0"/>
    <n v="0"/>
    <n v="0"/>
    <n v="3"/>
    <n v="11"/>
    <x v="1"/>
    <n v="1179"/>
    <n v="18"/>
    <n v="1"/>
    <n v="54"/>
    <x v="2"/>
    <n v="1"/>
    <s v="1 Campaign"/>
    <x v="0"/>
  </r>
  <r>
    <n v="3856"/>
    <n v="1960"/>
    <x v="0"/>
    <s v="Together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x v="0"/>
    <n v="0"/>
    <n v="0"/>
    <n v="3"/>
    <n v="11"/>
    <x v="1"/>
    <n v="1005"/>
    <n v="26"/>
    <n v="1"/>
    <n v="65"/>
    <x v="0"/>
    <n v="0"/>
    <s v="No Campaign Acceptance"/>
    <x v="0"/>
  </r>
  <r>
    <n v="4149"/>
    <n v="1948"/>
    <x v="1"/>
    <s v="Together"/>
    <n v="76140"/>
    <n v="0"/>
    <n v="0"/>
    <s v="2014-05-13"/>
    <n v="57"/>
    <n v="586"/>
    <n v="66"/>
    <n v="653"/>
    <n v="17"/>
    <n v="0"/>
    <n v="26"/>
    <n v="1"/>
    <n v="5"/>
    <n v="9"/>
    <n v="6"/>
    <n v="2"/>
    <n v="0"/>
    <n v="0"/>
    <n v="0"/>
    <x v="0"/>
    <n v="0"/>
    <n v="0"/>
    <n v="3"/>
    <n v="11"/>
    <x v="1"/>
    <n v="1348"/>
    <n v="21"/>
    <n v="0"/>
    <n v="77"/>
    <x v="0"/>
    <n v="0"/>
    <s v="No Campaign Acceptance"/>
    <x v="2"/>
  </r>
  <r>
    <n v="2131"/>
    <n v="1959"/>
    <x v="1"/>
    <s v="Divorced"/>
    <n v="62859"/>
    <n v="0"/>
    <n v="1"/>
    <s v="2012-12-30"/>
    <n v="37"/>
    <n v="1063"/>
    <n v="89"/>
    <n v="102"/>
    <n v="16"/>
    <n v="12"/>
    <n v="25"/>
    <n v="4"/>
    <n v="9"/>
    <n v="4"/>
    <n v="6"/>
    <n v="6"/>
    <n v="0"/>
    <n v="0"/>
    <n v="0"/>
    <x v="0"/>
    <n v="0"/>
    <n v="0"/>
    <n v="3"/>
    <n v="11"/>
    <x v="1"/>
    <n v="1307"/>
    <n v="23"/>
    <n v="1"/>
    <n v="66"/>
    <x v="0"/>
    <n v="0"/>
    <s v="No Campaign Acceptance"/>
    <x v="0"/>
  </r>
  <r>
    <n v="2942"/>
    <n v="1964"/>
    <x v="0"/>
    <s v="Single"/>
    <n v="45906"/>
    <n v="0"/>
    <n v="1"/>
    <s v="2013-05-07"/>
    <n v="20"/>
    <n v="305"/>
    <n v="3"/>
    <n v="27"/>
    <n v="4"/>
    <n v="3"/>
    <n v="144"/>
    <n v="2"/>
    <n v="5"/>
    <n v="4"/>
    <n v="4"/>
    <n v="5"/>
    <n v="1"/>
    <n v="0"/>
    <n v="0"/>
    <x v="0"/>
    <n v="0"/>
    <n v="0"/>
    <n v="3"/>
    <n v="11"/>
    <x v="1"/>
    <n v="486"/>
    <n v="15"/>
    <n v="1"/>
    <n v="61"/>
    <x v="0"/>
    <n v="1"/>
    <s v="1 Campaign"/>
    <x v="1"/>
  </r>
  <r>
    <n v="1173"/>
    <n v="1947"/>
    <x v="2"/>
    <s v="Together"/>
    <n v="77632"/>
    <n v="0"/>
    <n v="0"/>
    <s v="2013-03-10"/>
    <n v="73"/>
    <n v="1200"/>
    <n v="105"/>
    <n v="758"/>
    <n v="0"/>
    <n v="42"/>
    <n v="147"/>
    <n v="1"/>
    <n v="4"/>
    <n v="2"/>
    <n v="6"/>
    <n v="2"/>
    <n v="0"/>
    <n v="1"/>
    <n v="1"/>
    <x v="0"/>
    <n v="0"/>
    <n v="0"/>
    <n v="3"/>
    <n v="11"/>
    <x v="0"/>
    <n v="2252"/>
    <n v="13"/>
    <n v="0"/>
    <n v="78"/>
    <x v="0"/>
    <n v="2"/>
    <s v="2 Campaigns"/>
    <x v="2"/>
  </r>
  <r>
    <n v="4381"/>
    <n v="1971"/>
    <x v="1"/>
    <s v="Married"/>
    <n v="46463"/>
    <n v="1"/>
    <n v="1"/>
    <s v="2013-08-18"/>
    <n v="56"/>
    <n v="163"/>
    <n v="2"/>
    <n v="40"/>
    <n v="8"/>
    <n v="11"/>
    <n v="11"/>
    <n v="7"/>
    <n v="3"/>
    <n v="1"/>
    <n v="6"/>
    <n v="6"/>
    <n v="0"/>
    <n v="0"/>
    <n v="0"/>
    <x v="0"/>
    <n v="0"/>
    <n v="0"/>
    <n v="3"/>
    <n v="11"/>
    <x v="1"/>
    <n v="235"/>
    <n v="17"/>
    <n v="2"/>
    <n v="54"/>
    <x v="2"/>
    <n v="0"/>
    <s v="No Campaign Acceptance"/>
    <x v="1"/>
  </r>
  <r>
    <n v="4611"/>
    <n v="1970"/>
    <x v="0"/>
    <s v="Together"/>
    <n v="105471"/>
    <n v="0"/>
    <n v="0"/>
    <s v="2013-01-21"/>
    <n v="36"/>
    <n v="1009"/>
    <n v="181"/>
    <n v="104"/>
    <n v="202"/>
    <n v="21"/>
    <n v="207"/>
    <n v="0"/>
    <n v="9"/>
    <n v="8"/>
    <n v="13"/>
    <n v="3"/>
    <n v="0"/>
    <n v="0"/>
    <n v="1"/>
    <x v="1"/>
    <n v="0"/>
    <n v="0"/>
    <n v="3"/>
    <n v="11"/>
    <x v="0"/>
    <n v="1724"/>
    <n v="30"/>
    <n v="0"/>
    <n v="55"/>
    <x v="2"/>
    <n v="2"/>
    <s v="2 Campaigns"/>
    <x v="2"/>
  </r>
  <r>
    <n v="3376"/>
    <n v="1970"/>
    <x v="2"/>
    <s v="Divorced"/>
    <n v="55282"/>
    <n v="1"/>
    <n v="0"/>
    <s v="2013-12-13"/>
    <n v="9"/>
    <n v="125"/>
    <n v="6"/>
    <n v="73"/>
    <n v="8"/>
    <n v="4"/>
    <n v="19"/>
    <n v="1"/>
    <n v="3"/>
    <n v="1"/>
    <n v="6"/>
    <n v="4"/>
    <n v="0"/>
    <n v="0"/>
    <n v="0"/>
    <x v="0"/>
    <n v="0"/>
    <n v="0"/>
    <n v="3"/>
    <n v="11"/>
    <x v="1"/>
    <n v="235"/>
    <n v="11"/>
    <n v="1"/>
    <n v="55"/>
    <x v="2"/>
    <n v="0"/>
    <s v="No Campaign Acceptance"/>
    <x v="0"/>
  </r>
  <r>
    <n v="4679"/>
    <n v="1977"/>
    <x v="2"/>
    <s v="Married"/>
    <n v="78710"/>
    <n v="0"/>
    <n v="1"/>
    <s v="2014-05-23"/>
    <n v="42"/>
    <n v="721"/>
    <n v="0"/>
    <n v="152"/>
    <n v="119"/>
    <n v="50"/>
    <n v="50"/>
    <n v="3"/>
    <n v="7"/>
    <n v="6"/>
    <n v="12"/>
    <n v="4"/>
    <n v="0"/>
    <n v="0"/>
    <n v="0"/>
    <x v="0"/>
    <n v="0"/>
    <n v="0"/>
    <n v="3"/>
    <n v="11"/>
    <x v="1"/>
    <n v="1092"/>
    <n v="28"/>
    <n v="1"/>
    <n v="48"/>
    <x v="1"/>
    <n v="0"/>
    <s v="No Campaign Acceptance"/>
    <x v="2"/>
  </r>
  <r>
    <n v="10928"/>
    <n v="1958"/>
    <x v="0"/>
    <s v="Together"/>
    <n v="66886"/>
    <n v="0"/>
    <n v="1"/>
    <s v="2013-09-16"/>
    <n v="28"/>
    <n v="315"/>
    <n v="4"/>
    <n v="62"/>
    <n v="41"/>
    <n v="31"/>
    <n v="146"/>
    <n v="2"/>
    <n v="7"/>
    <n v="1"/>
    <n v="7"/>
    <n v="5"/>
    <n v="0"/>
    <n v="0"/>
    <n v="0"/>
    <x v="0"/>
    <n v="0"/>
    <n v="0"/>
    <n v="3"/>
    <n v="11"/>
    <x v="1"/>
    <n v="599"/>
    <n v="17"/>
    <n v="1"/>
    <n v="67"/>
    <x v="0"/>
    <n v="0"/>
    <s v="No Campaign Acceptance"/>
    <x v="0"/>
  </r>
  <r>
    <n v="4248"/>
    <n v="1960"/>
    <x v="2"/>
    <s v="Single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x v="0"/>
    <n v="0"/>
    <n v="0"/>
    <n v="3"/>
    <n v="11"/>
    <x v="1"/>
    <n v="2008"/>
    <n v="19"/>
    <n v="0"/>
    <n v="65"/>
    <x v="0"/>
    <n v="1"/>
    <s v="1 Campaign"/>
    <x v="2"/>
  </r>
  <r>
    <n v="6728"/>
    <n v="1985"/>
    <x v="0"/>
    <s v="Together"/>
    <n v="29103"/>
    <n v="1"/>
    <n v="0"/>
    <s v="2012-08-27"/>
    <n v="38"/>
    <n v="16"/>
    <n v="0"/>
    <n v="17"/>
    <n v="6"/>
    <n v="3"/>
    <n v="6"/>
    <n v="2"/>
    <n v="1"/>
    <n v="0"/>
    <n v="3"/>
    <n v="9"/>
    <n v="0"/>
    <n v="0"/>
    <n v="0"/>
    <x v="0"/>
    <n v="0"/>
    <n v="0"/>
    <n v="3"/>
    <n v="11"/>
    <x v="1"/>
    <n v="48"/>
    <n v="6"/>
    <n v="1"/>
    <n v="40"/>
    <x v="1"/>
    <n v="0"/>
    <s v="No Campaign Acceptance"/>
    <x v="1"/>
  </r>
  <r>
    <n v="6661"/>
    <n v="1974"/>
    <x v="0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x v="0"/>
    <n v="0"/>
    <n v="0"/>
    <n v="3"/>
    <n v="11"/>
    <x v="1"/>
    <n v="1174"/>
    <n v="32"/>
    <n v="1"/>
    <n v="51"/>
    <x v="2"/>
    <n v="0"/>
    <s v="No Campaign Acceptance"/>
    <x v="0"/>
  </r>
  <r>
    <n v="4725"/>
    <n v="1950"/>
    <x v="1"/>
    <s v="Together"/>
    <n v="50616"/>
    <n v="0"/>
    <n v="1"/>
    <s v="2014-04-13"/>
    <n v="71"/>
    <n v="30"/>
    <n v="2"/>
    <n v="25"/>
    <n v="0"/>
    <n v="1"/>
    <n v="9"/>
    <n v="1"/>
    <n v="1"/>
    <n v="1"/>
    <n v="4"/>
    <n v="2"/>
    <n v="0"/>
    <n v="0"/>
    <n v="0"/>
    <x v="0"/>
    <n v="0"/>
    <n v="0"/>
    <n v="3"/>
    <n v="11"/>
    <x v="1"/>
    <n v="67"/>
    <n v="7"/>
    <n v="1"/>
    <n v="75"/>
    <x v="0"/>
    <n v="0"/>
    <s v="No Campaign Acceptance"/>
    <x v="0"/>
  </r>
  <r>
    <n v="3277"/>
    <n v="1955"/>
    <x v="0"/>
    <s v="Divorced"/>
    <n v="49431"/>
    <n v="0"/>
    <n v="1"/>
    <s v="2012-08-03"/>
    <n v="9"/>
    <n v="219"/>
    <n v="3"/>
    <n v="100"/>
    <n v="26"/>
    <n v="0"/>
    <n v="17"/>
    <n v="2"/>
    <n v="7"/>
    <n v="1"/>
    <n v="5"/>
    <n v="8"/>
    <n v="0"/>
    <n v="0"/>
    <n v="0"/>
    <x v="0"/>
    <n v="0"/>
    <n v="0"/>
    <n v="3"/>
    <n v="11"/>
    <x v="1"/>
    <n v="365"/>
    <n v="15"/>
    <n v="1"/>
    <n v="70"/>
    <x v="0"/>
    <n v="0"/>
    <s v="No Campaign Acceptance"/>
    <x v="1"/>
  </r>
  <r>
    <n v="5555"/>
    <n v="1975"/>
    <x v="0"/>
    <s v="Divorced"/>
    <n v="153924"/>
    <n v="0"/>
    <n v="0"/>
    <s v="2014-02-07"/>
    <n v="81"/>
    <n v="1"/>
    <n v="1"/>
    <n v="1"/>
    <n v="1"/>
    <n v="1"/>
    <n v="1"/>
    <n v="0"/>
    <n v="0"/>
    <n v="0"/>
    <n v="0"/>
    <n v="0"/>
    <n v="0"/>
    <n v="0"/>
    <n v="0"/>
    <x v="0"/>
    <n v="0"/>
    <n v="0"/>
    <n v="3"/>
    <n v="11"/>
    <x v="1"/>
    <n v="6"/>
    <n v="0"/>
    <n v="0"/>
    <n v="50"/>
    <x v="2"/>
    <n v="0"/>
    <s v="No Campaign Acceptance"/>
    <x v="2"/>
  </r>
  <r>
    <n v="2564"/>
    <n v="1953"/>
    <x v="0"/>
    <s v="Together"/>
    <n v="61278"/>
    <n v="0"/>
    <n v="1"/>
    <s v="2014-01-04"/>
    <n v="87"/>
    <n v="111"/>
    <n v="3"/>
    <n v="28"/>
    <n v="2"/>
    <n v="6"/>
    <n v="15"/>
    <n v="2"/>
    <n v="3"/>
    <n v="1"/>
    <n v="4"/>
    <n v="6"/>
    <n v="0"/>
    <n v="0"/>
    <n v="0"/>
    <x v="0"/>
    <n v="0"/>
    <n v="0"/>
    <n v="3"/>
    <n v="11"/>
    <x v="1"/>
    <n v="165"/>
    <n v="10"/>
    <n v="1"/>
    <n v="72"/>
    <x v="0"/>
    <n v="0"/>
    <s v="No Campaign Acceptance"/>
    <x v="0"/>
  </r>
  <r>
    <n v="946"/>
    <n v="1958"/>
    <x v="4"/>
    <s v="Together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x v="0"/>
    <n v="0"/>
    <n v="0"/>
    <n v="3"/>
    <n v="11"/>
    <x v="1"/>
    <n v="210"/>
    <n v="11"/>
    <n v="0"/>
    <n v="67"/>
    <x v="0"/>
    <n v="0"/>
    <s v="No Campaign Acceptance"/>
    <x v="1"/>
  </r>
  <r>
    <n v="3867"/>
    <n v="1947"/>
    <x v="1"/>
    <s v="Together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x v="0"/>
    <n v="0"/>
    <n v="0"/>
    <n v="3"/>
    <n v="11"/>
    <x v="1"/>
    <n v="1095"/>
    <n v="26"/>
    <n v="1"/>
    <n v="78"/>
    <x v="0"/>
    <n v="0"/>
    <s v="No Campaign Acceptance"/>
    <x v="0"/>
  </r>
  <r>
    <n v="6940"/>
    <n v="1966"/>
    <x v="1"/>
    <s v="Single"/>
    <n v="46734"/>
    <n v="1"/>
    <n v="2"/>
    <s v="2013-10-21"/>
    <n v="86"/>
    <n v="100"/>
    <n v="1"/>
    <n v="39"/>
    <n v="6"/>
    <n v="1"/>
    <n v="76"/>
    <n v="4"/>
    <n v="3"/>
    <n v="2"/>
    <n v="3"/>
    <n v="6"/>
    <n v="1"/>
    <n v="0"/>
    <n v="0"/>
    <x v="0"/>
    <n v="0"/>
    <n v="0"/>
    <n v="3"/>
    <n v="11"/>
    <x v="1"/>
    <n v="223"/>
    <n v="12"/>
    <n v="3"/>
    <n v="59"/>
    <x v="2"/>
    <n v="1"/>
    <s v="1 Campaign"/>
    <x v="1"/>
  </r>
  <r>
    <n v="55"/>
    <n v="1963"/>
    <x v="0"/>
    <s v="Together"/>
    <n v="56253"/>
    <n v="0"/>
    <n v="1"/>
    <s v="2012-12-07"/>
    <n v="83"/>
    <n v="509"/>
    <n v="0"/>
    <n v="65"/>
    <n v="7"/>
    <n v="11"/>
    <n v="5"/>
    <n v="4"/>
    <n v="7"/>
    <n v="2"/>
    <n v="9"/>
    <n v="6"/>
    <n v="0"/>
    <n v="0"/>
    <n v="0"/>
    <x v="0"/>
    <n v="0"/>
    <n v="0"/>
    <n v="3"/>
    <n v="11"/>
    <x v="1"/>
    <n v="597"/>
    <n v="22"/>
    <n v="1"/>
    <n v="62"/>
    <x v="0"/>
    <n v="0"/>
    <s v="No Campaign Acceptance"/>
    <x v="0"/>
  </r>
  <r>
    <n v="7093"/>
    <n v="1985"/>
    <x v="0"/>
    <s v="Married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x v="0"/>
    <n v="0"/>
    <n v="0"/>
    <n v="3"/>
    <n v="11"/>
    <x v="1"/>
    <n v="22"/>
    <n v="4"/>
    <n v="1"/>
    <n v="40"/>
    <x v="1"/>
    <n v="0"/>
    <s v="No Campaign Acceptance"/>
    <x v="1"/>
  </r>
  <r>
    <n v="5084"/>
    <n v="1975"/>
    <x v="0"/>
    <s v="Widow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x v="0"/>
    <n v="0"/>
    <n v="0"/>
    <n v="3"/>
    <n v="11"/>
    <x v="1"/>
    <n v="1064"/>
    <n v="24"/>
    <n v="1"/>
    <n v="50"/>
    <x v="2"/>
    <n v="0"/>
    <s v="No Campaign Acceptance"/>
    <x v="0"/>
  </r>
  <r>
    <n v="1777"/>
    <n v="1980"/>
    <x v="3"/>
    <s v="Married"/>
    <n v="25965"/>
    <n v="0"/>
    <n v="0"/>
    <s v="2012-09-07"/>
    <n v="29"/>
    <n v="2"/>
    <n v="2"/>
    <n v="11"/>
    <n v="41"/>
    <n v="7"/>
    <n v="11"/>
    <n v="1"/>
    <n v="2"/>
    <n v="0"/>
    <n v="3"/>
    <n v="8"/>
    <n v="0"/>
    <n v="0"/>
    <n v="0"/>
    <x v="0"/>
    <n v="0"/>
    <n v="0"/>
    <n v="3"/>
    <n v="11"/>
    <x v="1"/>
    <n v="74"/>
    <n v="6"/>
    <n v="0"/>
    <n v="45"/>
    <x v="1"/>
    <n v="0"/>
    <s v="No Campaign Acceptance"/>
    <x v="1"/>
  </r>
  <r>
    <n v="8162"/>
    <n v="1956"/>
    <x v="2"/>
    <s v="Together"/>
    <n v="14661"/>
    <n v="0"/>
    <n v="0"/>
    <s v="2013-01-01"/>
    <n v="88"/>
    <n v="4"/>
    <n v="1"/>
    <n v="11"/>
    <n v="6"/>
    <n v="2"/>
    <n v="2"/>
    <n v="1"/>
    <n v="1"/>
    <n v="0"/>
    <n v="3"/>
    <n v="6"/>
    <n v="0"/>
    <n v="0"/>
    <n v="0"/>
    <x v="0"/>
    <n v="0"/>
    <n v="0"/>
    <n v="3"/>
    <n v="11"/>
    <x v="1"/>
    <n v="26"/>
    <n v="5"/>
    <n v="0"/>
    <n v="69"/>
    <x v="0"/>
    <n v="0"/>
    <s v="No Campaign Acceptance"/>
    <x v="1"/>
  </r>
  <r>
    <n v="10826"/>
    <n v="1959"/>
    <x v="0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x v="0"/>
    <n v="0"/>
    <n v="0"/>
    <n v="3"/>
    <n v="11"/>
    <x v="1"/>
    <n v="60"/>
    <n v="5"/>
    <n v="0"/>
    <n v="66"/>
    <x v="0"/>
    <n v="0"/>
    <s v="No Campaign Acceptance"/>
    <x v="1"/>
  </r>
  <r>
    <n v="8754"/>
    <n v="1974"/>
    <x v="1"/>
    <s v="Together"/>
    <n v="45068"/>
    <n v="0"/>
    <n v="1"/>
    <s v="2013-05-16"/>
    <n v="25"/>
    <n v="14"/>
    <n v="0"/>
    <n v="3"/>
    <n v="0"/>
    <n v="0"/>
    <n v="3"/>
    <n v="1"/>
    <n v="1"/>
    <n v="0"/>
    <n v="2"/>
    <n v="7"/>
    <n v="0"/>
    <n v="0"/>
    <n v="0"/>
    <x v="0"/>
    <n v="0"/>
    <n v="0"/>
    <n v="3"/>
    <n v="11"/>
    <x v="1"/>
    <n v="20"/>
    <n v="4"/>
    <n v="1"/>
    <n v="51"/>
    <x v="2"/>
    <n v="0"/>
    <s v="No Campaign Acceptance"/>
    <x v="1"/>
  </r>
  <r>
    <n v="1987"/>
    <n v="1987"/>
    <x v="3"/>
    <s v="Single"/>
    <n v="21063"/>
    <n v="1"/>
    <n v="0"/>
    <s v="2013-09-25"/>
    <n v="34"/>
    <n v="1"/>
    <n v="10"/>
    <n v="11"/>
    <n v="19"/>
    <n v="3"/>
    <n v="15"/>
    <n v="2"/>
    <n v="2"/>
    <n v="0"/>
    <n v="3"/>
    <n v="6"/>
    <n v="0"/>
    <n v="0"/>
    <n v="0"/>
    <x v="0"/>
    <n v="0"/>
    <n v="0"/>
    <n v="3"/>
    <n v="11"/>
    <x v="1"/>
    <n v="59"/>
    <n v="7"/>
    <n v="1"/>
    <n v="38"/>
    <x v="3"/>
    <n v="0"/>
    <s v="No Campaign Acceptance"/>
    <x v="1"/>
  </r>
  <r>
    <n v="11007"/>
    <n v="1968"/>
    <x v="1"/>
    <s v="Married"/>
    <n v="29187"/>
    <n v="1"/>
    <n v="0"/>
    <s v="2013-05-09"/>
    <n v="43"/>
    <n v="26"/>
    <n v="0"/>
    <n v="6"/>
    <n v="0"/>
    <n v="0"/>
    <n v="2"/>
    <n v="1"/>
    <n v="1"/>
    <n v="0"/>
    <n v="3"/>
    <n v="8"/>
    <n v="0"/>
    <n v="0"/>
    <n v="0"/>
    <x v="0"/>
    <n v="0"/>
    <n v="0"/>
    <n v="3"/>
    <n v="11"/>
    <x v="1"/>
    <n v="34"/>
    <n v="5"/>
    <n v="1"/>
    <n v="57"/>
    <x v="2"/>
    <n v="0"/>
    <s v="No Campaign Acceptance"/>
    <x v="1"/>
  </r>
  <r>
    <n v="7426"/>
    <n v="1971"/>
    <x v="4"/>
    <s v="Married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x v="0"/>
    <n v="0"/>
    <n v="0"/>
    <n v="3"/>
    <n v="11"/>
    <x v="1"/>
    <n v="198"/>
    <n v="12"/>
    <n v="2"/>
    <n v="54"/>
    <x v="2"/>
    <n v="0"/>
    <s v="No Campaign Acceptance"/>
    <x v="0"/>
  </r>
  <r>
    <n v="9153"/>
    <n v="1964"/>
    <x v="1"/>
    <s v="Married"/>
    <n v="59304"/>
    <n v="0"/>
    <n v="1"/>
    <s v="2013-07-29"/>
    <n v="81"/>
    <n v="418"/>
    <n v="61"/>
    <n v="428"/>
    <n v="80"/>
    <n v="51"/>
    <n v="10"/>
    <n v="3"/>
    <n v="7"/>
    <n v="8"/>
    <n v="10"/>
    <n v="5"/>
    <n v="0"/>
    <n v="0"/>
    <n v="0"/>
    <x v="0"/>
    <n v="0"/>
    <n v="0"/>
    <n v="3"/>
    <n v="11"/>
    <x v="1"/>
    <n v="1048"/>
    <n v="28"/>
    <n v="1"/>
    <n v="61"/>
    <x v="0"/>
    <n v="0"/>
    <s v="No Campaign Acceptance"/>
    <x v="0"/>
  </r>
  <r>
    <n v="10379"/>
    <n v="1962"/>
    <x v="2"/>
    <s v="Single"/>
    <n v="59247"/>
    <n v="0"/>
    <n v="2"/>
    <s v="2013-11-08"/>
    <n v="87"/>
    <n v="327"/>
    <n v="9"/>
    <n v="122"/>
    <n v="19"/>
    <n v="14"/>
    <n v="83"/>
    <n v="5"/>
    <n v="5"/>
    <n v="2"/>
    <n v="9"/>
    <n v="6"/>
    <n v="0"/>
    <n v="0"/>
    <n v="0"/>
    <x v="0"/>
    <n v="0"/>
    <n v="0"/>
    <n v="3"/>
    <n v="11"/>
    <x v="1"/>
    <n v="574"/>
    <n v="21"/>
    <n v="2"/>
    <n v="63"/>
    <x v="0"/>
    <n v="0"/>
    <s v="No Campaign Acceptance"/>
    <x v="0"/>
  </r>
  <r>
    <n v="9204"/>
    <n v="1970"/>
    <x v="0"/>
    <s v="Widow"/>
    <n v="66731"/>
    <n v="0"/>
    <n v="1"/>
    <s v="2012-09-12"/>
    <n v="33"/>
    <n v="371"/>
    <n v="159"/>
    <n v="194"/>
    <n v="58"/>
    <n v="106"/>
    <n v="141"/>
    <n v="4"/>
    <n v="4"/>
    <n v="3"/>
    <n v="6"/>
    <n v="3"/>
    <n v="0"/>
    <n v="0"/>
    <n v="0"/>
    <x v="0"/>
    <n v="0"/>
    <n v="0"/>
    <n v="3"/>
    <n v="11"/>
    <x v="1"/>
    <n v="1029"/>
    <n v="17"/>
    <n v="1"/>
    <n v="55"/>
    <x v="2"/>
    <n v="0"/>
    <s v="No Campaign Acceptance"/>
    <x v="0"/>
  </r>
  <r>
    <n v="3197"/>
    <n v="1980"/>
    <x v="0"/>
    <s v="Married"/>
    <n v="77353"/>
    <n v="0"/>
    <n v="1"/>
    <s v="2013-12-16"/>
    <n v="38"/>
    <n v="275"/>
    <n v="59"/>
    <n v="107"/>
    <n v="69"/>
    <n v="101"/>
    <n v="59"/>
    <n v="2"/>
    <n v="6"/>
    <n v="4"/>
    <n v="8"/>
    <n v="4"/>
    <n v="0"/>
    <n v="0"/>
    <n v="0"/>
    <x v="0"/>
    <n v="0"/>
    <n v="0"/>
    <n v="3"/>
    <n v="11"/>
    <x v="1"/>
    <n v="670"/>
    <n v="20"/>
    <n v="1"/>
    <n v="45"/>
    <x v="1"/>
    <n v="0"/>
    <s v="No Campaign Acceptance"/>
    <x v="2"/>
  </r>
  <r>
    <n v="2920"/>
    <n v="1975"/>
    <x v="1"/>
    <s v="Single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x v="0"/>
    <n v="0"/>
    <n v="0"/>
    <n v="3"/>
    <n v="11"/>
    <x v="1"/>
    <n v="990"/>
    <n v="16"/>
    <n v="1"/>
    <n v="50"/>
    <x v="2"/>
    <n v="0"/>
    <s v="No Campaign Acceptance"/>
    <x v="0"/>
  </r>
  <r>
    <n v="6961"/>
    <n v="1974"/>
    <x v="0"/>
    <s v="Married"/>
    <n v="26751"/>
    <n v="2"/>
    <n v="0"/>
    <s v="2014-05-22"/>
    <n v="26"/>
    <n v="1"/>
    <n v="1"/>
    <n v="5"/>
    <n v="0"/>
    <n v="3"/>
    <n v="1"/>
    <n v="1"/>
    <n v="1"/>
    <n v="0"/>
    <n v="2"/>
    <n v="8"/>
    <n v="0"/>
    <n v="0"/>
    <n v="0"/>
    <x v="0"/>
    <n v="0"/>
    <n v="0"/>
    <n v="3"/>
    <n v="11"/>
    <x v="1"/>
    <n v="11"/>
    <n v="4"/>
    <n v="2"/>
    <n v="51"/>
    <x v="2"/>
    <n v="0"/>
    <s v="No Campaign Acceptance"/>
    <x v="1"/>
  </r>
  <r>
    <n v="4673"/>
    <n v="1963"/>
    <x v="1"/>
    <s v="Married"/>
    <n v="81300"/>
    <n v="0"/>
    <n v="1"/>
    <s v="2012-10-30"/>
    <n v="17"/>
    <n v="1004"/>
    <n v="12"/>
    <n v="145"/>
    <n v="32"/>
    <n v="12"/>
    <n v="36"/>
    <n v="3"/>
    <n v="10"/>
    <n v="3"/>
    <n v="5"/>
    <n v="5"/>
    <n v="0"/>
    <n v="0"/>
    <n v="0"/>
    <x v="1"/>
    <n v="0"/>
    <n v="0"/>
    <n v="3"/>
    <n v="11"/>
    <x v="0"/>
    <n v="1241"/>
    <n v="21"/>
    <n v="1"/>
    <n v="62"/>
    <x v="0"/>
    <n v="1"/>
    <s v="1 Campaign"/>
    <x v="2"/>
  </r>
  <r>
    <n v="9937"/>
    <n v="1979"/>
    <x v="0"/>
    <s v="Single"/>
    <n v="70337"/>
    <n v="0"/>
    <n v="0"/>
    <s v="2014-01-02"/>
    <n v="75"/>
    <n v="187"/>
    <n v="81"/>
    <n v="149"/>
    <n v="25"/>
    <n v="43"/>
    <n v="91"/>
    <n v="1"/>
    <n v="2"/>
    <n v="2"/>
    <n v="12"/>
    <n v="1"/>
    <n v="0"/>
    <n v="0"/>
    <n v="0"/>
    <x v="0"/>
    <n v="0"/>
    <n v="0"/>
    <n v="3"/>
    <n v="11"/>
    <x v="1"/>
    <n v="576"/>
    <n v="17"/>
    <n v="0"/>
    <n v="46"/>
    <x v="1"/>
    <n v="0"/>
    <s v="No Campaign Acceptance"/>
    <x v="0"/>
  </r>
  <r>
    <n v="8779"/>
    <n v="1985"/>
    <x v="4"/>
    <s v="Married"/>
    <n v="36145"/>
    <n v="1"/>
    <n v="0"/>
    <s v="2013-06-16"/>
    <n v="13"/>
    <n v="56"/>
    <n v="4"/>
    <n v="76"/>
    <n v="17"/>
    <n v="1"/>
    <n v="18"/>
    <n v="4"/>
    <n v="4"/>
    <n v="1"/>
    <n v="3"/>
    <n v="9"/>
    <n v="1"/>
    <n v="0"/>
    <n v="0"/>
    <x v="0"/>
    <n v="0"/>
    <n v="0"/>
    <n v="3"/>
    <n v="11"/>
    <x v="0"/>
    <n v="172"/>
    <n v="12"/>
    <n v="1"/>
    <n v="40"/>
    <x v="1"/>
    <n v="1"/>
    <s v="1 Campaign"/>
    <x v="1"/>
  </r>
  <r>
    <n v="9596"/>
    <n v="1980"/>
    <x v="1"/>
    <s v="Single"/>
    <n v="65295"/>
    <n v="0"/>
    <n v="0"/>
    <s v="2013-12-23"/>
    <n v="19"/>
    <n v="365"/>
    <n v="32"/>
    <n v="117"/>
    <n v="34"/>
    <n v="110"/>
    <n v="6"/>
    <n v="1"/>
    <n v="3"/>
    <n v="3"/>
    <n v="13"/>
    <n v="2"/>
    <n v="0"/>
    <n v="0"/>
    <n v="0"/>
    <x v="0"/>
    <n v="0"/>
    <n v="0"/>
    <n v="3"/>
    <n v="11"/>
    <x v="1"/>
    <n v="664"/>
    <n v="20"/>
    <n v="0"/>
    <n v="45"/>
    <x v="1"/>
    <n v="0"/>
    <s v="No Campaign Acceptance"/>
    <x v="0"/>
  </r>
  <r>
    <n v="2891"/>
    <n v="1963"/>
    <x v="0"/>
    <s v="Divorced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x v="0"/>
    <n v="0"/>
    <n v="0"/>
    <n v="3"/>
    <n v="11"/>
    <x v="1"/>
    <n v="928"/>
    <n v="23"/>
    <n v="1"/>
    <n v="62"/>
    <x v="0"/>
    <n v="0"/>
    <s v="No Campaign Acceptance"/>
    <x v="0"/>
  </r>
  <r>
    <n v="4910"/>
    <n v="1967"/>
    <x v="0"/>
    <s v="Divorced"/>
    <n v="68743"/>
    <n v="0"/>
    <n v="0"/>
    <s v="2012-08-30"/>
    <n v="81"/>
    <n v="1132"/>
    <n v="134"/>
    <n v="384"/>
    <n v="175"/>
    <n v="134"/>
    <n v="115"/>
    <n v="1"/>
    <n v="11"/>
    <n v="5"/>
    <n v="13"/>
    <n v="7"/>
    <n v="0"/>
    <n v="0"/>
    <n v="0"/>
    <x v="0"/>
    <n v="0"/>
    <n v="0"/>
    <n v="3"/>
    <n v="11"/>
    <x v="1"/>
    <n v="2074"/>
    <n v="30"/>
    <n v="0"/>
    <n v="58"/>
    <x v="2"/>
    <n v="0"/>
    <s v="No Campaign Acceptance"/>
    <x v="0"/>
  </r>
  <r>
    <n v="75"/>
    <n v="1982"/>
    <x v="4"/>
    <s v="Together"/>
    <n v="41039"/>
    <n v="0"/>
    <n v="0"/>
    <s v="2013-07-25"/>
    <n v="32"/>
    <n v="34"/>
    <n v="11"/>
    <n v="137"/>
    <n v="179"/>
    <n v="61"/>
    <n v="45"/>
    <n v="1"/>
    <n v="8"/>
    <n v="1"/>
    <n v="5"/>
    <n v="8"/>
    <n v="0"/>
    <n v="0"/>
    <n v="0"/>
    <x v="0"/>
    <n v="0"/>
    <n v="0"/>
    <n v="3"/>
    <n v="11"/>
    <x v="1"/>
    <n v="467"/>
    <n v="15"/>
    <n v="0"/>
    <n v="43"/>
    <x v="1"/>
    <n v="0"/>
    <s v="No Campaign Acceptance"/>
    <x v="1"/>
  </r>
  <r>
    <n v="10120"/>
    <n v="1955"/>
    <x v="0"/>
    <s v="Together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x v="0"/>
    <n v="0"/>
    <n v="0"/>
    <n v="3"/>
    <n v="11"/>
    <x v="1"/>
    <n v="257"/>
    <n v="12"/>
    <n v="1"/>
    <n v="70"/>
    <x v="0"/>
    <n v="0"/>
    <s v="No Campaign Acceptance"/>
    <x v="1"/>
  </r>
  <r>
    <n v="6327"/>
    <n v="1967"/>
    <x v="0"/>
    <s v="Together"/>
    <n v="65777"/>
    <n v="0"/>
    <n v="0"/>
    <s v="2013-12-19"/>
    <n v="87"/>
    <n v="565"/>
    <n v="32"/>
    <n v="435"/>
    <n v="28"/>
    <n v="32"/>
    <n v="54"/>
    <n v="1"/>
    <n v="2"/>
    <n v="8"/>
    <n v="6"/>
    <n v="1"/>
    <n v="0"/>
    <n v="0"/>
    <n v="0"/>
    <x v="0"/>
    <n v="0"/>
    <n v="0"/>
    <n v="3"/>
    <n v="11"/>
    <x v="1"/>
    <n v="1146"/>
    <n v="17"/>
    <n v="0"/>
    <n v="58"/>
    <x v="2"/>
    <n v="0"/>
    <s v="No Campaign Acceptance"/>
    <x v="0"/>
  </r>
  <r>
    <n v="10142"/>
    <n v="1976"/>
    <x v="1"/>
    <s v="Divorced"/>
    <n v="66476"/>
    <n v="0"/>
    <n v="1"/>
    <s v="2013-03-07"/>
    <n v="99"/>
    <n v="372"/>
    <n v="18"/>
    <n v="126"/>
    <n v="47"/>
    <n v="48"/>
    <n v="78"/>
    <n v="2"/>
    <n v="5"/>
    <n v="2"/>
    <n v="11"/>
    <n v="4"/>
    <n v="0"/>
    <n v="0"/>
    <n v="0"/>
    <x v="0"/>
    <n v="0"/>
    <n v="0"/>
    <n v="3"/>
    <n v="11"/>
    <x v="1"/>
    <n v="689"/>
    <n v="20"/>
    <n v="1"/>
    <n v="49"/>
    <x v="1"/>
    <n v="0"/>
    <s v="No Campaign Acceptance"/>
    <x v="0"/>
  </r>
  <r>
    <n v="9826"/>
    <n v="1972"/>
    <x v="1"/>
    <s v="Single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x v="0"/>
    <n v="0"/>
    <n v="0"/>
    <n v="3"/>
    <n v="11"/>
    <x v="0"/>
    <n v="2114"/>
    <n v="22"/>
    <n v="0"/>
    <n v="53"/>
    <x v="2"/>
    <n v="0"/>
    <s v="No Campaign Acceptance"/>
    <x v="2"/>
  </r>
  <r>
    <n v="1501"/>
    <n v="1982"/>
    <x v="1"/>
    <s v="Married"/>
    <n v="160803"/>
    <n v="0"/>
    <n v="0"/>
    <s v="2012-08-04"/>
    <n v="21"/>
    <n v="55"/>
    <n v="16"/>
    <n v="1622"/>
    <n v="17"/>
    <n v="3"/>
    <n v="4"/>
    <n v="15"/>
    <n v="0"/>
    <n v="28"/>
    <n v="1"/>
    <n v="0"/>
    <n v="0"/>
    <n v="0"/>
    <n v="0"/>
    <x v="0"/>
    <n v="0"/>
    <n v="0"/>
    <n v="3"/>
    <n v="11"/>
    <x v="1"/>
    <n v="1717"/>
    <n v="44"/>
    <n v="0"/>
    <n v="43"/>
    <x v="1"/>
    <n v="0"/>
    <s v="No Campaign Acceptance"/>
    <x v="2"/>
  </r>
  <r>
    <n v="10767"/>
    <n v="1989"/>
    <x v="1"/>
    <s v="Together"/>
    <n v="77845"/>
    <n v="0"/>
    <n v="0"/>
    <s v="2014-05-16"/>
    <n v="40"/>
    <n v="760"/>
    <n v="40"/>
    <n v="480"/>
    <n v="0"/>
    <n v="40"/>
    <n v="26"/>
    <n v="1"/>
    <n v="3"/>
    <n v="5"/>
    <n v="12"/>
    <n v="1"/>
    <n v="0"/>
    <n v="0"/>
    <n v="1"/>
    <x v="1"/>
    <n v="0"/>
    <n v="0"/>
    <n v="3"/>
    <n v="11"/>
    <x v="1"/>
    <n v="1346"/>
    <n v="21"/>
    <n v="0"/>
    <n v="36"/>
    <x v="3"/>
    <n v="2"/>
    <s v="2 Campaigns"/>
    <x v="2"/>
  </r>
  <r>
    <n v="7279"/>
    <n v="1969"/>
    <x v="1"/>
    <s v="Together"/>
    <n v="69476"/>
    <n v="0"/>
    <n v="0"/>
    <s v="2013-09-30"/>
    <n v="3"/>
    <n v="260"/>
    <n v="86"/>
    <n v="559"/>
    <n v="63"/>
    <n v="9"/>
    <n v="67"/>
    <n v="1"/>
    <n v="4"/>
    <n v="6"/>
    <n v="4"/>
    <n v="2"/>
    <n v="0"/>
    <n v="0"/>
    <n v="0"/>
    <x v="0"/>
    <n v="0"/>
    <n v="0"/>
    <n v="3"/>
    <n v="11"/>
    <x v="1"/>
    <n v="1044"/>
    <n v="15"/>
    <n v="0"/>
    <n v="56"/>
    <x v="2"/>
    <n v="0"/>
    <s v="No Campaign Acceptance"/>
    <x v="0"/>
  </r>
  <r>
    <n v="7230"/>
    <n v="1960"/>
    <x v="1"/>
    <s v="Divorced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x v="0"/>
    <n v="0"/>
    <n v="0"/>
    <n v="3"/>
    <n v="11"/>
    <x v="0"/>
    <n v="493"/>
    <n v="22"/>
    <n v="1"/>
    <n v="65"/>
    <x v="0"/>
    <n v="1"/>
    <s v="1 Campaign"/>
    <x v="0"/>
  </r>
  <r>
    <n v="143"/>
    <n v="1970"/>
    <x v="0"/>
    <s v="Single"/>
    <n v="61209"/>
    <n v="0"/>
    <n v="0"/>
    <s v="2013-08-25"/>
    <n v="73"/>
    <n v="466"/>
    <n v="0"/>
    <n v="224"/>
    <n v="119"/>
    <n v="49"/>
    <n v="99"/>
    <n v="1"/>
    <n v="5"/>
    <n v="3"/>
    <n v="4"/>
    <n v="2"/>
    <n v="0"/>
    <n v="0"/>
    <n v="0"/>
    <x v="0"/>
    <n v="0"/>
    <n v="0"/>
    <n v="3"/>
    <n v="11"/>
    <x v="1"/>
    <n v="957"/>
    <n v="13"/>
    <n v="0"/>
    <n v="55"/>
    <x v="2"/>
    <n v="0"/>
    <s v="No Campaign Acceptance"/>
    <x v="0"/>
  </r>
  <r>
    <n v="450"/>
    <n v="1958"/>
    <x v="2"/>
    <s v="Together"/>
    <n v="42315"/>
    <n v="0"/>
    <n v="1"/>
    <s v="2013-07-12"/>
    <n v="90"/>
    <n v="67"/>
    <n v="15"/>
    <n v="80"/>
    <n v="17"/>
    <n v="11"/>
    <n v="80"/>
    <n v="3"/>
    <n v="1"/>
    <n v="4"/>
    <n v="4"/>
    <n v="3"/>
    <n v="0"/>
    <n v="0"/>
    <n v="0"/>
    <x v="0"/>
    <n v="0"/>
    <n v="0"/>
    <n v="3"/>
    <n v="11"/>
    <x v="1"/>
    <n v="270"/>
    <n v="12"/>
    <n v="1"/>
    <n v="67"/>
    <x v="0"/>
    <n v="0"/>
    <s v="No Campaign Acceptance"/>
    <x v="1"/>
  </r>
  <r>
    <n v="9316"/>
    <n v="1952"/>
    <x v="3"/>
    <s v="Together"/>
    <n v="13084"/>
    <n v="0"/>
    <n v="0"/>
    <s v="2013-11-02"/>
    <n v="29"/>
    <n v="2"/>
    <n v="0"/>
    <n v="7"/>
    <n v="3"/>
    <n v="7"/>
    <n v="10"/>
    <n v="1"/>
    <n v="1"/>
    <n v="0"/>
    <n v="3"/>
    <n v="6"/>
    <n v="0"/>
    <n v="0"/>
    <n v="0"/>
    <x v="0"/>
    <n v="0"/>
    <n v="0"/>
    <n v="3"/>
    <n v="11"/>
    <x v="1"/>
    <n v="29"/>
    <n v="5"/>
    <n v="0"/>
    <n v="73"/>
    <x v="0"/>
    <n v="0"/>
    <s v="No Campaign Acceptance"/>
    <x v="1"/>
  </r>
  <r>
    <n v="6379"/>
    <n v="1949"/>
    <x v="2"/>
    <s v="Widow"/>
    <n v="47570"/>
    <n v="1"/>
    <n v="1"/>
    <s v="2013-05-29"/>
    <n v="3"/>
    <n v="67"/>
    <n v="1"/>
    <n v="20"/>
    <n v="0"/>
    <n v="2"/>
    <n v="31"/>
    <n v="3"/>
    <n v="2"/>
    <n v="2"/>
    <n v="2"/>
    <n v="7"/>
    <n v="0"/>
    <n v="0"/>
    <n v="0"/>
    <x v="0"/>
    <n v="0"/>
    <n v="0"/>
    <n v="3"/>
    <n v="11"/>
    <x v="0"/>
    <n v="121"/>
    <n v="9"/>
    <n v="2"/>
    <n v="76"/>
    <x v="0"/>
    <n v="0"/>
    <s v="No Campaign Acceptance"/>
    <x v="1"/>
  </r>
  <r>
    <n v="9239"/>
    <n v="1961"/>
    <x v="2"/>
    <s v="Married"/>
    <n v="61923"/>
    <n v="0"/>
    <n v="2"/>
    <s v="2013-07-26"/>
    <n v="94"/>
    <n v="92"/>
    <n v="4"/>
    <n v="18"/>
    <n v="3"/>
    <n v="3"/>
    <n v="6"/>
    <n v="1"/>
    <n v="2"/>
    <n v="1"/>
    <n v="4"/>
    <n v="3"/>
    <n v="0"/>
    <n v="0"/>
    <n v="0"/>
    <x v="0"/>
    <n v="0"/>
    <n v="0"/>
    <n v="3"/>
    <n v="11"/>
    <x v="1"/>
    <n v="126"/>
    <n v="8"/>
    <n v="2"/>
    <n v="64"/>
    <x v="0"/>
    <n v="0"/>
    <s v="No Campaign Acceptance"/>
    <x v="0"/>
  </r>
  <r>
    <n v="8315"/>
    <n v="1995"/>
    <x v="0"/>
    <s v="Single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x v="0"/>
    <n v="0"/>
    <n v="0"/>
    <n v="3"/>
    <n v="11"/>
    <x v="1"/>
    <n v="23"/>
    <n v="4"/>
    <n v="0"/>
    <n v="30"/>
    <x v="3"/>
    <n v="0"/>
    <s v="No Campaign Acceptance"/>
    <x v="1"/>
  </r>
  <r>
    <n v="2868"/>
    <n v="1949"/>
    <x v="1"/>
    <s v="Single"/>
    <n v="26518"/>
    <n v="1"/>
    <n v="1"/>
    <s v="2013-04-08"/>
    <n v="33"/>
    <n v="20"/>
    <n v="1"/>
    <n v="28"/>
    <n v="3"/>
    <n v="3"/>
    <n v="2"/>
    <n v="3"/>
    <n v="2"/>
    <n v="0"/>
    <n v="3"/>
    <n v="8"/>
    <n v="0"/>
    <n v="0"/>
    <n v="0"/>
    <x v="0"/>
    <n v="0"/>
    <n v="0"/>
    <n v="3"/>
    <n v="11"/>
    <x v="0"/>
    <n v="57"/>
    <n v="8"/>
    <n v="2"/>
    <n v="76"/>
    <x v="0"/>
    <n v="0"/>
    <s v="No Campaign Acceptance"/>
    <x v="1"/>
  </r>
  <r>
    <n v="10888"/>
    <n v="1961"/>
    <x v="0"/>
    <s v="Single"/>
    <n v="45938"/>
    <n v="0"/>
    <n v="0"/>
    <s v="2013-11-03"/>
    <n v="46"/>
    <n v="273"/>
    <n v="11"/>
    <n v="178"/>
    <n v="62"/>
    <n v="83"/>
    <n v="29"/>
    <n v="2"/>
    <n v="8"/>
    <n v="4"/>
    <n v="6"/>
    <n v="6"/>
    <n v="0"/>
    <n v="0"/>
    <n v="0"/>
    <x v="0"/>
    <n v="0"/>
    <n v="0"/>
    <n v="3"/>
    <n v="11"/>
    <x v="1"/>
    <n v="636"/>
    <n v="20"/>
    <n v="0"/>
    <n v="64"/>
    <x v="0"/>
    <n v="0"/>
    <s v="No Campaign Acceptance"/>
    <x v="1"/>
  </r>
  <r>
    <n v="1277"/>
    <n v="1960"/>
    <x v="0"/>
    <s v="Together"/>
    <n v="78468"/>
    <n v="0"/>
    <n v="0"/>
    <s v="2014-04-09"/>
    <n v="29"/>
    <n v="434"/>
    <n v="22"/>
    <n v="388"/>
    <n v="104"/>
    <n v="22"/>
    <n v="34"/>
    <n v="1"/>
    <n v="10"/>
    <n v="7"/>
    <n v="10"/>
    <n v="4"/>
    <n v="0"/>
    <n v="0"/>
    <n v="0"/>
    <x v="1"/>
    <n v="0"/>
    <n v="0"/>
    <n v="3"/>
    <n v="11"/>
    <x v="1"/>
    <n v="1004"/>
    <n v="28"/>
    <n v="0"/>
    <n v="65"/>
    <x v="0"/>
    <n v="1"/>
    <s v="1 Campaign"/>
    <x v="2"/>
  </r>
  <r>
    <n v="9977"/>
    <n v="1973"/>
    <x v="0"/>
    <s v="Divorced"/>
    <n v="78901"/>
    <n v="0"/>
    <n v="1"/>
    <s v="2013-09-17"/>
    <n v="99"/>
    <n v="321"/>
    <n v="11"/>
    <n v="309"/>
    <n v="33"/>
    <n v="26"/>
    <n v="34"/>
    <n v="3"/>
    <n v="9"/>
    <n v="3"/>
    <n v="5"/>
    <n v="4"/>
    <n v="0"/>
    <n v="0"/>
    <n v="0"/>
    <x v="0"/>
    <n v="0"/>
    <n v="0"/>
    <n v="3"/>
    <n v="11"/>
    <x v="1"/>
    <n v="734"/>
    <n v="20"/>
    <n v="1"/>
    <n v="52"/>
    <x v="2"/>
    <n v="0"/>
    <s v="No Campaign Acceptance"/>
    <x v="2"/>
  </r>
  <r>
    <n v="10196"/>
    <n v="1978"/>
    <x v="0"/>
    <s v="Married"/>
    <n v="71427"/>
    <n v="2"/>
    <n v="0"/>
    <s v="2014-03-12"/>
    <n v="26"/>
    <n v="212"/>
    <n v="123"/>
    <n v="177"/>
    <n v="15"/>
    <n v="64"/>
    <n v="23"/>
    <n v="2"/>
    <n v="8"/>
    <n v="2"/>
    <n v="8"/>
    <n v="4"/>
    <n v="0"/>
    <n v="0"/>
    <n v="0"/>
    <x v="0"/>
    <n v="0"/>
    <n v="0"/>
    <n v="3"/>
    <n v="11"/>
    <x v="1"/>
    <n v="614"/>
    <n v="20"/>
    <n v="2"/>
    <n v="47"/>
    <x v="1"/>
    <n v="0"/>
    <s v="No Campaign Acceptance"/>
    <x v="0"/>
  </r>
  <r>
    <n v="6384"/>
    <n v="1978"/>
    <x v="0"/>
    <s v="Divorced"/>
    <n v="71022"/>
    <n v="0"/>
    <n v="1"/>
    <s v="2014-02-11"/>
    <n v="30"/>
    <n v="909"/>
    <n v="12"/>
    <n v="278"/>
    <n v="0"/>
    <n v="12"/>
    <n v="242"/>
    <n v="3"/>
    <n v="5"/>
    <n v="2"/>
    <n v="11"/>
    <n v="8"/>
    <n v="1"/>
    <n v="0"/>
    <n v="0"/>
    <x v="0"/>
    <n v="0"/>
    <n v="0"/>
    <n v="3"/>
    <n v="11"/>
    <x v="1"/>
    <n v="1453"/>
    <n v="21"/>
    <n v="1"/>
    <n v="47"/>
    <x v="1"/>
    <n v="1"/>
    <s v="1 Campaign"/>
    <x v="0"/>
  </r>
  <r>
    <n v="8029"/>
    <n v="1988"/>
    <x v="2"/>
    <s v="Single"/>
    <n v="90247"/>
    <n v="0"/>
    <n v="0"/>
    <s v="2014-04-29"/>
    <n v="27"/>
    <n v="1184"/>
    <n v="32"/>
    <n v="352"/>
    <n v="21"/>
    <n v="16"/>
    <n v="16"/>
    <n v="1"/>
    <n v="3"/>
    <n v="4"/>
    <n v="7"/>
    <n v="1"/>
    <n v="0"/>
    <n v="1"/>
    <n v="1"/>
    <x v="1"/>
    <n v="0"/>
    <n v="0"/>
    <n v="3"/>
    <n v="11"/>
    <x v="0"/>
    <n v="1621"/>
    <n v="15"/>
    <n v="0"/>
    <n v="37"/>
    <x v="3"/>
    <n v="3"/>
    <s v="3+ Campaigns"/>
    <x v="2"/>
  </r>
  <r>
    <n v="968"/>
    <n v="1968"/>
    <x v="2"/>
    <s v="Divorced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x v="0"/>
    <n v="0"/>
    <n v="0"/>
    <n v="3"/>
    <n v="11"/>
    <x v="1"/>
    <n v="187"/>
    <n v="12"/>
    <n v="1"/>
    <n v="57"/>
    <x v="2"/>
    <n v="0"/>
    <s v="No Campaign Acceptance"/>
    <x v="1"/>
  </r>
  <r>
    <n v="6988"/>
    <n v="1986"/>
    <x v="0"/>
    <s v="Married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x v="0"/>
    <n v="0"/>
    <n v="0"/>
    <n v="3"/>
    <n v="11"/>
    <x v="1"/>
    <n v="1443"/>
    <n v="22"/>
    <n v="1"/>
    <n v="39"/>
    <x v="3"/>
    <n v="2"/>
    <s v="2 Campaigns"/>
    <x v="0"/>
  </r>
  <r>
    <n v="4472"/>
    <n v="1970"/>
    <x v="1"/>
    <s v="Divorced"/>
    <n v="35682"/>
    <n v="1"/>
    <n v="0"/>
    <s v="2014-06-27"/>
    <n v="34"/>
    <n v="23"/>
    <n v="0"/>
    <n v="8"/>
    <n v="6"/>
    <n v="2"/>
    <n v="18"/>
    <n v="1"/>
    <n v="1"/>
    <n v="1"/>
    <n v="3"/>
    <n v="2"/>
    <n v="0"/>
    <n v="0"/>
    <n v="0"/>
    <x v="0"/>
    <n v="0"/>
    <n v="0"/>
    <n v="3"/>
    <n v="11"/>
    <x v="1"/>
    <n v="57"/>
    <n v="6"/>
    <n v="1"/>
    <n v="55"/>
    <x v="2"/>
    <n v="0"/>
    <s v="No Campaign Acceptance"/>
    <x v="1"/>
  </r>
  <r>
    <n v="6991"/>
    <n v="1951"/>
    <x v="0"/>
    <s v="Divorced"/>
    <n v="43185"/>
    <n v="0"/>
    <n v="1"/>
    <s v="2013-04-10"/>
    <n v="88"/>
    <n v="537"/>
    <n v="6"/>
    <n v="42"/>
    <n v="16"/>
    <n v="6"/>
    <n v="30"/>
    <n v="2"/>
    <n v="9"/>
    <n v="3"/>
    <n v="6"/>
    <n v="8"/>
    <n v="0"/>
    <n v="0"/>
    <n v="0"/>
    <x v="0"/>
    <n v="0"/>
    <n v="0"/>
    <n v="3"/>
    <n v="11"/>
    <x v="1"/>
    <n v="637"/>
    <n v="20"/>
    <n v="1"/>
    <n v="74"/>
    <x v="0"/>
    <n v="0"/>
    <s v="No Campaign Acceptance"/>
    <x v="1"/>
  </r>
  <r>
    <n v="3336"/>
    <n v="1948"/>
    <x v="1"/>
    <s v="Together"/>
    <n v="66375"/>
    <n v="0"/>
    <n v="1"/>
    <s v="2013-11-21"/>
    <n v="96"/>
    <n v="712"/>
    <n v="0"/>
    <n v="45"/>
    <n v="0"/>
    <n v="0"/>
    <n v="191"/>
    <n v="3"/>
    <n v="2"/>
    <n v="4"/>
    <n v="5"/>
    <n v="7"/>
    <n v="1"/>
    <n v="0"/>
    <n v="0"/>
    <x v="0"/>
    <n v="0"/>
    <n v="0"/>
    <n v="3"/>
    <n v="11"/>
    <x v="1"/>
    <n v="948"/>
    <n v="14"/>
    <n v="1"/>
    <n v="77"/>
    <x v="0"/>
    <n v="1"/>
    <s v="1 Campaign"/>
    <x v="0"/>
  </r>
  <r>
    <n v="4301"/>
    <n v="1971"/>
    <x v="2"/>
    <s v="Married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x v="0"/>
    <n v="0"/>
    <n v="0"/>
    <n v="3"/>
    <n v="11"/>
    <x v="0"/>
    <n v="59"/>
    <n v="5"/>
    <n v="1"/>
    <n v="54"/>
    <x v="2"/>
    <n v="1"/>
    <s v="1 Campaign"/>
    <x v="1"/>
  </r>
  <r>
    <n v="1940"/>
    <n v="1986"/>
    <x v="0"/>
    <s v="Married"/>
    <n v="25252"/>
    <n v="1"/>
    <n v="0"/>
    <s v="2013-07-12"/>
    <n v="26"/>
    <n v="1"/>
    <n v="3"/>
    <n v="4"/>
    <n v="2"/>
    <n v="2"/>
    <n v="6"/>
    <n v="1"/>
    <n v="1"/>
    <n v="0"/>
    <n v="2"/>
    <n v="8"/>
    <n v="0"/>
    <n v="0"/>
    <n v="0"/>
    <x v="0"/>
    <n v="0"/>
    <n v="0"/>
    <n v="3"/>
    <n v="11"/>
    <x v="1"/>
    <n v="18"/>
    <n v="4"/>
    <n v="1"/>
    <n v="39"/>
    <x v="3"/>
    <n v="0"/>
    <s v="No Campaign Acceptance"/>
    <x v="1"/>
  </r>
  <r>
    <n v="1272"/>
    <n v="1965"/>
    <x v="2"/>
    <s v="Single"/>
    <n v="55250"/>
    <n v="0"/>
    <n v="1"/>
    <s v="2012-10-21"/>
    <n v="49"/>
    <n v="664"/>
    <n v="58"/>
    <n v="83"/>
    <n v="32"/>
    <n v="0"/>
    <n v="66"/>
    <n v="4"/>
    <n v="7"/>
    <n v="5"/>
    <n v="10"/>
    <n v="5"/>
    <n v="0"/>
    <n v="0"/>
    <n v="0"/>
    <x v="0"/>
    <n v="0"/>
    <n v="0"/>
    <n v="3"/>
    <n v="11"/>
    <x v="1"/>
    <n v="903"/>
    <n v="26"/>
    <n v="1"/>
    <n v="60"/>
    <x v="0"/>
    <n v="0"/>
    <s v="No Campaign Acceptance"/>
    <x v="0"/>
  </r>
  <r>
    <n v="1388"/>
    <n v="1975"/>
    <x v="0"/>
    <s v="Single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x v="0"/>
    <n v="0"/>
    <n v="0"/>
    <n v="3"/>
    <n v="11"/>
    <x v="1"/>
    <n v="112"/>
    <n v="8"/>
    <n v="1"/>
    <n v="50"/>
    <x v="2"/>
    <n v="0"/>
    <s v="No Campaign Acceptance"/>
    <x v="1"/>
  </r>
  <r>
    <n v="1044"/>
    <n v="1953"/>
    <x v="0"/>
    <s v="Together"/>
    <n v="58398"/>
    <n v="0"/>
    <n v="0"/>
    <s v="2013-05-14"/>
    <n v="44"/>
    <n v="299"/>
    <n v="5"/>
    <n v="201"/>
    <n v="21"/>
    <n v="21"/>
    <n v="49"/>
    <n v="3"/>
    <n v="5"/>
    <n v="4"/>
    <n v="8"/>
    <n v="4"/>
    <n v="0"/>
    <n v="0"/>
    <n v="0"/>
    <x v="0"/>
    <n v="0"/>
    <n v="0"/>
    <n v="3"/>
    <n v="11"/>
    <x v="1"/>
    <n v="596"/>
    <n v="20"/>
    <n v="0"/>
    <n v="72"/>
    <x v="0"/>
    <n v="0"/>
    <s v="No Campaign Acceptance"/>
    <x v="0"/>
  </r>
  <r>
    <n v="6969"/>
    <n v="1982"/>
    <x v="0"/>
    <s v="Together"/>
    <n v="50272"/>
    <n v="1"/>
    <n v="0"/>
    <s v="2013-08-07"/>
    <n v="75"/>
    <n v="99"/>
    <n v="13"/>
    <n v="66"/>
    <n v="43"/>
    <n v="8"/>
    <n v="4"/>
    <n v="3"/>
    <n v="4"/>
    <n v="1"/>
    <n v="5"/>
    <n v="7"/>
    <n v="0"/>
    <n v="0"/>
    <n v="0"/>
    <x v="0"/>
    <n v="0"/>
    <n v="0"/>
    <n v="3"/>
    <n v="11"/>
    <x v="1"/>
    <n v="233"/>
    <n v="13"/>
    <n v="1"/>
    <n v="43"/>
    <x v="1"/>
    <n v="0"/>
    <s v="No Campaign Acceptance"/>
    <x v="0"/>
  </r>
  <r>
    <n v="10479"/>
    <n v="1975"/>
    <x v="1"/>
    <s v="Married"/>
    <n v="76618"/>
    <n v="0"/>
    <n v="0"/>
    <s v="2012-12-07"/>
    <n v="64"/>
    <n v="749"/>
    <n v="40"/>
    <n v="294"/>
    <n v="121"/>
    <n v="160"/>
    <n v="147"/>
    <n v="1"/>
    <n v="3"/>
    <n v="2"/>
    <n v="5"/>
    <n v="1"/>
    <n v="0"/>
    <n v="0"/>
    <n v="0"/>
    <x v="0"/>
    <n v="0"/>
    <n v="0"/>
    <n v="3"/>
    <n v="11"/>
    <x v="1"/>
    <n v="1511"/>
    <n v="11"/>
    <n v="0"/>
    <n v="50"/>
    <x v="2"/>
    <n v="0"/>
    <s v="No Campaign Acceptance"/>
    <x v="2"/>
  </r>
  <r>
    <n v="3619"/>
    <n v="1960"/>
    <x v="4"/>
    <s v="Divorced"/>
    <n v="87305"/>
    <n v="0"/>
    <n v="0"/>
    <s v="2012-09-23"/>
    <n v="19"/>
    <n v="345"/>
    <n v="25"/>
    <n v="501"/>
    <n v="63"/>
    <n v="138"/>
    <n v="80"/>
    <n v="1"/>
    <n v="5"/>
    <n v="3"/>
    <n v="8"/>
    <n v="2"/>
    <n v="0"/>
    <n v="0"/>
    <n v="1"/>
    <x v="0"/>
    <n v="0"/>
    <n v="0"/>
    <n v="3"/>
    <n v="11"/>
    <x v="0"/>
    <n v="1152"/>
    <n v="17"/>
    <n v="0"/>
    <n v="65"/>
    <x v="0"/>
    <n v="1"/>
    <s v="1 Campaign"/>
    <x v="2"/>
  </r>
  <r>
    <n v="1715"/>
    <n v="1978"/>
    <x v="0"/>
    <s v="Together"/>
    <n v="25851"/>
    <n v="1"/>
    <n v="0"/>
    <s v="2013-02-11"/>
    <n v="45"/>
    <n v="9"/>
    <n v="4"/>
    <n v="18"/>
    <n v="7"/>
    <n v="5"/>
    <n v="5"/>
    <n v="2"/>
    <n v="2"/>
    <n v="0"/>
    <n v="3"/>
    <n v="7"/>
    <n v="0"/>
    <n v="0"/>
    <n v="0"/>
    <x v="0"/>
    <n v="0"/>
    <n v="0"/>
    <n v="3"/>
    <n v="11"/>
    <x v="1"/>
    <n v="48"/>
    <n v="7"/>
    <n v="1"/>
    <n v="47"/>
    <x v="1"/>
    <n v="0"/>
    <s v="No Campaign Acceptance"/>
    <x v="1"/>
  </r>
  <r>
    <n v="10159"/>
    <n v="1970"/>
    <x v="0"/>
    <s v="Divorced"/>
    <n v="58710"/>
    <n v="0"/>
    <n v="1"/>
    <s v="2013-03-31"/>
    <n v="77"/>
    <n v="440"/>
    <n v="81"/>
    <n v="368"/>
    <n v="0"/>
    <n v="122"/>
    <n v="174"/>
    <n v="6"/>
    <n v="11"/>
    <n v="5"/>
    <n v="9"/>
    <n v="6"/>
    <n v="0"/>
    <n v="0"/>
    <n v="0"/>
    <x v="0"/>
    <n v="0"/>
    <n v="0"/>
    <n v="3"/>
    <n v="11"/>
    <x v="1"/>
    <n v="1185"/>
    <n v="31"/>
    <n v="1"/>
    <n v="55"/>
    <x v="2"/>
    <n v="0"/>
    <s v="No Campaign Acceptance"/>
    <x v="0"/>
  </r>
  <r>
    <n v="1463"/>
    <n v="1958"/>
    <x v="0"/>
    <s v="Single"/>
    <n v="45160"/>
    <n v="1"/>
    <n v="1"/>
    <s v="2014-03-29"/>
    <n v="9"/>
    <n v="8"/>
    <n v="2"/>
    <n v="5"/>
    <n v="3"/>
    <n v="0"/>
    <n v="3"/>
    <n v="1"/>
    <n v="1"/>
    <n v="0"/>
    <n v="2"/>
    <n v="7"/>
    <n v="0"/>
    <n v="0"/>
    <n v="0"/>
    <x v="0"/>
    <n v="0"/>
    <n v="0"/>
    <n v="3"/>
    <n v="11"/>
    <x v="1"/>
    <n v="21"/>
    <n v="4"/>
    <n v="2"/>
    <n v="67"/>
    <x v="0"/>
    <n v="0"/>
    <s v="No Campaign Acceptance"/>
    <x v="1"/>
  </r>
  <r>
    <n v="5114"/>
    <n v="1965"/>
    <x v="2"/>
    <s v="Married"/>
    <n v="74806"/>
    <n v="0"/>
    <n v="1"/>
    <s v="2012-12-19"/>
    <n v="1"/>
    <n v="670"/>
    <n v="9"/>
    <n v="249"/>
    <n v="0"/>
    <n v="28"/>
    <n v="9"/>
    <n v="2"/>
    <n v="5"/>
    <n v="4"/>
    <n v="5"/>
    <n v="4"/>
    <n v="0"/>
    <n v="0"/>
    <n v="0"/>
    <x v="0"/>
    <n v="0"/>
    <n v="0"/>
    <n v="3"/>
    <n v="11"/>
    <x v="1"/>
    <n v="965"/>
    <n v="16"/>
    <n v="1"/>
    <n v="60"/>
    <x v="0"/>
    <n v="0"/>
    <s v="No Campaign Acceptance"/>
    <x v="0"/>
  </r>
  <r>
    <n v="4990"/>
    <n v="1954"/>
    <x v="0"/>
    <s v="Married"/>
    <n v="59111"/>
    <n v="0"/>
    <n v="0"/>
    <s v="2013-05-02"/>
    <n v="90"/>
    <n v="524"/>
    <n v="0"/>
    <n v="134"/>
    <n v="28"/>
    <n v="28"/>
    <n v="155"/>
    <n v="1"/>
    <n v="11"/>
    <n v="1"/>
    <n v="8"/>
    <n v="7"/>
    <n v="0"/>
    <n v="0"/>
    <n v="0"/>
    <x v="0"/>
    <n v="0"/>
    <n v="0"/>
    <n v="3"/>
    <n v="11"/>
    <x v="1"/>
    <n v="869"/>
    <n v="21"/>
    <n v="0"/>
    <n v="71"/>
    <x v="0"/>
    <n v="0"/>
    <s v="No Campaign Acceptance"/>
    <x v="0"/>
  </r>
  <r>
    <n v="4329"/>
    <n v="1984"/>
    <x v="1"/>
    <s v="Married"/>
    <n v="18988"/>
    <n v="1"/>
    <n v="0"/>
    <s v="2014-05-23"/>
    <n v="43"/>
    <n v="6"/>
    <n v="0"/>
    <n v="6"/>
    <n v="2"/>
    <n v="1"/>
    <n v="1"/>
    <n v="2"/>
    <n v="1"/>
    <n v="0"/>
    <n v="3"/>
    <n v="7"/>
    <n v="0"/>
    <n v="0"/>
    <n v="0"/>
    <x v="0"/>
    <n v="0"/>
    <n v="0"/>
    <n v="3"/>
    <n v="11"/>
    <x v="1"/>
    <n v="16"/>
    <n v="6"/>
    <n v="1"/>
    <n v="41"/>
    <x v="1"/>
    <n v="0"/>
    <s v="No Campaign Acceptance"/>
    <x v="1"/>
  </r>
  <r>
    <n v="10936"/>
    <n v="1965"/>
    <x v="0"/>
    <s v="Married"/>
    <n v="72190"/>
    <n v="0"/>
    <n v="0"/>
    <s v="2013-02-13"/>
    <n v="79"/>
    <n v="597"/>
    <n v="166"/>
    <n v="597"/>
    <n v="172"/>
    <n v="166"/>
    <n v="249"/>
    <n v="1"/>
    <n v="5"/>
    <n v="6"/>
    <n v="4"/>
    <n v="3"/>
    <n v="0"/>
    <n v="0"/>
    <n v="0"/>
    <x v="0"/>
    <n v="0"/>
    <n v="0"/>
    <n v="3"/>
    <n v="11"/>
    <x v="1"/>
    <n v="1947"/>
    <n v="16"/>
    <n v="0"/>
    <n v="60"/>
    <x v="0"/>
    <n v="0"/>
    <s v="No Campaign Acceptance"/>
    <x v="0"/>
  </r>
  <r>
    <n v="4692"/>
    <n v="1976"/>
    <x v="0"/>
    <s v="Married"/>
    <n v="7500"/>
    <n v="1"/>
    <n v="0"/>
    <s v="2012-08-01"/>
    <n v="19"/>
    <n v="7"/>
    <n v="0"/>
    <n v="12"/>
    <n v="13"/>
    <n v="7"/>
    <n v="32"/>
    <n v="5"/>
    <n v="4"/>
    <n v="1"/>
    <n v="2"/>
    <n v="9"/>
    <n v="1"/>
    <n v="0"/>
    <n v="0"/>
    <x v="0"/>
    <n v="0"/>
    <n v="0"/>
    <n v="3"/>
    <n v="11"/>
    <x v="0"/>
    <n v="71"/>
    <n v="12"/>
    <n v="1"/>
    <n v="49"/>
    <x v="1"/>
    <n v="1"/>
    <s v="1 Campaign"/>
    <x v="1"/>
  </r>
  <r>
    <n v="7212"/>
    <n v="1966"/>
    <x v="0"/>
    <s v="Married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x v="0"/>
    <n v="0"/>
    <n v="0"/>
    <n v="3"/>
    <n v="11"/>
    <x v="1"/>
    <n v="65"/>
    <n v="6"/>
    <n v="1"/>
    <n v="59"/>
    <x v="2"/>
    <n v="0"/>
    <s v="No Campaign Acceptance"/>
    <x v="1"/>
  </r>
  <r>
    <n v="6086"/>
    <n v="1955"/>
    <x v="0"/>
    <s v="Married"/>
    <n v="80395"/>
    <n v="0"/>
    <n v="0"/>
    <s v="2013-11-23"/>
    <n v="62"/>
    <n v="445"/>
    <n v="25"/>
    <n v="706"/>
    <n v="80"/>
    <n v="76"/>
    <n v="48"/>
    <n v="1"/>
    <n v="6"/>
    <n v="5"/>
    <n v="12"/>
    <n v="2"/>
    <n v="0"/>
    <n v="0"/>
    <n v="0"/>
    <x v="1"/>
    <n v="0"/>
    <n v="0"/>
    <n v="3"/>
    <n v="11"/>
    <x v="1"/>
    <n v="1380"/>
    <n v="24"/>
    <n v="0"/>
    <n v="70"/>
    <x v="0"/>
    <n v="1"/>
    <s v="1 Campaign"/>
    <x v="2"/>
  </r>
  <r>
    <n v="437"/>
    <n v="1976"/>
    <x v="2"/>
    <s v="Divorced"/>
    <n v="75012"/>
    <n v="0"/>
    <n v="0"/>
    <s v="2014-01-25"/>
    <n v="41"/>
    <n v="294"/>
    <n v="142"/>
    <n v="218"/>
    <n v="164"/>
    <n v="58"/>
    <n v="151"/>
    <n v="1"/>
    <n v="3"/>
    <n v="8"/>
    <n v="11"/>
    <n v="1"/>
    <n v="0"/>
    <n v="0"/>
    <n v="0"/>
    <x v="0"/>
    <n v="0"/>
    <n v="0"/>
    <n v="3"/>
    <n v="11"/>
    <x v="1"/>
    <n v="1027"/>
    <n v="23"/>
    <n v="0"/>
    <n v="49"/>
    <x v="1"/>
    <n v="0"/>
    <s v="No Campaign Acceptance"/>
    <x v="2"/>
  </r>
  <r>
    <n v="11171"/>
    <n v="1965"/>
    <x v="2"/>
    <s v="Married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x v="0"/>
    <n v="0"/>
    <n v="0"/>
    <n v="3"/>
    <n v="11"/>
    <x v="1"/>
    <n v="411"/>
    <n v="21"/>
    <n v="3"/>
    <n v="60"/>
    <x v="0"/>
    <n v="0"/>
    <s v="No Campaign Acceptance"/>
    <x v="0"/>
  </r>
  <r>
    <n v="11101"/>
    <n v="1991"/>
    <x v="0"/>
    <s v="Together"/>
    <n v="89891"/>
    <n v="0"/>
    <n v="0"/>
    <s v="2013-04-15"/>
    <n v="17"/>
    <n v="412"/>
    <n v="22"/>
    <n v="132"/>
    <n v="59"/>
    <n v="28"/>
    <n v="183"/>
    <n v="1"/>
    <n v="11"/>
    <n v="6"/>
    <n v="8"/>
    <n v="4"/>
    <n v="0"/>
    <n v="0"/>
    <n v="1"/>
    <x v="0"/>
    <n v="0"/>
    <n v="0"/>
    <n v="3"/>
    <n v="11"/>
    <x v="1"/>
    <n v="836"/>
    <n v="26"/>
    <n v="0"/>
    <n v="34"/>
    <x v="3"/>
    <n v="1"/>
    <s v="1 Campaign"/>
    <x v="2"/>
  </r>
  <r>
    <n v="5329"/>
    <n v="1949"/>
    <x v="1"/>
    <s v="Divorced"/>
    <n v="35946"/>
    <n v="1"/>
    <n v="1"/>
    <s v="2013-09-27"/>
    <n v="24"/>
    <n v="8"/>
    <n v="0"/>
    <n v="3"/>
    <n v="0"/>
    <n v="0"/>
    <n v="0"/>
    <n v="1"/>
    <n v="0"/>
    <n v="0"/>
    <n v="3"/>
    <n v="5"/>
    <n v="0"/>
    <n v="0"/>
    <n v="0"/>
    <x v="0"/>
    <n v="0"/>
    <n v="0"/>
    <n v="3"/>
    <n v="11"/>
    <x v="1"/>
    <n v="11"/>
    <n v="4"/>
    <n v="2"/>
    <n v="76"/>
    <x v="0"/>
    <n v="0"/>
    <s v="No Campaign Acceptance"/>
    <x v="1"/>
  </r>
  <r>
    <n v="610"/>
    <n v="1953"/>
    <x v="1"/>
    <s v="Together"/>
    <n v="53593"/>
    <n v="1"/>
    <n v="1"/>
    <s v="2012-08-07"/>
    <n v="60"/>
    <n v="349"/>
    <n v="4"/>
    <n v="78"/>
    <n v="6"/>
    <n v="0"/>
    <n v="43"/>
    <n v="8"/>
    <n v="7"/>
    <n v="2"/>
    <n v="6"/>
    <n v="8"/>
    <n v="0"/>
    <n v="0"/>
    <n v="0"/>
    <x v="0"/>
    <n v="0"/>
    <n v="0"/>
    <n v="3"/>
    <n v="11"/>
    <x v="1"/>
    <n v="480"/>
    <n v="23"/>
    <n v="2"/>
    <n v="72"/>
    <x v="0"/>
    <n v="0"/>
    <s v="No Campaign Acceptance"/>
    <x v="0"/>
  </r>
  <r>
    <n v="9384"/>
    <n v="1978"/>
    <x v="0"/>
    <s v="Married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x v="0"/>
    <n v="0"/>
    <n v="0"/>
    <n v="3"/>
    <n v="11"/>
    <x v="1"/>
    <n v="606"/>
    <n v="23"/>
    <n v="2"/>
    <n v="47"/>
    <x v="1"/>
    <n v="0"/>
    <s v="No Campaign Acceptance"/>
    <x v="0"/>
  </r>
  <r>
    <n v="5956"/>
    <n v="1948"/>
    <x v="1"/>
    <s v="Divorced"/>
    <n v="45072"/>
    <n v="1"/>
    <n v="2"/>
    <s v="2013-10-16"/>
    <n v="74"/>
    <n v="144"/>
    <n v="2"/>
    <n v="99"/>
    <n v="7"/>
    <n v="2"/>
    <n v="30"/>
    <n v="5"/>
    <n v="6"/>
    <n v="1"/>
    <n v="4"/>
    <n v="8"/>
    <n v="0"/>
    <n v="0"/>
    <n v="0"/>
    <x v="0"/>
    <n v="0"/>
    <n v="0"/>
    <n v="3"/>
    <n v="11"/>
    <x v="1"/>
    <n v="284"/>
    <n v="16"/>
    <n v="3"/>
    <n v="77"/>
    <x v="0"/>
    <n v="0"/>
    <s v="No Campaign Acceptance"/>
    <x v="1"/>
  </r>
  <r>
    <n v="10430"/>
    <n v="1973"/>
    <x v="0"/>
    <s v="Divorced"/>
    <n v="89694"/>
    <n v="1"/>
    <n v="1"/>
    <s v="2013-10-09"/>
    <n v="22"/>
    <n v="1126"/>
    <n v="28"/>
    <n v="211"/>
    <n v="37"/>
    <n v="28"/>
    <n v="42"/>
    <n v="3"/>
    <n v="4"/>
    <n v="3"/>
    <n v="4"/>
    <n v="5"/>
    <n v="0"/>
    <n v="1"/>
    <n v="1"/>
    <x v="1"/>
    <n v="0"/>
    <n v="0"/>
    <n v="3"/>
    <n v="11"/>
    <x v="1"/>
    <n v="1472"/>
    <n v="14"/>
    <n v="2"/>
    <n v="52"/>
    <x v="2"/>
    <n v="3"/>
    <s v="3+ Campaigns"/>
    <x v="2"/>
  </r>
  <r>
    <n v="7875"/>
    <n v="1949"/>
    <x v="0"/>
    <s v="Married"/>
    <n v="72025"/>
    <n v="0"/>
    <n v="0"/>
    <s v="2014-04-29"/>
    <n v="46"/>
    <n v="967"/>
    <n v="0"/>
    <n v="617"/>
    <n v="43"/>
    <n v="50"/>
    <n v="0"/>
    <n v="1"/>
    <n v="4"/>
    <n v="8"/>
    <n v="13"/>
    <n v="2"/>
    <n v="0"/>
    <n v="1"/>
    <n v="1"/>
    <x v="1"/>
    <n v="0"/>
    <n v="0"/>
    <n v="3"/>
    <n v="11"/>
    <x v="0"/>
    <n v="1677"/>
    <n v="26"/>
    <n v="0"/>
    <n v="76"/>
    <x v="0"/>
    <n v="3"/>
    <s v="3+ Campaigns"/>
    <x v="0"/>
  </r>
  <r>
    <n v="7072"/>
    <n v="1973"/>
    <x v="0"/>
    <s v="Married"/>
    <n v="67432"/>
    <n v="0"/>
    <n v="1"/>
    <s v="2013-03-29"/>
    <n v="69"/>
    <n v="432"/>
    <n v="79"/>
    <n v="341"/>
    <n v="177"/>
    <n v="136"/>
    <n v="170"/>
    <n v="2"/>
    <n v="8"/>
    <n v="5"/>
    <n v="4"/>
    <n v="4"/>
    <n v="0"/>
    <n v="0"/>
    <n v="0"/>
    <x v="0"/>
    <n v="0"/>
    <n v="0"/>
    <n v="3"/>
    <n v="11"/>
    <x v="1"/>
    <n v="1335"/>
    <n v="19"/>
    <n v="1"/>
    <n v="52"/>
    <x v="2"/>
    <n v="0"/>
    <s v="No Campaign Acceptance"/>
    <x v="0"/>
  </r>
  <r>
    <n v="6255"/>
    <n v="1952"/>
    <x v="2"/>
    <s v="Together"/>
    <n v="70545"/>
    <n v="0"/>
    <n v="1"/>
    <s v="2014-06-03"/>
    <n v="29"/>
    <n v="138"/>
    <n v="39"/>
    <n v="63"/>
    <n v="55"/>
    <n v="18"/>
    <n v="21"/>
    <n v="1"/>
    <n v="4"/>
    <n v="1"/>
    <n v="7"/>
    <n v="2"/>
    <n v="0"/>
    <n v="0"/>
    <n v="0"/>
    <x v="0"/>
    <n v="0"/>
    <n v="0"/>
    <n v="3"/>
    <n v="11"/>
    <x v="1"/>
    <n v="334"/>
    <n v="13"/>
    <n v="1"/>
    <n v="73"/>
    <x v="0"/>
    <n v="0"/>
    <s v="No Campaign Acceptance"/>
    <x v="0"/>
  </r>
  <r>
    <n v="6516"/>
    <n v="1989"/>
    <x v="3"/>
    <s v="Married"/>
    <n v="17487"/>
    <n v="1"/>
    <n v="0"/>
    <s v="2013-03-18"/>
    <n v="37"/>
    <n v="0"/>
    <n v="0"/>
    <n v="1"/>
    <n v="7"/>
    <n v="4"/>
    <n v="6"/>
    <n v="1"/>
    <n v="1"/>
    <n v="0"/>
    <n v="2"/>
    <n v="7"/>
    <n v="0"/>
    <n v="0"/>
    <n v="0"/>
    <x v="0"/>
    <n v="0"/>
    <n v="0"/>
    <n v="3"/>
    <n v="11"/>
    <x v="1"/>
    <n v="18"/>
    <n v="4"/>
    <n v="1"/>
    <n v="36"/>
    <x v="3"/>
    <n v="0"/>
    <s v="No Campaign Acceptance"/>
    <x v="1"/>
  </r>
  <r>
    <n v="5564"/>
    <n v="1969"/>
    <x v="0"/>
    <s v="Together"/>
    <n v="62882"/>
    <n v="0"/>
    <n v="1"/>
    <s v="2012-08-09"/>
    <n v="26"/>
    <n v="509"/>
    <n v="133"/>
    <n v="497"/>
    <n v="78"/>
    <n v="24"/>
    <n v="97"/>
    <n v="2"/>
    <n v="7"/>
    <n v="5"/>
    <n v="6"/>
    <n v="4"/>
    <n v="0"/>
    <n v="0"/>
    <n v="0"/>
    <x v="0"/>
    <n v="0"/>
    <n v="0"/>
    <n v="3"/>
    <n v="11"/>
    <x v="1"/>
    <n v="1338"/>
    <n v="20"/>
    <n v="1"/>
    <n v="56"/>
    <x v="2"/>
    <n v="0"/>
    <s v="No Campaign Acceptance"/>
    <x v="0"/>
  </r>
  <r>
    <n v="5682"/>
    <n v="1953"/>
    <x v="1"/>
    <s v="Single"/>
    <n v="64108"/>
    <n v="0"/>
    <n v="1"/>
    <s v="2013-03-23"/>
    <n v="8"/>
    <n v="948"/>
    <n v="10"/>
    <n v="86"/>
    <n v="13"/>
    <n v="21"/>
    <n v="21"/>
    <n v="4"/>
    <n v="6"/>
    <n v="9"/>
    <n v="11"/>
    <n v="5"/>
    <n v="0"/>
    <n v="0"/>
    <n v="0"/>
    <x v="0"/>
    <n v="0"/>
    <n v="0"/>
    <n v="3"/>
    <n v="11"/>
    <x v="1"/>
    <n v="1099"/>
    <n v="30"/>
    <n v="1"/>
    <n v="72"/>
    <x v="0"/>
    <n v="0"/>
    <s v="No Campaign Acceptance"/>
    <x v="0"/>
  </r>
  <r>
    <n v="7458"/>
    <n v="1956"/>
    <x v="2"/>
    <s v="Together"/>
    <n v="34941"/>
    <n v="1"/>
    <n v="1"/>
    <s v="2013-03-06"/>
    <n v="26"/>
    <n v="39"/>
    <n v="2"/>
    <n v="25"/>
    <n v="4"/>
    <n v="3"/>
    <n v="24"/>
    <n v="2"/>
    <n v="3"/>
    <n v="0"/>
    <n v="3"/>
    <n v="8"/>
    <n v="0"/>
    <n v="0"/>
    <n v="0"/>
    <x v="0"/>
    <n v="0"/>
    <n v="0"/>
    <n v="3"/>
    <n v="11"/>
    <x v="1"/>
    <n v="97"/>
    <n v="8"/>
    <n v="2"/>
    <n v="69"/>
    <x v="0"/>
    <n v="0"/>
    <s v="No Campaign Acceptance"/>
    <x v="1"/>
  </r>
  <r>
    <n v="5237"/>
    <n v="1950"/>
    <x v="1"/>
    <s v="Single"/>
    <n v="48767"/>
    <n v="1"/>
    <n v="2"/>
    <s v="2014-01-01"/>
    <n v="79"/>
    <n v="28"/>
    <n v="1"/>
    <n v="21"/>
    <n v="3"/>
    <n v="0"/>
    <n v="10"/>
    <n v="3"/>
    <n v="2"/>
    <n v="1"/>
    <n v="3"/>
    <n v="5"/>
    <n v="0"/>
    <n v="0"/>
    <n v="0"/>
    <x v="0"/>
    <n v="0"/>
    <n v="0"/>
    <n v="3"/>
    <n v="11"/>
    <x v="1"/>
    <n v="63"/>
    <n v="9"/>
    <n v="3"/>
    <n v="75"/>
    <x v="0"/>
    <n v="0"/>
    <s v="No Campaign Acceptance"/>
    <x v="1"/>
  </r>
  <r>
    <n v="7761"/>
    <n v="1978"/>
    <x v="4"/>
    <s v="Together"/>
    <n v="38702"/>
    <n v="1"/>
    <n v="0"/>
    <s v="2013-08-01"/>
    <n v="71"/>
    <n v="13"/>
    <n v="11"/>
    <n v="24"/>
    <n v="13"/>
    <n v="8"/>
    <n v="40"/>
    <n v="2"/>
    <n v="3"/>
    <n v="0"/>
    <n v="4"/>
    <n v="6"/>
    <n v="0"/>
    <n v="0"/>
    <n v="0"/>
    <x v="0"/>
    <n v="0"/>
    <n v="0"/>
    <n v="3"/>
    <n v="11"/>
    <x v="1"/>
    <n v="109"/>
    <n v="9"/>
    <n v="1"/>
    <n v="47"/>
    <x v="1"/>
    <n v="0"/>
    <s v="No Campaign Acceptance"/>
    <x v="1"/>
  </r>
  <r>
    <n v="5278"/>
    <n v="1964"/>
    <x v="0"/>
    <s v="Married"/>
    <n v="82224"/>
    <n v="0"/>
    <n v="0"/>
    <s v="2014-01-25"/>
    <n v="83"/>
    <n v="307"/>
    <n v="26"/>
    <n v="360"/>
    <n v="138"/>
    <n v="31"/>
    <n v="40"/>
    <n v="1"/>
    <n v="6"/>
    <n v="9"/>
    <n v="5"/>
    <n v="3"/>
    <n v="0"/>
    <n v="0"/>
    <n v="0"/>
    <x v="1"/>
    <n v="0"/>
    <n v="0"/>
    <n v="3"/>
    <n v="11"/>
    <x v="1"/>
    <n v="902"/>
    <n v="21"/>
    <n v="0"/>
    <n v="61"/>
    <x v="0"/>
    <n v="1"/>
    <s v="1 Campaign"/>
    <x v="2"/>
  </r>
  <r>
    <n v="3560"/>
    <n v="1952"/>
    <x v="0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x v="0"/>
    <n v="0"/>
    <n v="0"/>
    <n v="3"/>
    <n v="11"/>
    <x v="1"/>
    <n v="1574"/>
    <n v="20"/>
    <n v="0"/>
    <n v="73"/>
    <x v="0"/>
    <n v="1"/>
    <s v="1 Campaign"/>
    <x v="2"/>
  </r>
  <r>
    <n v="7235"/>
    <n v="1975"/>
    <x v="4"/>
    <s v="Married"/>
    <n v="17003"/>
    <n v="1"/>
    <n v="0"/>
    <s v="2013-12-09"/>
    <n v="37"/>
    <n v="2"/>
    <n v="5"/>
    <n v="12"/>
    <n v="4"/>
    <n v="8"/>
    <n v="7"/>
    <n v="3"/>
    <n v="2"/>
    <n v="0"/>
    <n v="4"/>
    <n v="5"/>
    <n v="0"/>
    <n v="0"/>
    <n v="0"/>
    <x v="0"/>
    <n v="0"/>
    <n v="0"/>
    <n v="3"/>
    <n v="11"/>
    <x v="1"/>
    <n v="38"/>
    <n v="9"/>
    <n v="1"/>
    <n v="50"/>
    <x v="2"/>
    <n v="0"/>
    <s v="No Campaign Acceptance"/>
    <x v="1"/>
  </r>
  <r>
    <n v="10548"/>
    <n v="1995"/>
    <x v="0"/>
    <s v="Single"/>
    <n v="71163"/>
    <n v="0"/>
    <n v="0"/>
    <s v="2014-03-09"/>
    <n v="30"/>
    <n v="283"/>
    <n v="17"/>
    <n v="372"/>
    <n v="138"/>
    <n v="106"/>
    <n v="44"/>
    <n v="1"/>
    <n v="3"/>
    <n v="8"/>
    <n v="12"/>
    <n v="1"/>
    <n v="0"/>
    <n v="0"/>
    <n v="0"/>
    <x v="0"/>
    <n v="0"/>
    <n v="0"/>
    <n v="3"/>
    <n v="11"/>
    <x v="1"/>
    <n v="960"/>
    <n v="24"/>
    <n v="0"/>
    <n v="30"/>
    <x v="3"/>
    <n v="0"/>
    <s v="No Campaign Acceptance"/>
    <x v="0"/>
  </r>
  <r>
    <n v="2281"/>
    <n v="1970"/>
    <x v="0"/>
    <s v="Single"/>
    <n v="33697"/>
    <n v="1"/>
    <n v="0"/>
    <s v="2013-09-15"/>
    <n v="34"/>
    <n v="4"/>
    <n v="3"/>
    <n v="7"/>
    <n v="0"/>
    <n v="3"/>
    <n v="11"/>
    <n v="1"/>
    <n v="1"/>
    <n v="0"/>
    <n v="2"/>
    <n v="7"/>
    <n v="1"/>
    <n v="0"/>
    <n v="0"/>
    <x v="0"/>
    <n v="0"/>
    <n v="0"/>
    <n v="3"/>
    <n v="11"/>
    <x v="1"/>
    <n v="28"/>
    <n v="4"/>
    <n v="1"/>
    <n v="55"/>
    <x v="2"/>
    <n v="1"/>
    <s v="1 Campaign"/>
    <x v="1"/>
  </r>
  <r>
    <n v="4073"/>
    <n v="1954"/>
    <x v="4"/>
    <s v="Married"/>
    <n v="63564"/>
    <n v="0"/>
    <n v="0"/>
    <s v="2014-01-29"/>
    <n v="0"/>
    <n v="769"/>
    <n v="80"/>
    <n v="252"/>
    <n v="15"/>
    <n v="34"/>
    <n v="65"/>
    <n v="1"/>
    <n v="10"/>
    <n v="10"/>
    <n v="7"/>
    <n v="6"/>
    <n v="1"/>
    <n v="0"/>
    <n v="0"/>
    <x v="0"/>
    <n v="0"/>
    <n v="0"/>
    <n v="3"/>
    <n v="11"/>
    <x v="0"/>
    <n v="1215"/>
    <n v="28"/>
    <n v="0"/>
    <n v="71"/>
    <x v="0"/>
    <n v="1"/>
    <s v="1 Campaign"/>
    <x v="0"/>
  </r>
  <r>
    <n v="6974"/>
    <n v="1972"/>
    <x v="1"/>
    <s v="Together"/>
    <n v="83443"/>
    <n v="0"/>
    <n v="0"/>
    <s v="2013-12-31"/>
    <n v="89"/>
    <n v="518"/>
    <n v="42"/>
    <n v="742"/>
    <n v="55"/>
    <n v="56"/>
    <n v="84"/>
    <n v="1"/>
    <n v="6"/>
    <n v="10"/>
    <n v="5"/>
    <n v="2"/>
    <n v="0"/>
    <n v="0"/>
    <n v="0"/>
    <x v="0"/>
    <n v="0"/>
    <n v="0"/>
    <n v="3"/>
    <n v="11"/>
    <x v="1"/>
    <n v="1497"/>
    <n v="22"/>
    <n v="0"/>
    <n v="53"/>
    <x v="2"/>
    <n v="0"/>
    <s v="No Campaign Acceptance"/>
    <x v="2"/>
  </r>
  <r>
    <n v="7938"/>
    <n v="1958"/>
    <x v="1"/>
    <s v="Together"/>
    <n v="51518"/>
    <n v="0"/>
    <n v="1"/>
    <s v="2013-10-03"/>
    <n v="92"/>
    <n v="350"/>
    <n v="8"/>
    <n v="66"/>
    <n v="17"/>
    <n v="4"/>
    <n v="4"/>
    <n v="2"/>
    <n v="3"/>
    <n v="2"/>
    <n v="10"/>
    <n v="3"/>
    <n v="0"/>
    <n v="0"/>
    <n v="0"/>
    <x v="0"/>
    <n v="0"/>
    <n v="0"/>
    <n v="3"/>
    <n v="11"/>
    <x v="1"/>
    <n v="449"/>
    <n v="17"/>
    <n v="1"/>
    <n v="67"/>
    <x v="0"/>
    <n v="0"/>
    <s v="No Campaign Acceptance"/>
    <x v="0"/>
  </r>
  <r>
    <n v="7094"/>
    <n v="1975"/>
    <x v="0"/>
    <s v="Widow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x v="0"/>
    <n v="0"/>
    <n v="0"/>
    <n v="3"/>
    <n v="11"/>
    <x v="1"/>
    <n v="1064"/>
    <n v="24"/>
    <n v="1"/>
    <n v="50"/>
    <x v="2"/>
    <n v="0"/>
    <s v="No Campaign Acceptance"/>
    <x v="0"/>
  </r>
  <r>
    <n v="3667"/>
    <n v="1969"/>
    <x v="0"/>
    <s v="Married"/>
    <n v="80952"/>
    <n v="0"/>
    <n v="0"/>
    <s v="2013-02-28"/>
    <n v="20"/>
    <n v="778"/>
    <n v="178"/>
    <n v="689"/>
    <n v="41"/>
    <n v="27"/>
    <n v="44"/>
    <n v="1"/>
    <n v="8"/>
    <n v="5"/>
    <n v="11"/>
    <n v="8"/>
    <n v="0"/>
    <n v="1"/>
    <n v="1"/>
    <x v="1"/>
    <n v="0"/>
    <n v="0"/>
    <n v="3"/>
    <n v="11"/>
    <x v="0"/>
    <n v="1757"/>
    <n v="25"/>
    <n v="0"/>
    <n v="56"/>
    <x v="2"/>
    <n v="3"/>
    <s v="3+ Campaigns"/>
    <x v="2"/>
  </r>
  <r>
    <n v="7723"/>
    <n v="1979"/>
    <x v="0"/>
    <s v="Together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x v="0"/>
    <n v="0"/>
    <n v="0"/>
    <n v="3"/>
    <n v="11"/>
    <x v="1"/>
    <n v="1440"/>
    <n v="21"/>
    <n v="0"/>
    <n v="46"/>
    <x v="1"/>
    <n v="0"/>
    <s v="No Campaign Acceptance"/>
    <x v="2"/>
  </r>
  <r>
    <n v="3870"/>
    <n v="1978"/>
    <x v="4"/>
    <s v="Together"/>
    <n v="63855"/>
    <n v="0"/>
    <n v="0"/>
    <s v="2013-02-09"/>
    <n v="28"/>
    <n v="359"/>
    <n v="35"/>
    <n v="314"/>
    <n v="93"/>
    <n v="116"/>
    <n v="89"/>
    <n v="1"/>
    <n v="7"/>
    <n v="3"/>
    <n v="13"/>
    <n v="4"/>
    <n v="0"/>
    <n v="0"/>
    <n v="0"/>
    <x v="0"/>
    <n v="0"/>
    <n v="0"/>
    <n v="3"/>
    <n v="11"/>
    <x v="1"/>
    <n v="1006"/>
    <n v="24"/>
    <n v="0"/>
    <n v="47"/>
    <x v="1"/>
    <n v="0"/>
    <s v="No Campaign Acceptance"/>
    <x v="0"/>
  </r>
  <r>
    <n v="4012"/>
    <n v="1972"/>
    <x v="1"/>
    <s v="Together"/>
    <n v="62220"/>
    <n v="0"/>
    <n v="1"/>
    <s v="2012-08-11"/>
    <n v="55"/>
    <n v="799"/>
    <n v="12"/>
    <n v="375"/>
    <n v="16"/>
    <n v="12"/>
    <n v="12"/>
    <n v="5"/>
    <n v="7"/>
    <n v="6"/>
    <n v="5"/>
    <n v="6"/>
    <n v="0"/>
    <n v="0"/>
    <n v="0"/>
    <x v="0"/>
    <n v="0"/>
    <n v="0"/>
    <n v="3"/>
    <n v="11"/>
    <x v="0"/>
    <n v="1226"/>
    <n v="23"/>
    <n v="1"/>
    <n v="53"/>
    <x v="2"/>
    <n v="0"/>
    <s v="No Campaign Acceptance"/>
    <x v="0"/>
  </r>
  <r>
    <n v="5909"/>
    <n v="1964"/>
    <x v="0"/>
    <s v="Married"/>
    <n v="58512"/>
    <n v="0"/>
    <n v="1"/>
    <s v="2013-09-19"/>
    <n v="25"/>
    <n v="895"/>
    <n v="10"/>
    <n v="101"/>
    <n v="13"/>
    <n v="0"/>
    <n v="152"/>
    <n v="5"/>
    <n v="3"/>
    <n v="4"/>
    <n v="8"/>
    <n v="8"/>
    <n v="0"/>
    <n v="0"/>
    <n v="0"/>
    <x v="0"/>
    <n v="0"/>
    <n v="0"/>
    <n v="3"/>
    <n v="11"/>
    <x v="1"/>
    <n v="1171"/>
    <n v="20"/>
    <n v="1"/>
    <n v="61"/>
    <x v="0"/>
    <n v="0"/>
    <s v="No Campaign Acceptance"/>
    <x v="0"/>
  </r>
  <r>
    <n v="10470"/>
    <n v="1979"/>
    <x v="2"/>
    <s v="Married"/>
    <n v="40662"/>
    <n v="1"/>
    <n v="0"/>
    <s v="2013-03-15"/>
    <n v="0"/>
    <n v="40"/>
    <n v="2"/>
    <n v="23"/>
    <n v="0"/>
    <n v="4"/>
    <n v="23"/>
    <n v="2"/>
    <n v="2"/>
    <n v="1"/>
    <n v="3"/>
    <n v="4"/>
    <n v="0"/>
    <n v="0"/>
    <n v="0"/>
    <x v="0"/>
    <n v="0"/>
    <n v="0"/>
    <n v="3"/>
    <n v="11"/>
    <x v="1"/>
    <n v="92"/>
    <n v="8"/>
    <n v="1"/>
    <n v="46"/>
    <x v="1"/>
    <n v="0"/>
    <s v="No Campaign Acceptance"/>
    <x v="1"/>
  </r>
  <r>
    <n v="6488"/>
    <n v="1959"/>
    <x v="1"/>
    <s v="Married"/>
    <n v="38829"/>
    <n v="0"/>
    <n v="1"/>
    <s v="2014-04-06"/>
    <n v="86"/>
    <n v="76"/>
    <n v="0"/>
    <n v="7"/>
    <n v="0"/>
    <n v="0"/>
    <n v="16"/>
    <n v="1"/>
    <n v="3"/>
    <n v="2"/>
    <n v="2"/>
    <n v="5"/>
    <n v="0"/>
    <n v="0"/>
    <n v="0"/>
    <x v="0"/>
    <n v="0"/>
    <n v="0"/>
    <n v="3"/>
    <n v="11"/>
    <x v="1"/>
    <n v="99"/>
    <n v="8"/>
    <n v="1"/>
    <n v="66"/>
    <x v="0"/>
    <n v="0"/>
    <s v="No Campaign Acceptance"/>
    <x v="1"/>
  </r>
  <r>
    <n v="10270"/>
    <n v="1981"/>
    <x v="4"/>
    <s v="Married"/>
    <n v="35523"/>
    <n v="1"/>
    <n v="0"/>
    <s v="2013-10-03"/>
    <n v="8"/>
    <n v="11"/>
    <n v="5"/>
    <n v="22"/>
    <n v="12"/>
    <n v="5"/>
    <n v="11"/>
    <n v="2"/>
    <n v="3"/>
    <n v="0"/>
    <n v="3"/>
    <n v="7"/>
    <n v="0"/>
    <n v="0"/>
    <n v="0"/>
    <x v="0"/>
    <n v="0"/>
    <n v="0"/>
    <n v="3"/>
    <n v="11"/>
    <x v="1"/>
    <n v="66"/>
    <n v="8"/>
    <n v="1"/>
    <n v="44"/>
    <x v="1"/>
    <n v="0"/>
    <s v="No Campaign Acceptance"/>
    <x v="1"/>
  </r>
  <r>
    <n v="6887"/>
    <n v="1967"/>
    <x v="0"/>
    <s v="Single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x v="0"/>
    <n v="0"/>
    <n v="0"/>
    <n v="3"/>
    <n v="11"/>
    <x v="1"/>
    <n v="564"/>
    <n v="19"/>
    <n v="2"/>
    <n v="58"/>
    <x v="2"/>
    <n v="0"/>
    <s v="No Campaign Acceptance"/>
    <x v="2"/>
  </r>
  <r>
    <n v="6406"/>
    <n v="1988"/>
    <x v="2"/>
    <s v="Married"/>
    <n v="78285"/>
    <n v="0"/>
    <n v="0"/>
    <s v="2013-10-28"/>
    <n v="13"/>
    <n v="647"/>
    <n v="107"/>
    <n v="391"/>
    <n v="175"/>
    <n v="67"/>
    <n v="40"/>
    <n v="1"/>
    <n v="6"/>
    <n v="4"/>
    <n v="10"/>
    <n v="3"/>
    <n v="0"/>
    <n v="0"/>
    <n v="0"/>
    <x v="0"/>
    <n v="0"/>
    <n v="0"/>
    <n v="3"/>
    <n v="11"/>
    <x v="1"/>
    <n v="1427"/>
    <n v="21"/>
    <n v="0"/>
    <n v="37"/>
    <x v="3"/>
    <n v="0"/>
    <s v="No Campaign Acceptance"/>
    <x v="2"/>
  </r>
  <r>
    <n v="7573"/>
    <n v="1978"/>
    <x v="1"/>
    <s v="Single"/>
    <n v="31626"/>
    <n v="1"/>
    <n v="0"/>
    <s v="2013-05-10"/>
    <n v="12"/>
    <n v="39"/>
    <n v="1"/>
    <n v="9"/>
    <n v="2"/>
    <n v="1"/>
    <n v="34"/>
    <n v="1"/>
    <n v="2"/>
    <n v="1"/>
    <n v="2"/>
    <n v="7"/>
    <n v="1"/>
    <n v="0"/>
    <n v="0"/>
    <x v="0"/>
    <n v="0"/>
    <n v="0"/>
    <n v="3"/>
    <n v="11"/>
    <x v="0"/>
    <n v="86"/>
    <n v="6"/>
    <n v="1"/>
    <n v="47"/>
    <x v="1"/>
    <n v="1"/>
    <s v="1 Campaign"/>
    <x v="1"/>
  </r>
  <r>
    <n v="4508"/>
    <n v="1952"/>
    <x v="0"/>
    <s v="Single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x v="0"/>
    <n v="0"/>
    <n v="0"/>
    <n v="3"/>
    <n v="11"/>
    <x v="1"/>
    <n v="833"/>
    <n v="19"/>
    <n v="0"/>
    <n v="73"/>
    <x v="0"/>
    <n v="0"/>
    <s v="No Campaign Acceptance"/>
    <x v="2"/>
  </r>
  <r>
    <n v="221"/>
    <n v="1955"/>
    <x v="0"/>
    <s v="Married"/>
    <n v="48726"/>
    <n v="0"/>
    <n v="1"/>
    <s v="2013-04-27"/>
    <n v="90"/>
    <n v="138"/>
    <n v="3"/>
    <n v="38"/>
    <n v="4"/>
    <n v="0"/>
    <n v="59"/>
    <n v="3"/>
    <n v="3"/>
    <n v="2"/>
    <n v="4"/>
    <n v="6"/>
    <n v="0"/>
    <n v="0"/>
    <n v="0"/>
    <x v="0"/>
    <n v="0"/>
    <n v="0"/>
    <n v="3"/>
    <n v="11"/>
    <x v="1"/>
    <n v="242"/>
    <n v="12"/>
    <n v="1"/>
    <n v="70"/>
    <x v="0"/>
    <n v="0"/>
    <s v="No Campaign Acceptance"/>
    <x v="1"/>
  </r>
  <r>
    <n v="5331"/>
    <n v="1977"/>
    <x v="0"/>
    <s v="Married"/>
    <n v="74985"/>
    <n v="0"/>
    <n v="0"/>
    <s v="2012-09-11"/>
    <n v="8"/>
    <n v="587"/>
    <n v="51"/>
    <n v="898"/>
    <n v="247"/>
    <n v="0"/>
    <n v="86"/>
    <n v="1"/>
    <n v="3"/>
    <n v="6"/>
    <n v="7"/>
    <n v="2"/>
    <n v="0"/>
    <n v="0"/>
    <n v="0"/>
    <x v="0"/>
    <n v="0"/>
    <n v="0"/>
    <n v="3"/>
    <n v="11"/>
    <x v="1"/>
    <n v="1869"/>
    <n v="17"/>
    <n v="0"/>
    <n v="48"/>
    <x v="1"/>
    <n v="0"/>
    <s v="No Campaign Acceptance"/>
    <x v="0"/>
  </r>
  <r>
    <n v="1911"/>
    <n v="1987"/>
    <x v="0"/>
    <s v="Together"/>
    <n v="67430"/>
    <n v="0"/>
    <n v="0"/>
    <s v="2012-09-05"/>
    <n v="6"/>
    <n v="595"/>
    <n v="97"/>
    <n v="291"/>
    <n v="127"/>
    <n v="133"/>
    <n v="121"/>
    <n v="1"/>
    <n v="11"/>
    <n v="5"/>
    <n v="12"/>
    <n v="6"/>
    <n v="0"/>
    <n v="0"/>
    <n v="0"/>
    <x v="0"/>
    <n v="0"/>
    <n v="0"/>
    <n v="3"/>
    <n v="11"/>
    <x v="1"/>
    <n v="1364"/>
    <n v="29"/>
    <n v="0"/>
    <n v="38"/>
    <x v="3"/>
    <n v="0"/>
    <s v="No Campaign Acceptance"/>
    <x v="0"/>
  </r>
  <r>
    <n v="20"/>
    <n v="1965"/>
    <x v="4"/>
    <s v="Married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x v="0"/>
    <n v="0"/>
    <n v="0"/>
    <n v="3"/>
    <n v="11"/>
    <x v="1"/>
    <n v="183"/>
    <n v="8"/>
    <n v="1"/>
    <n v="60"/>
    <x v="0"/>
    <n v="0"/>
    <s v="No Campaign Acceptance"/>
    <x v="1"/>
  </r>
  <r>
    <n v="8786"/>
    <n v="1956"/>
    <x v="2"/>
    <s v="Married"/>
    <n v="62058"/>
    <n v="0"/>
    <n v="1"/>
    <s v="2013-05-26"/>
    <n v="52"/>
    <n v="301"/>
    <n v="7"/>
    <n v="74"/>
    <n v="10"/>
    <n v="0"/>
    <n v="58"/>
    <n v="4"/>
    <n v="6"/>
    <n v="1"/>
    <n v="7"/>
    <n v="6"/>
    <n v="0"/>
    <n v="0"/>
    <n v="0"/>
    <x v="0"/>
    <n v="0"/>
    <n v="0"/>
    <n v="3"/>
    <n v="11"/>
    <x v="1"/>
    <n v="450"/>
    <n v="18"/>
    <n v="1"/>
    <n v="69"/>
    <x v="0"/>
    <n v="0"/>
    <s v="No Campaign Acceptance"/>
    <x v="0"/>
  </r>
  <r>
    <n v="10582"/>
    <n v="1979"/>
    <x v="0"/>
    <s v="Married"/>
    <n v="72063"/>
    <n v="0"/>
    <n v="1"/>
    <s v="2013-07-03"/>
    <n v="3"/>
    <n v="180"/>
    <n v="32"/>
    <n v="348"/>
    <n v="76"/>
    <n v="32"/>
    <n v="90"/>
    <n v="2"/>
    <n v="5"/>
    <n v="2"/>
    <n v="12"/>
    <n v="2"/>
    <n v="0"/>
    <n v="0"/>
    <n v="0"/>
    <x v="0"/>
    <n v="0"/>
    <n v="0"/>
    <n v="3"/>
    <n v="11"/>
    <x v="1"/>
    <n v="758"/>
    <n v="21"/>
    <n v="1"/>
    <n v="46"/>
    <x v="1"/>
    <n v="0"/>
    <s v="No Campaign Acceptance"/>
    <x v="0"/>
  </r>
  <r>
    <n v="1915"/>
    <n v="1951"/>
    <x v="1"/>
    <s v="Married"/>
    <n v="78939"/>
    <n v="0"/>
    <n v="0"/>
    <s v="2013-12-12"/>
    <n v="57"/>
    <n v="794"/>
    <n v="115"/>
    <n v="243"/>
    <n v="150"/>
    <n v="0"/>
    <n v="205"/>
    <n v="1"/>
    <n v="8"/>
    <n v="5"/>
    <n v="6"/>
    <n v="3"/>
    <n v="0"/>
    <n v="0"/>
    <n v="0"/>
    <x v="0"/>
    <n v="0"/>
    <n v="0"/>
    <n v="3"/>
    <n v="11"/>
    <x v="1"/>
    <n v="1507"/>
    <n v="20"/>
    <n v="0"/>
    <n v="74"/>
    <x v="0"/>
    <n v="0"/>
    <s v="No Campaign Acceptance"/>
    <x v="2"/>
  </r>
  <r>
    <n v="8897"/>
    <n v="1965"/>
    <x v="0"/>
    <s v="Single"/>
    <n v="42720"/>
    <n v="1"/>
    <n v="1"/>
    <s v="2013-04-24"/>
    <n v="9"/>
    <n v="392"/>
    <n v="5"/>
    <n v="91"/>
    <n v="28"/>
    <n v="26"/>
    <n v="112"/>
    <n v="8"/>
    <n v="7"/>
    <n v="3"/>
    <n v="7"/>
    <n v="8"/>
    <n v="0"/>
    <n v="0"/>
    <n v="0"/>
    <x v="0"/>
    <n v="0"/>
    <n v="0"/>
    <n v="3"/>
    <n v="11"/>
    <x v="0"/>
    <n v="654"/>
    <n v="25"/>
    <n v="2"/>
    <n v="60"/>
    <x v="0"/>
    <n v="0"/>
    <s v="No Campaign Acceptance"/>
    <x v="1"/>
  </r>
  <r>
    <n v="2371"/>
    <n v="1972"/>
    <x v="0"/>
    <s v="Married"/>
    <n v="33622"/>
    <n v="1"/>
    <n v="1"/>
    <s v="2013-04-13"/>
    <n v="22"/>
    <n v="39"/>
    <n v="1"/>
    <n v="22"/>
    <n v="3"/>
    <n v="4"/>
    <n v="12"/>
    <n v="3"/>
    <n v="2"/>
    <n v="0"/>
    <n v="4"/>
    <n v="7"/>
    <n v="0"/>
    <n v="0"/>
    <n v="0"/>
    <x v="0"/>
    <n v="0"/>
    <n v="0"/>
    <n v="3"/>
    <n v="11"/>
    <x v="1"/>
    <n v="81"/>
    <n v="9"/>
    <n v="2"/>
    <n v="53"/>
    <x v="2"/>
    <n v="0"/>
    <s v="No Campaign Acceptance"/>
    <x v="1"/>
  </r>
  <r>
    <n v="4303"/>
    <n v="1957"/>
    <x v="1"/>
    <s v="Together"/>
    <n v="6835"/>
    <n v="0"/>
    <n v="1"/>
    <s v="2012-12-08"/>
    <n v="76"/>
    <n v="107"/>
    <n v="2"/>
    <n v="12"/>
    <n v="2"/>
    <n v="2"/>
    <n v="12"/>
    <n v="0"/>
    <n v="0"/>
    <n v="0"/>
    <n v="1"/>
    <n v="20"/>
    <n v="0"/>
    <n v="0"/>
    <n v="0"/>
    <x v="0"/>
    <n v="0"/>
    <n v="0"/>
    <n v="3"/>
    <n v="11"/>
    <x v="1"/>
    <n v="137"/>
    <n v="1"/>
    <n v="1"/>
    <n v="68"/>
    <x v="0"/>
    <n v="0"/>
    <s v="No Campaign Acceptance"/>
    <x v="1"/>
  </r>
  <r>
    <n v="6825"/>
    <n v="1953"/>
    <x v="0"/>
    <s v="Together"/>
    <n v="41452"/>
    <n v="1"/>
    <n v="1"/>
    <s v="2013-03-06"/>
    <n v="86"/>
    <n v="13"/>
    <n v="0"/>
    <n v="3"/>
    <n v="0"/>
    <n v="0"/>
    <n v="0"/>
    <n v="1"/>
    <n v="1"/>
    <n v="0"/>
    <n v="2"/>
    <n v="7"/>
    <n v="0"/>
    <n v="0"/>
    <n v="0"/>
    <x v="0"/>
    <n v="0"/>
    <n v="0"/>
    <n v="3"/>
    <n v="11"/>
    <x v="1"/>
    <n v="16"/>
    <n v="4"/>
    <n v="2"/>
    <n v="72"/>
    <x v="0"/>
    <n v="0"/>
    <s v="No Campaign Acceptance"/>
    <x v="1"/>
  </r>
  <r>
    <n v="1072"/>
    <n v="1965"/>
    <x v="1"/>
    <s v="Single"/>
    <n v="40760"/>
    <n v="0"/>
    <n v="1"/>
    <s v="2013-08-30"/>
    <n v="64"/>
    <n v="70"/>
    <n v="0"/>
    <n v="17"/>
    <n v="0"/>
    <n v="0"/>
    <n v="6"/>
    <n v="2"/>
    <n v="2"/>
    <n v="1"/>
    <n v="3"/>
    <n v="6"/>
    <n v="0"/>
    <n v="0"/>
    <n v="0"/>
    <x v="0"/>
    <n v="0"/>
    <n v="0"/>
    <n v="3"/>
    <n v="11"/>
    <x v="1"/>
    <n v="93"/>
    <n v="8"/>
    <n v="1"/>
    <n v="60"/>
    <x v="0"/>
    <n v="0"/>
    <s v="No Campaign Acceptance"/>
    <x v="1"/>
  </r>
  <r>
    <n v="4964"/>
    <n v="1958"/>
    <x v="1"/>
    <s v="Together"/>
    <n v="74250"/>
    <n v="0"/>
    <n v="0"/>
    <s v="2014-01-26"/>
    <n v="90"/>
    <n v="680"/>
    <n v="11"/>
    <n v="392"/>
    <n v="75"/>
    <n v="0"/>
    <n v="0"/>
    <n v="1"/>
    <n v="2"/>
    <n v="11"/>
    <n v="4"/>
    <n v="1"/>
    <n v="0"/>
    <n v="0"/>
    <n v="0"/>
    <x v="0"/>
    <n v="0"/>
    <n v="0"/>
    <n v="3"/>
    <n v="11"/>
    <x v="1"/>
    <n v="1158"/>
    <n v="18"/>
    <n v="0"/>
    <n v="67"/>
    <x v="0"/>
    <n v="0"/>
    <s v="No Campaign Acceptance"/>
    <x v="0"/>
  </r>
  <r>
    <n v="2461"/>
    <n v="1955"/>
    <x v="2"/>
    <s v="Single"/>
    <n v="51124"/>
    <n v="1"/>
    <n v="1"/>
    <s v="2013-12-18"/>
    <n v="79"/>
    <n v="26"/>
    <n v="1"/>
    <n v="11"/>
    <n v="0"/>
    <n v="1"/>
    <n v="4"/>
    <n v="2"/>
    <n v="1"/>
    <n v="0"/>
    <n v="3"/>
    <n v="3"/>
    <n v="0"/>
    <n v="0"/>
    <n v="0"/>
    <x v="0"/>
    <n v="0"/>
    <n v="0"/>
    <n v="3"/>
    <n v="11"/>
    <x v="1"/>
    <n v="43"/>
    <n v="6"/>
    <n v="2"/>
    <n v="70"/>
    <x v="0"/>
    <n v="0"/>
    <s v="No Campaign Acceptance"/>
    <x v="0"/>
  </r>
  <r>
    <n v="10736"/>
    <n v="1971"/>
    <x v="0"/>
    <s v="Single"/>
    <n v="72258"/>
    <n v="0"/>
    <n v="1"/>
    <s v="2013-09-12"/>
    <n v="28"/>
    <n v="522"/>
    <n v="0"/>
    <n v="522"/>
    <n v="227"/>
    <n v="120"/>
    <n v="134"/>
    <n v="2"/>
    <n v="6"/>
    <n v="9"/>
    <n v="5"/>
    <n v="2"/>
    <n v="0"/>
    <n v="0"/>
    <n v="0"/>
    <x v="0"/>
    <n v="0"/>
    <n v="0"/>
    <n v="3"/>
    <n v="11"/>
    <x v="1"/>
    <n v="1525"/>
    <n v="22"/>
    <n v="1"/>
    <n v="54"/>
    <x v="2"/>
    <n v="0"/>
    <s v="No Campaign Acceptance"/>
    <x v="0"/>
  </r>
  <r>
    <n v="3194"/>
    <n v="1974"/>
    <x v="1"/>
    <s v="Single"/>
    <n v="71466"/>
    <n v="0"/>
    <n v="0"/>
    <s v="2014-04-05"/>
    <n v="86"/>
    <n v="412"/>
    <n v="12"/>
    <n v="546"/>
    <n v="78"/>
    <n v="182"/>
    <n v="0"/>
    <n v="1"/>
    <n v="4"/>
    <n v="4"/>
    <n v="10"/>
    <n v="1"/>
    <n v="0"/>
    <n v="0"/>
    <n v="0"/>
    <x v="0"/>
    <n v="0"/>
    <n v="0"/>
    <n v="3"/>
    <n v="11"/>
    <x v="1"/>
    <n v="1230"/>
    <n v="19"/>
    <n v="0"/>
    <n v="51"/>
    <x v="2"/>
    <n v="0"/>
    <s v="No Campaign Acceptance"/>
    <x v="0"/>
  </r>
  <r>
    <n v="10839"/>
    <n v="1976"/>
    <x v="0"/>
    <s v="Together"/>
    <n v="36283"/>
    <n v="1"/>
    <n v="1"/>
    <s v="2014-04-14"/>
    <n v="42"/>
    <n v="6"/>
    <n v="5"/>
    <n v="5"/>
    <n v="8"/>
    <n v="0"/>
    <n v="5"/>
    <n v="2"/>
    <n v="1"/>
    <n v="0"/>
    <n v="3"/>
    <n v="4"/>
    <n v="0"/>
    <n v="0"/>
    <n v="0"/>
    <x v="0"/>
    <n v="0"/>
    <n v="0"/>
    <n v="3"/>
    <n v="11"/>
    <x v="1"/>
    <n v="29"/>
    <n v="6"/>
    <n v="2"/>
    <n v="49"/>
    <x v="1"/>
    <n v="0"/>
    <s v="No Campaign Acceptance"/>
    <x v="1"/>
  </r>
  <r>
    <n v="49"/>
    <n v="1970"/>
    <x v="0"/>
    <s v="Single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x v="0"/>
    <n v="0"/>
    <n v="0"/>
    <n v="3"/>
    <n v="11"/>
    <x v="1"/>
    <n v="25"/>
    <n v="5"/>
    <n v="1"/>
    <n v="55"/>
    <x v="2"/>
    <n v="0"/>
    <s v="No Campaign Acceptance"/>
    <x v="1"/>
  </r>
  <r>
    <n v="4290"/>
    <n v="1972"/>
    <x v="0"/>
    <s v="Married"/>
    <n v="30467"/>
    <n v="1"/>
    <n v="0"/>
    <s v="2014-03-19"/>
    <n v="8"/>
    <n v="1"/>
    <n v="3"/>
    <n v="8"/>
    <n v="2"/>
    <n v="5"/>
    <n v="5"/>
    <n v="1"/>
    <n v="1"/>
    <n v="0"/>
    <n v="2"/>
    <n v="7"/>
    <n v="0"/>
    <n v="0"/>
    <n v="0"/>
    <x v="0"/>
    <n v="0"/>
    <n v="0"/>
    <n v="3"/>
    <n v="11"/>
    <x v="1"/>
    <n v="24"/>
    <n v="4"/>
    <n v="1"/>
    <n v="53"/>
    <x v="2"/>
    <n v="0"/>
    <s v="No Campaign Acceptance"/>
    <x v="1"/>
  </r>
  <r>
    <n v="10219"/>
    <n v="1972"/>
    <x v="0"/>
    <s v="Together"/>
    <n v="31590"/>
    <n v="1"/>
    <n v="0"/>
    <s v="2013-06-18"/>
    <n v="40"/>
    <n v="6"/>
    <n v="2"/>
    <n v="15"/>
    <n v="6"/>
    <n v="6"/>
    <n v="3"/>
    <n v="1"/>
    <n v="1"/>
    <n v="0"/>
    <n v="3"/>
    <n v="8"/>
    <n v="0"/>
    <n v="0"/>
    <n v="0"/>
    <x v="0"/>
    <n v="0"/>
    <n v="0"/>
    <n v="3"/>
    <n v="11"/>
    <x v="1"/>
    <n v="38"/>
    <n v="5"/>
    <n v="1"/>
    <n v="53"/>
    <x v="2"/>
    <n v="0"/>
    <s v="No Campaign Acceptance"/>
    <x v="1"/>
  </r>
  <r>
    <n v="4211"/>
    <n v="1986"/>
    <x v="3"/>
    <s v="Married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x v="0"/>
    <n v="0"/>
    <n v="0"/>
    <n v="3"/>
    <n v="11"/>
    <x v="1"/>
    <n v="57"/>
    <n v="7"/>
    <n v="1"/>
    <n v="39"/>
    <x v="3"/>
    <n v="0"/>
    <s v="No Campaign Acceptance"/>
    <x v="1"/>
  </r>
  <r>
    <n v="1135"/>
    <n v="1960"/>
    <x v="2"/>
    <s v="Together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x v="0"/>
    <n v="0"/>
    <n v="0"/>
    <n v="3"/>
    <n v="11"/>
    <x v="1"/>
    <n v="47"/>
    <n v="12"/>
    <n v="2"/>
    <n v="65"/>
    <x v="0"/>
    <n v="0"/>
    <s v="No Campaign Acceptance"/>
    <x v="1"/>
  </r>
  <r>
    <n v="6299"/>
    <n v="1968"/>
    <x v="1"/>
    <s v="Divorced"/>
    <n v="42564"/>
    <n v="0"/>
    <n v="1"/>
    <s v="2013-01-02"/>
    <n v="28"/>
    <n v="324"/>
    <n v="48"/>
    <n v="186"/>
    <n v="39"/>
    <n v="18"/>
    <n v="198"/>
    <n v="6"/>
    <n v="6"/>
    <n v="8"/>
    <n v="4"/>
    <n v="7"/>
    <n v="1"/>
    <n v="0"/>
    <n v="0"/>
    <x v="0"/>
    <n v="0"/>
    <n v="0"/>
    <n v="3"/>
    <n v="11"/>
    <x v="0"/>
    <n v="813"/>
    <n v="24"/>
    <n v="1"/>
    <n v="57"/>
    <x v="2"/>
    <n v="1"/>
    <s v="1 Campaign"/>
    <x v="1"/>
  </r>
  <r>
    <n v="10846"/>
    <n v="1978"/>
    <x v="2"/>
    <s v="Married"/>
    <n v="43783"/>
    <n v="1"/>
    <n v="0"/>
    <s v="2014-05-29"/>
    <n v="22"/>
    <n v="327"/>
    <n v="9"/>
    <n v="125"/>
    <n v="25"/>
    <n v="4"/>
    <n v="139"/>
    <n v="6"/>
    <n v="7"/>
    <n v="1"/>
    <n v="8"/>
    <n v="7"/>
    <n v="1"/>
    <n v="0"/>
    <n v="0"/>
    <x v="0"/>
    <n v="0"/>
    <n v="0"/>
    <n v="3"/>
    <n v="11"/>
    <x v="1"/>
    <n v="629"/>
    <n v="22"/>
    <n v="1"/>
    <n v="47"/>
    <x v="1"/>
    <n v="1"/>
    <s v="1 Campaign"/>
    <x v="1"/>
  </r>
  <r>
    <n v="347"/>
    <n v="1976"/>
    <x v="0"/>
    <s v="Divorced"/>
    <n v="40780"/>
    <n v="0"/>
    <n v="1"/>
    <s v="2012-09-08"/>
    <n v="30"/>
    <n v="229"/>
    <n v="27"/>
    <n v="71"/>
    <n v="13"/>
    <n v="3"/>
    <n v="34"/>
    <n v="4"/>
    <n v="7"/>
    <n v="1"/>
    <n v="5"/>
    <n v="9"/>
    <n v="0"/>
    <n v="0"/>
    <n v="0"/>
    <x v="0"/>
    <n v="0"/>
    <n v="0"/>
    <n v="3"/>
    <n v="11"/>
    <x v="1"/>
    <n v="377"/>
    <n v="17"/>
    <n v="1"/>
    <n v="49"/>
    <x v="1"/>
    <n v="0"/>
    <s v="No Campaign Acceptance"/>
    <x v="1"/>
  </r>
  <r>
    <n v="6543"/>
    <n v="1945"/>
    <x v="2"/>
    <s v="Together"/>
    <n v="62847"/>
    <n v="0"/>
    <n v="0"/>
    <s v="2013-01-15"/>
    <n v="45"/>
    <n v="521"/>
    <n v="168"/>
    <n v="706"/>
    <n v="80"/>
    <n v="76"/>
    <n v="61"/>
    <n v="1"/>
    <n v="3"/>
    <n v="6"/>
    <n v="4"/>
    <n v="2"/>
    <n v="0"/>
    <n v="0"/>
    <n v="0"/>
    <x v="0"/>
    <n v="0"/>
    <n v="0"/>
    <n v="3"/>
    <n v="11"/>
    <x v="1"/>
    <n v="1612"/>
    <n v="14"/>
    <n v="0"/>
    <n v="80"/>
    <x v="0"/>
    <n v="0"/>
    <s v="No Campaign Acceptance"/>
    <x v="0"/>
  </r>
  <r>
    <n v="10446"/>
    <n v="1957"/>
    <x v="1"/>
    <s v="Married"/>
    <n v="82017"/>
    <n v="0"/>
    <n v="0"/>
    <s v="2012-11-07"/>
    <n v="58"/>
    <n v="184"/>
    <n v="23"/>
    <n v="446"/>
    <n v="30"/>
    <n v="23"/>
    <n v="23"/>
    <n v="1"/>
    <n v="5"/>
    <n v="4"/>
    <n v="7"/>
    <n v="2"/>
    <n v="0"/>
    <n v="1"/>
    <n v="1"/>
    <x v="1"/>
    <n v="0"/>
    <n v="0"/>
    <n v="3"/>
    <n v="11"/>
    <x v="0"/>
    <n v="729"/>
    <n v="17"/>
    <n v="0"/>
    <n v="68"/>
    <x v="0"/>
    <n v="3"/>
    <s v="3+ Campaigns"/>
    <x v="2"/>
  </r>
  <r>
    <n v="3479"/>
    <n v="1950"/>
    <x v="0"/>
    <s v="Single"/>
    <n v="16813"/>
    <n v="0"/>
    <n v="0"/>
    <s v="2013-07-19"/>
    <n v="49"/>
    <n v="4"/>
    <n v="8"/>
    <n v="11"/>
    <n v="12"/>
    <n v="2"/>
    <n v="13"/>
    <n v="1"/>
    <n v="2"/>
    <n v="0"/>
    <n v="3"/>
    <n v="7"/>
    <n v="1"/>
    <n v="0"/>
    <n v="0"/>
    <x v="0"/>
    <n v="0"/>
    <n v="0"/>
    <n v="3"/>
    <n v="11"/>
    <x v="1"/>
    <n v="50"/>
    <n v="6"/>
    <n v="0"/>
    <n v="75"/>
    <x v="0"/>
    <n v="1"/>
    <s v="1 Campaign"/>
    <x v="1"/>
  </r>
  <r>
    <n v="11075"/>
    <n v="1978"/>
    <x v="0"/>
    <s v="Married"/>
    <n v="51267"/>
    <n v="1"/>
    <n v="1"/>
    <s v="2013-10-29"/>
    <n v="37"/>
    <n v="183"/>
    <n v="2"/>
    <n v="64"/>
    <n v="7"/>
    <n v="2"/>
    <n v="12"/>
    <n v="4"/>
    <n v="3"/>
    <n v="3"/>
    <n v="5"/>
    <n v="4"/>
    <n v="0"/>
    <n v="0"/>
    <n v="0"/>
    <x v="0"/>
    <n v="0"/>
    <n v="0"/>
    <n v="3"/>
    <n v="11"/>
    <x v="1"/>
    <n v="270"/>
    <n v="15"/>
    <n v="2"/>
    <n v="47"/>
    <x v="1"/>
    <n v="0"/>
    <s v="No Campaign Acceptance"/>
    <x v="0"/>
  </r>
  <r>
    <n v="4442"/>
    <n v="1961"/>
    <x v="0"/>
    <s v="Single"/>
    <n v="46524"/>
    <n v="0"/>
    <n v="1"/>
    <s v="2013-04-05"/>
    <n v="70"/>
    <n v="31"/>
    <n v="19"/>
    <n v="35"/>
    <n v="26"/>
    <n v="14"/>
    <n v="52"/>
    <n v="2"/>
    <n v="1"/>
    <n v="1"/>
    <n v="5"/>
    <n v="3"/>
    <n v="0"/>
    <n v="0"/>
    <n v="0"/>
    <x v="0"/>
    <n v="0"/>
    <n v="0"/>
    <n v="3"/>
    <n v="11"/>
    <x v="1"/>
    <n v="177"/>
    <n v="9"/>
    <n v="1"/>
    <n v="64"/>
    <x v="0"/>
    <n v="0"/>
    <s v="No Campaign Acceptance"/>
    <x v="1"/>
  </r>
  <r>
    <n v="199"/>
    <n v="1962"/>
    <x v="2"/>
    <s v="Single"/>
    <n v="45183"/>
    <n v="0"/>
    <n v="0"/>
    <s v="2013-01-20"/>
    <n v="33"/>
    <n v="219"/>
    <n v="3"/>
    <n v="60"/>
    <n v="12"/>
    <n v="9"/>
    <n v="12"/>
    <n v="1"/>
    <n v="4"/>
    <n v="1"/>
    <n v="7"/>
    <n v="7"/>
    <n v="0"/>
    <n v="1"/>
    <n v="0"/>
    <x v="0"/>
    <n v="0"/>
    <n v="0"/>
    <n v="3"/>
    <n v="11"/>
    <x v="1"/>
    <n v="315"/>
    <n v="13"/>
    <n v="0"/>
    <n v="63"/>
    <x v="0"/>
    <n v="1"/>
    <s v="1 Campaign"/>
    <x v="1"/>
  </r>
  <r>
    <n v="6722"/>
    <n v="1954"/>
    <x v="1"/>
    <s v="Married"/>
    <n v="70421"/>
    <n v="0"/>
    <n v="1"/>
    <s v="2014-06-28"/>
    <n v="98"/>
    <n v="479"/>
    <n v="28"/>
    <n v="136"/>
    <n v="75"/>
    <n v="14"/>
    <n v="35"/>
    <n v="3"/>
    <n v="10"/>
    <n v="3"/>
    <n v="7"/>
    <n v="6"/>
    <n v="0"/>
    <n v="0"/>
    <n v="0"/>
    <x v="0"/>
    <n v="0"/>
    <n v="0"/>
    <n v="3"/>
    <n v="11"/>
    <x v="1"/>
    <n v="767"/>
    <n v="23"/>
    <n v="1"/>
    <n v="71"/>
    <x v="0"/>
    <n v="0"/>
    <s v="No Campaign Acceptance"/>
    <x v="0"/>
  </r>
  <r>
    <n v="796"/>
    <n v="1965"/>
    <x v="4"/>
    <s v="Divorced"/>
    <n v="60161"/>
    <n v="0"/>
    <n v="1"/>
    <s v="2012-10-23"/>
    <n v="17"/>
    <n v="584"/>
    <n v="44"/>
    <n v="212"/>
    <n v="46"/>
    <n v="8"/>
    <n v="177"/>
    <n v="3"/>
    <n v="11"/>
    <n v="4"/>
    <n v="8"/>
    <n v="8"/>
    <n v="0"/>
    <n v="0"/>
    <n v="0"/>
    <x v="0"/>
    <n v="0"/>
    <n v="0"/>
    <n v="3"/>
    <n v="11"/>
    <x v="1"/>
    <n v="1071"/>
    <n v="26"/>
    <n v="1"/>
    <n v="60"/>
    <x v="0"/>
    <n v="0"/>
    <s v="No Campaign Acceptance"/>
    <x v="0"/>
  </r>
  <r>
    <n v="3749"/>
    <n v="1973"/>
    <x v="0"/>
    <s v="Together"/>
    <n v="73926"/>
    <n v="0"/>
    <n v="0"/>
    <s v="2013-03-02"/>
    <n v="54"/>
    <n v="627"/>
    <n v="91"/>
    <n v="597"/>
    <n v="159"/>
    <n v="91"/>
    <n v="15"/>
    <n v="1"/>
    <n v="6"/>
    <n v="5"/>
    <n v="12"/>
    <n v="3"/>
    <n v="0"/>
    <n v="0"/>
    <n v="0"/>
    <x v="0"/>
    <n v="0"/>
    <n v="0"/>
    <n v="3"/>
    <n v="11"/>
    <x v="1"/>
    <n v="1580"/>
    <n v="24"/>
    <n v="0"/>
    <n v="52"/>
    <x v="2"/>
    <n v="0"/>
    <s v="No Campaign Acceptance"/>
    <x v="0"/>
  </r>
  <r>
    <n v="8523"/>
    <n v="1968"/>
    <x v="0"/>
    <s v="Married"/>
    <n v="19329"/>
    <n v="1"/>
    <n v="0"/>
    <s v="2013-12-14"/>
    <n v="39"/>
    <n v="24"/>
    <n v="1"/>
    <n v="16"/>
    <n v="12"/>
    <n v="2"/>
    <n v="5"/>
    <n v="3"/>
    <n v="4"/>
    <n v="0"/>
    <n v="3"/>
    <n v="8"/>
    <n v="0"/>
    <n v="0"/>
    <n v="0"/>
    <x v="0"/>
    <n v="0"/>
    <n v="0"/>
    <n v="3"/>
    <n v="11"/>
    <x v="1"/>
    <n v="60"/>
    <n v="10"/>
    <n v="1"/>
    <n v="57"/>
    <x v="2"/>
    <n v="0"/>
    <s v="No Campaign Acceptance"/>
    <x v="1"/>
  </r>
  <r>
    <n v="310"/>
    <n v="1970"/>
    <x v="2"/>
    <s v="Married"/>
    <n v="61872"/>
    <n v="0"/>
    <n v="1"/>
    <s v="2013-12-13"/>
    <n v="81"/>
    <n v="330"/>
    <n v="5"/>
    <n v="159"/>
    <n v="36"/>
    <n v="27"/>
    <n v="16"/>
    <n v="4"/>
    <n v="4"/>
    <n v="4"/>
    <n v="9"/>
    <n v="4"/>
    <n v="0"/>
    <n v="0"/>
    <n v="0"/>
    <x v="0"/>
    <n v="0"/>
    <n v="0"/>
    <n v="3"/>
    <n v="11"/>
    <x v="1"/>
    <n v="573"/>
    <n v="21"/>
    <n v="1"/>
    <n v="55"/>
    <x v="2"/>
    <n v="0"/>
    <s v="No Campaign Acceptance"/>
    <x v="0"/>
  </r>
  <r>
    <n v="8629"/>
    <n v="1956"/>
    <x v="0"/>
    <s v="Widow"/>
    <n v="46984"/>
    <n v="1"/>
    <n v="1"/>
    <s v="2013-03-26"/>
    <n v="71"/>
    <n v="19"/>
    <n v="1"/>
    <n v="10"/>
    <n v="2"/>
    <n v="1"/>
    <n v="8"/>
    <n v="1"/>
    <n v="1"/>
    <n v="0"/>
    <n v="3"/>
    <n v="5"/>
    <n v="0"/>
    <n v="0"/>
    <n v="0"/>
    <x v="0"/>
    <n v="0"/>
    <n v="0"/>
    <n v="3"/>
    <n v="11"/>
    <x v="1"/>
    <n v="41"/>
    <n v="5"/>
    <n v="2"/>
    <n v="69"/>
    <x v="0"/>
    <n v="0"/>
    <s v="No Campaign Acceptance"/>
    <x v="1"/>
  </r>
  <r>
    <n v="236"/>
    <n v="1951"/>
    <x v="0"/>
    <s v="Married"/>
    <n v="34838"/>
    <n v="1"/>
    <n v="1"/>
    <s v="2013-01-19"/>
    <n v="62"/>
    <n v="28"/>
    <n v="23"/>
    <n v="29"/>
    <n v="29"/>
    <n v="14"/>
    <n v="47"/>
    <n v="3"/>
    <n v="2"/>
    <n v="1"/>
    <n v="4"/>
    <n v="6"/>
    <n v="0"/>
    <n v="0"/>
    <n v="0"/>
    <x v="0"/>
    <n v="0"/>
    <n v="0"/>
    <n v="3"/>
    <n v="11"/>
    <x v="1"/>
    <n v="170"/>
    <n v="10"/>
    <n v="2"/>
    <n v="74"/>
    <x v="0"/>
    <n v="0"/>
    <s v="No Campaign Acceptance"/>
    <x v="1"/>
  </r>
  <r>
    <n v="9930"/>
    <n v="1944"/>
    <x v="1"/>
    <s v="Single"/>
    <n v="82716"/>
    <n v="0"/>
    <n v="0"/>
    <s v="2013-11-05"/>
    <n v="8"/>
    <n v="606"/>
    <n v="148"/>
    <n v="228"/>
    <n v="15"/>
    <n v="148"/>
    <n v="22"/>
    <n v="1"/>
    <n v="6"/>
    <n v="8"/>
    <n v="13"/>
    <n v="2"/>
    <n v="0"/>
    <n v="0"/>
    <n v="0"/>
    <x v="0"/>
    <n v="0"/>
    <n v="0"/>
    <n v="3"/>
    <n v="11"/>
    <x v="1"/>
    <n v="1167"/>
    <n v="28"/>
    <n v="0"/>
    <n v="81"/>
    <x v="0"/>
    <n v="0"/>
    <s v="No Campaign Acceptance"/>
    <x v="2"/>
  </r>
  <r>
    <n v="3483"/>
    <n v="1958"/>
    <x v="0"/>
    <s v="Married"/>
    <n v="48192"/>
    <n v="0"/>
    <n v="0"/>
    <s v="2013-04-06"/>
    <n v="76"/>
    <n v="1039"/>
    <n v="43"/>
    <n v="204"/>
    <n v="153"/>
    <n v="58"/>
    <n v="29"/>
    <n v="3"/>
    <n v="2"/>
    <n v="8"/>
    <n v="12"/>
    <n v="8"/>
    <n v="0"/>
    <n v="1"/>
    <n v="0"/>
    <x v="1"/>
    <n v="1"/>
    <n v="0"/>
    <n v="3"/>
    <n v="11"/>
    <x v="0"/>
    <n v="1526"/>
    <n v="25"/>
    <n v="0"/>
    <n v="67"/>
    <x v="0"/>
    <n v="3"/>
    <s v="3+ Campaigns"/>
    <x v="1"/>
  </r>
  <r>
    <n v="4599"/>
    <n v="1976"/>
    <x v="2"/>
    <s v="Married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x v="0"/>
    <n v="0"/>
    <n v="0"/>
    <n v="3"/>
    <n v="11"/>
    <x v="1"/>
    <n v="458"/>
    <n v="21"/>
    <n v="2"/>
    <n v="49"/>
    <x v="1"/>
    <n v="0"/>
    <s v="No Campaign Acceptance"/>
    <x v="1"/>
  </r>
  <r>
    <n v="7326"/>
    <n v="1971"/>
    <x v="2"/>
    <s v="Married"/>
    <n v="56850"/>
    <n v="0"/>
    <n v="1"/>
    <s v="2014-03-23"/>
    <n v="83"/>
    <n v="34"/>
    <n v="1"/>
    <n v="19"/>
    <n v="2"/>
    <n v="7"/>
    <n v="0"/>
    <n v="1"/>
    <n v="1"/>
    <n v="1"/>
    <n v="3"/>
    <n v="2"/>
    <n v="0"/>
    <n v="0"/>
    <n v="0"/>
    <x v="0"/>
    <n v="0"/>
    <n v="0"/>
    <n v="3"/>
    <n v="11"/>
    <x v="1"/>
    <n v="63"/>
    <n v="6"/>
    <n v="1"/>
    <n v="54"/>
    <x v="2"/>
    <n v="0"/>
    <s v="No Campaign Acceptance"/>
    <x v="0"/>
  </r>
  <r>
    <n v="7352"/>
    <n v="1957"/>
    <x v="0"/>
    <s v="Married"/>
    <n v="55267"/>
    <n v="0"/>
    <n v="1"/>
    <s v="2013-10-21"/>
    <n v="28"/>
    <n v="161"/>
    <n v="28"/>
    <n v="136"/>
    <n v="32"/>
    <n v="3"/>
    <n v="45"/>
    <n v="4"/>
    <n v="3"/>
    <n v="4"/>
    <n v="6"/>
    <n v="3"/>
    <n v="0"/>
    <n v="0"/>
    <n v="0"/>
    <x v="0"/>
    <n v="0"/>
    <n v="0"/>
    <n v="3"/>
    <n v="11"/>
    <x v="1"/>
    <n v="405"/>
    <n v="17"/>
    <n v="1"/>
    <n v="68"/>
    <x v="0"/>
    <n v="0"/>
    <s v="No Campaign Acceptance"/>
    <x v="0"/>
  </r>
  <r>
    <n v="2350"/>
    <n v="1972"/>
    <x v="0"/>
    <s v="Married"/>
    <n v="59666"/>
    <n v="1"/>
    <n v="1"/>
    <s v="2013-03-22"/>
    <n v="87"/>
    <n v="623"/>
    <n v="53"/>
    <n v="178"/>
    <n v="23"/>
    <n v="17"/>
    <n v="133"/>
    <n v="7"/>
    <n v="3"/>
    <n v="2"/>
    <n v="8"/>
    <n v="8"/>
    <n v="0"/>
    <n v="1"/>
    <n v="0"/>
    <x v="0"/>
    <n v="0"/>
    <n v="0"/>
    <n v="3"/>
    <n v="11"/>
    <x v="1"/>
    <n v="1027"/>
    <n v="20"/>
    <n v="2"/>
    <n v="53"/>
    <x v="2"/>
    <n v="1"/>
    <s v="1 Campaign"/>
    <x v="0"/>
  </r>
  <r>
    <n v="9145"/>
    <n v="1972"/>
    <x v="0"/>
    <s v="Single"/>
    <n v="72504"/>
    <n v="0"/>
    <n v="1"/>
    <s v="2013-04-06"/>
    <n v="43"/>
    <n v="604"/>
    <n v="26"/>
    <n v="470"/>
    <n v="123"/>
    <n v="161"/>
    <n v="94"/>
    <n v="2"/>
    <n v="5"/>
    <n v="9"/>
    <n v="6"/>
    <n v="2"/>
    <n v="0"/>
    <n v="0"/>
    <n v="0"/>
    <x v="0"/>
    <n v="0"/>
    <n v="0"/>
    <n v="3"/>
    <n v="11"/>
    <x v="1"/>
    <n v="1478"/>
    <n v="22"/>
    <n v="1"/>
    <n v="53"/>
    <x v="2"/>
    <n v="0"/>
    <s v="No Campaign Acceptance"/>
    <x v="0"/>
  </r>
  <r>
    <n v="2964"/>
    <n v="1981"/>
    <x v="0"/>
    <s v="Married"/>
    <n v="26872"/>
    <n v="0"/>
    <n v="0"/>
    <s v="2013-10-16"/>
    <n v="0"/>
    <n v="3"/>
    <n v="10"/>
    <n v="8"/>
    <n v="3"/>
    <n v="16"/>
    <n v="32"/>
    <n v="1"/>
    <n v="1"/>
    <n v="1"/>
    <n v="2"/>
    <n v="6"/>
    <n v="0"/>
    <n v="0"/>
    <n v="0"/>
    <x v="0"/>
    <n v="0"/>
    <n v="0"/>
    <n v="3"/>
    <n v="11"/>
    <x v="1"/>
    <n v="72"/>
    <n v="5"/>
    <n v="0"/>
    <n v="44"/>
    <x v="1"/>
    <n v="0"/>
    <s v="No Campaign Acceptance"/>
    <x v="1"/>
  </r>
  <r>
    <n v="5585"/>
    <n v="1972"/>
    <x v="0"/>
    <s v="Single"/>
    <n v="21359"/>
    <n v="1"/>
    <n v="0"/>
    <s v="2013-04-20"/>
    <n v="1"/>
    <n v="12"/>
    <n v="2"/>
    <n v="17"/>
    <n v="6"/>
    <n v="1"/>
    <n v="10"/>
    <n v="2"/>
    <n v="2"/>
    <n v="0"/>
    <n v="3"/>
    <n v="8"/>
    <n v="0"/>
    <n v="0"/>
    <n v="0"/>
    <x v="0"/>
    <n v="0"/>
    <n v="0"/>
    <n v="3"/>
    <n v="11"/>
    <x v="0"/>
    <n v="48"/>
    <n v="7"/>
    <n v="1"/>
    <n v="53"/>
    <x v="2"/>
    <n v="0"/>
    <s v="No Campaign Acceptance"/>
    <x v="1"/>
  </r>
  <r>
    <n v="9687"/>
    <n v="1975"/>
    <x v="0"/>
    <s v="Single"/>
    <n v="73170"/>
    <n v="0"/>
    <n v="0"/>
    <s v="2014-05-31"/>
    <n v="1"/>
    <n v="184"/>
    <n v="174"/>
    <n v="256"/>
    <n v="50"/>
    <n v="30"/>
    <n v="32"/>
    <n v="1"/>
    <n v="5"/>
    <n v="4"/>
    <n v="6"/>
    <n v="2"/>
    <n v="0"/>
    <n v="0"/>
    <n v="0"/>
    <x v="0"/>
    <n v="0"/>
    <n v="0"/>
    <n v="3"/>
    <n v="11"/>
    <x v="1"/>
    <n v="726"/>
    <n v="16"/>
    <n v="0"/>
    <n v="50"/>
    <x v="2"/>
    <n v="0"/>
    <s v="No Campaign Acceptance"/>
    <x v="0"/>
  </r>
  <r>
    <n v="3732"/>
    <n v="1955"/>
    <x v="2"/>
    <s v="Married"/>
    <n v="52750"/>
    <n v="0"/>
    <n v="1"/>
    <s v="2013-02-04"/>
    <n v="72"/>
    <n v="393"/>
    <n v="0"/>
    <n v="239"/>
    <n v="90"/>
    <n v="69"/>
    <n v="69"/>
    <n v="6"/>
    <n v="5"/>
    <n v="7"/>
    <n v="9"/>
    <n v="4"/>
    <n v="0"/>
    <n v="0"/>
    <n v="0"/>
    <x v="0"/>
    <n v="0"/>
    <n v="0"/>
    <n v="3"/>
    <n v="11"/>
    <x v="1"/>
    <n v="860"/>
    <n v="27"/>
    <n v="1"/>
    <n v="70"/>
    <x v="0"/>
    <n v="0"/>
    <s v="No Campaign Acceptance"/>
    <x v="0"/>
  </r>
  <r>
    <n v="6303"/>
    <n v="1986"/>
    <x v="1"/>
    <s v="Together"/>
    <n v="91820"/>
    <n v="0"/>
    <n v="0"/>
    <s v="2013-11-23"/>
    <n v="72"/>
    <n v="410"/>
    <n v="73"/>
    <n v="747"/>
    <n v="76"/>
    <n v="161"/>
    <n v="30"/>
    <n v="0"/>
    <n v="5"/>
    <n v="5"/>
    <n v="12"/>
    <n v="1"/>
    <n v="0"/>
    <n v="0"/>
    <n v="0"/>
    <x v="0"/>
    <n v="0"/>
    <n v="0"/>
    <n v="3"/>
    <n v="11"/>
    <x v="1"/>
    <n v="1497"/>
    <n v="22"/>
    <n v="0"/>
    <n v="39"/>
    <x v="3"/>
    <n v="0"/>
    <s v="No Campaign Acceptance"/>
    <x v="2"/>
  </r>
  <r>
    <n v="11176"/>
    <n v="1970"/>
    <x v="1"/>
    <s v="Together"/>
    <n v="65968"/>
    <n v="0"/>
    <n v="1"/>
    <s v="2014-05-12"/>
    <n v="12"/>
    <n v="376"/>
    <n v="9"/>
    <n v="83"/>
    <n v="19"/>
    <n v="4"/>
    <n v="4"/>
    <n v="2"/>
    <n v="5"/>
    <n v="4"/>
    <n v="7"/>
    <n v="3"/>
    <n v="0"/>
    <n v="0"/>
    <n v="0"/>
    <x v="0"/>
    <n v="0"/>
    <n v="0"/>
    <n v="3"/>
    <n v="11"/>
    <x v="1"/>
    <n v="495"/>
    <n v="18"/>
    <n v="1"/>
    <n v="55"/>
    <x v="2"/>
    <n v="0"/>
    <s v="No Campaign Acceptance"/>
    <x v="0"/>
  </r>
  <r>
    <n v="2986"/>
    <n v="1976"/>
    <x v="0"/>
    <s v="Married"/>
    <n v="30772"/>
    <n v="1"/>
    <n v="1"/>
    <s v="2014-03-12"/>
    <n v="89"/>
    <n v="7"/>
    <n v="2"/>
    <n v="4"/>
    <n v="2"/>
    <n v="1"/>
    <n v="4"/>
    <n v="1"/>
    <n v="1"/>
    <n v="0"/>
    <n v="2"/>
    <n v="6"/>
    <n v="0"/>
    <n v="0"/>
    <n v="0"/>
    <x v="0"/>
    <n v="0"/>
    <n v="0"/>
    <n v="3"/>
    <n v="11"/>
    <x v="1"/>
    <n v="20"/>
    <n v="4"/>
    <n v="2"/>
    <n v="49"/>
    <x v="1"/>
    <n v="0"/>
    <s v="No Campaign Acceptance"/>
    <x v="1"/>
  </r>
  <r>
    <n v="7462"/>
    <n v="1954"/>
    <x v="0"/>
    <s v="Single"/>
    <n v="22507"/>
    <n v="0"/>
    <n v="0"/>
    <s v="2012-11-24"/>
    <n v="67"/>
    <n v="68"/>
    <n v="0"/>
    <n v="226"/>
    <n v="51"/>
    <n v="157"/>
    <n v="68"/>
    <n v="3"/>
    <n v="10"/>
    <n v="2"/>
    <n v="4"/>
    <n v="9"/>
    <n v="0"/>
    <n v="0"/>
    <n v="0"/>
    <x v="0"/>
    <n v="0"/>
    <n v="0"/>
    <n v="3"/>
    <n v="11"/>
    <x v="1"/>
    <n v="570"/>
    <n v="19"/>
    <n v="0"/>
    <n v="71"/>
    <x v="0"/>
    <n v="0"/>
    <s v="No Campaign Acceptance"/>
    <x v="1"/>
  </r>
  <r>
    <n v="3900"/>
    <n v="1972"/>
    <x v="0"/>
    <s v="Married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x v="0"/>
    <n v="0"/>
    <n v="0"/>
    <n v="3"/>
    <n v="11"/>
    <x v="1"/>
    <n v="769"/>
    <n v="21"/>
    <n v="1"/>
    <n v="53"/>
    <x v="2"/>
    <n v="0"/>
    <s v="No Campaign Acceptance"/>
    <x v="0"/>
  </r>
  <r>
    <n v="7034"/>
    <n v="1978"/>
    <x v="4"/>
    <s v="Married"/>
    <n v="25804"/>
    <n v="1"/>
    <n v="0"/>
    <s v="2013-09-01"/>
    <n v="34"/>
    <n v="8"/>
    <n v="7"/>
    <n v="9"/>
    <n v="13"/>
    <n v="6"/>
    <n v="12"/>
    <n v="2"/>
    <n v="2"/>
    <n v="0"/>
    <n v="3"/>
    <n v="8"/>
    <n v="0"/>
    <n v="0"/>
    <n v="0"/>
    <x v="0"/>
    <n v="0"/>
    <n v="0"/>
    <n v="3"/>
    <n v="11"/>
    <x v="1"/>
    <n v="55"/>
    <n v="7"/>
    <n v="1"/>
    <n v="47"/>
    <x v="1"/>
    <n v="0"/>
    <s v="No Campaign Acceptance"/>
    <x v="1"/>
  </r>
  <r>
    <n v="9493"/>
    <n v="1980"/>
    <x v="1"/>
    <s v="Single"/>
    <n v="76412"/>
    <n v="0"/>
    <n v="0"/>
    <s v="2013-05-05"/>
    <n v="15"/>
    <n v="840"/>
    <n v="53"/>
    <n v="804"/>
    <n v="23"/>
    <n v="71"/>
    <n v="17"/>
    <n v="1"/>
    <n v="5"/>
    <n v="4"/>
    <n v="8"/>
    <n v="3"/>
    <n v="0"/>
    <n v="0"/>
    <n v="1"/>
    <x v="1"/>
    <n v="0"/>
    <n v="0"/>
    <n v="3"/>
    <n v="11"/>
    <x v="0"/>
    <n v="1808"/>
    <n v="18"/>
    <n v="0"/>
    <n v="45"/>
    <x v="1"/>
    <n v="2"/>
    <s v="2 Campaigns"/>
    <x v="2"/>
  </r>
  <r>
    <n v="1143"/>
    <n v="1972"/>
    <x v="0"/>
    <s v="Married"/>
    <n v="22063"/>
    <n v="1"/>
    <n v="0"/>
    <s v="2013-08-08"/>
    <n v="43"/>
    <n v="7"/>
    <n v="10"/>
    <n v="13"/>
    <n v="3"/>
    <n v="11"/>
    <n v="11"/>
    <n v="2"/>
    <n v="2"/>
    <n v="0"/>
    <n v="3"/>
    <n v="7"/>
    <n v="0"/>
    <n v="0"/>
    <n v="0"/>
    <x v="0"/>
    <n v="0"/>
    <n v="0"/>
    <n v="3"/>
    <n v="11"/>
    <x v="1"/>
    <n v="55"/>
    <n v="7"/>
    <n v="1"/>
    <n v="53"/>
    <x v="2"/>
    <n v="0"/>
    <s v="No Campaign Acceptance"/>
    <x v="1"/>
  </r>
  <r>
    <n v="1"/>
    <n v="1961"/>
    <x v="0"/>
    <s v="Single"/>
    <n v="57091"/>
    <n v="0"/>
    <n v="0"/>
    <s v="2014-06-15"/>
    <n v="0"/>
    <n v="464"/>
    <n v="5"/>
    <n v="64"/>
    <n v="7"/>
    <n v="0"/>
    <n v="37"/>
    <n v="1"/>
    <n v="7"/>
    <n v="3"/>
    <n v="7"/>
    <n v="5"/>
    <n v="0"/>
    <n v="0"/>
    <n v="0"/>
    <x v="0"/>
    <n v="1"/>
    <n v="0"/>
    <n v="3"/>
    <n v="11"/>
    <x v="0"/>
    <n v="577"/>
    <n v="18"/>
    <n v="0"/>
    <n v="64"/>
    <x v="0"/>
    <n v="1"/>
    <s v="1 Campaign"/>
    <x v="0"/>
  </r>
  <r>
    <n v="3855"/>
    <n v="1963"/>
    <x v="0"/>
    <s v="Married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x v="0"/>
    <n v="0"/>
    <n v="0"/>
    <n v="3"/>
    <n v="11"/>
    <x v="1"/>
    <n v="162"/>
    <n v="8"/>
    <n v="0"/>
    <n v="62"/>
    <x v="0"/>
    <n v="0"/>
    <s v="No Campaign Acceptance"/>
    <x v="1"/>
  </r>
  <r>
    <n v="5536"/>
    <n v="1959"/>
    <x v="0"/>
    <s v="Together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x v="1"/>
    <n v="1"/>
    <n v="0"/>
    <n v="3"/>
    <n v="11"/>
    <x v="0"/>
    <n v="1957"/>
    <n v="20"/>
    <n v="1"/>
    <n v="66"/>
    <x v="0"/>
    <n v="4"/>
    <s v="3+ Campaigns"/>
    <x v="2"/>
  </r>
  <r>
    <n v="5989"/>
    <n v="1959"/>
    <x v="4"/>
    <s v="Divorced"/>
    <n v="78353"/>
    <n v="0"/>
    <n v="1"/>
    <s v="2013-04-16"/>
    <n v="51"/>
    <n v="752"/>
    <n v="122"/>
    <n v="476"/>
    <n v="39"/>
    <n v="153"/>
    <n v="34"/>
    <n v="1"/>
    <n v="10"/>
    <n v="2"/>
    <n v="11"/>
    <n v="8"/>
    <n v="0"/>
    <n v="0"/>
    <n v="0"/>
    <x v="0"/>
    <n v="0"/>
    <n v="0"/>
    <n v="3"/>
    <n v="11"/>
    <x v="1"/>
    <n v="1576"/>
    <n v="24"/>
    <n v="1"/>
    <n v="66"/>
    <x v="0"/>
    <n v="0"/>
    <s v="No Campaign Acceptance"/>
    <x v="2"/>
  </r>
  <r>
    <n v="9499"/>
    <n v="1954"/>
    <x v="0"/>
    <s v="Married"/>
    <n v="93404"/>
    <n v="1"/>
    <n v="2"/>
    <s v="2013-05-07"/>
    <n v="97"/>
    <n v="1279"/>
    <n v="15"/>
    <n v="287"/>
    <n v="20"/>
    <n v="0"/>
    <n v="15"/>
    <n v="3"/>
    <n v="3"/>
    <n v="4"/>
    <n v="7"/>
    <n v="5"/>
    <n v="0"/>
    <n v="1"/>
    <n v="1"/>
    <x v="0"/>
    <n v="0"/>
    <n v="0"/>
    <n v="3"/>
    <n v="11"/>
    <x v="1"/>
    <n v="1616"/>
    <n v="17"/>
    <n v="3"/>
    <n v="71"/>
    <x v="0"/>
    <n v="2"/>
    <s v="2 Campaigns"/>
    <x v="2"/>
  </r>
  <r>
    <n v="6768"/>
    <n v="1962"/>
    <x v="0"/>
    <s v="Divorced"/>
    <n v="37859"/>
    <n v="1"/>
    <n v="2"/>
    <s v="2013-01-12"/>
    <n v="75"/>
    <n v="22"/>
    <n v="1"/>
    <n v="8"/>
    <n v="2"/>
    <n v="1"/>
    <n v="2"/>
    <n v="2"/>
    <n v="1"/>
    <n v="0"/>
    <n v="3"/>
    <n v="8"/>
    <n v="0"/>
    <n v="0"/>
    <n v="0"/>
    <x v="0"/>
    <n v="0"/>
    <n v="0"/>
    <n v="3"/>
    <n v="11"/>
    <x v="1"/>
    <n v="36"/>
    <n v="6"/>
    <n v="3"/>
    <n v="63"/>
    <x v="0"/>
    <n v="0"/>
    <s v="No Campaign Acceptance"/>
    <x v="1"/>
  </r>
  <r>
    <n v="2150"/>
    <n v="1958"/>
    <x v="1"/>
    <s v="Widow"/>
    <n v="80995"/>
    <n v="0"/>
    <n v="1"/>
    <s v="2013-05-11"/>
    <n v="83"/>
    <n v="860"/>
    <n v="28"/>
    <n v="409"/>
    <n v="73"/>
    <n v="56"/>
    <n v="56"/>
    <n v="1"/>
    <n v="8"/>
    <n v="9"/>
    <n v="4"/>
    <n v="4"/>
    <n v="0"/>
    <n v="0"/>
    <n v="0"/>
    <x v="0"/>
    <n v="0"/>
    <n v="0"/>
    <n v="3"/>
    <n v="11"/>
    <x v="1"/>
    <n v="1482"/>
    <n v="22"/>
    <n v="1"/>
    <n v="67"/>
    <x v="0"/>
    <n v="0"/>
    <s v="No Campaign Acceptance"/>
    <x v="2"/>
  </r>
  <r>
    <n v="6646"/>
    <n v="1984"/>
    <x v="0"/>
    <s v="Together"/>
    <n v="16529"/>
    <n v="1"/>
    <n v="0"/>
    <s v="2014-03-01"/>
    <n v="23"/>
    <n v="3"/>
    <n v="0"/>
    <n v="5"/>
    <n v="13"/>
    <n v="0"/>
    <n v="1"/>
    <n v="1"/>
    <n v="1"/>
    <n v="0"/>
    <n v="3"/>
    <n v="6"/>
    <n v="0"/>
    <n v="0"/>
    <n v="0"/>
    <x v="0"/>
    <n v="0"/>
    <n v="0"/>
    <n v="3"/>
    <n v="11"/>
    <x v="1"/>
    <n v="22"/>
    <n v="5"/>
    <n v="1"/>
    <n v="41"/>
    <x v="1"/>
    <n v="0"/>
    <s v="No Campaign Acceptance"/>
    <x v="1"/>
  </r>
  <r>
    <n v="4887"/>
    <n v="1976"/>
    <x v="1"/>
    <s v="Divorced"/>
    <n v="55412"/>
    <n v="1"/>
    <n v="1"/>
    <s v="2013-11-22"/>
    <n v="65"/>
    <n v="10"/>
    <n v="5"/>
    <n v="28"/>
    <n v="11"/>
    <n v="1"/>
    <n v="8"/>
    <n v="1"/>
    <n v="2"/>
    <n v="0"/>
    <n v="3"/>
    <n v="5"/>
    <n v="0"/>
    <n v="0"/>
    <n v="0"/>
    <x v="0"/>
    <n v="0"/>
    <n v="0"/>
    <n v="3"/>
    <n v="11"/>
    <x v="1"/>
    <n v="63"/>
    <n v="6"/>
    <n v="2"/>
    <n v="49"/>
    <x v="1"/>
    <n v="0"/>
    <s v="No Campaign Acceptance"/>
    <x v="0"/>
  </r>
  <r>
    <n v="8560"/>
    <n v="1992"/>
    <x v="0"/>
    <s v="Single"/>
    <n v="48789"/>
    <n v="0"/>
    <n v="0"/>
    <s v="2012-09-10"/>
    <n v="94"/>
    <n v="351"/>
    <n v="16"/>
    <n v="156"/>
    <n v="7"/>
    <n v="5"/>
    <n v="145"/>
    <n v="1"/>
    <n v="6"/>
    <n v="4"/>
    <n v="7"/>
    <n v="6"/>
    <n v="0"/>
    <n v="0"/>
    <n v="0"/>
    <x v="0"/>
    <n v="0"/>
    <n v="0"/>
    <n v="3"/>
    <n v="11"/>
    <x v="1"/>
    <n v="680"/>
    <n v="18"/>
    <n v="0"/>
    <n v="33"/>
    <x v="3"/>
    <n v="0"/>
    <s v="No Campaign Acceptance"/>
    <x v="1"/>
  </r>
  <r>
    <n v="3321"/>
    <n v="1967"/>
    <x v="1"/>
    <s v="Together"/>
    <n v="56575"/>
    <n v="0"/>
    <n v="2"/>
    <s v="2013-05-05"/>
    <n v="42"/>
    <n v="421"/>
    <n v="5"/>
    <n v="90"/>
    <n v="0"/>
    <n v="16"/>
    <n v="10"/>
    <n v="3"/>
    <n v="7"/>
    <n v="3"/>
    <n v="7"/>
    <n v="5"/>
    <n v="0"/>
    <n v="0"/>
    <n v="0"/>
    <x v="0"/>
    <n v="0"/>
    <n v="0"/>
    <n v="3"/>
    <n v="11"/>
    <x v="1"/>
    <n v="542"/>
    <n v="20"/>
    <n v="2"/>
    <n v="58"/>
    <x v="2"/>
    <n v="0"/>
    <s v="No Campaign Acceptance"/>
    <x v="0"/>
  </r>
  <r>
    <n v="11003"/>
    <n v="1980"/>
    <x v="4"/>
    <s v="Together"/>
    <n v="25130"/>
    <n v="1"/>
    <n v="0"/>
    <s v="2013-10-02"/>
    <n v="10"/>
    <n v="2"/>
    <n v="5"/>
    <n v="7"/>
    <n v="0"/>
    <n v="18"/>
    <n v="18"/>
    <n v="2"/>
    <n v="2"/>
    <n v="0"/>
    <n v="3"/>
    <n v="7"/>
    <n v="0"/>
    <n v="0"/>
    <n v="0"/>
    <x v="0"/>
    <n v="0"/>
    <n v="0"/>
    <n v="3"/>
    <n v="11"/>
    <x v="1"/>
    <n v="50"/>
    <n v="7"/>
    <n v="1"/>
    <n v="45"/>
    <x v="1"/>
    <n v="0"/>
    <s v="No Campaign Acceptance"/>
    <x v="1"/>
  </r>
  <r>
    <n v="10402"/>
    <n v="1967"/>
    <x v="0"/>
    <s v="Married"/>
    <n v="35441"/>
    <n v="1"/>
    <n v="1"/>
    <s v="2013-02-14"/>
    <n v="94"/>
    <n v="25"/>
    <n v="1"/>
    <n v="9"/>
    <n v="2"/>
    <n v="1"/>
    <n v="1"/>
    <n v="2"/>
    <n v="1"/>
    <n v="0"/>
    <n v="3"/>
    <n v="8"/>
    <n v="0"/>
    <n v="0"/>
    <n v="0"/>
    <x v="0"/>
    <n v="0"/>
    <n v="0"/>
    <n v="3"/>
    <n v="11"/>
    <x v="1"/>
    <n v="39"/>
    <n v="6"/>
    <n v="2"/>
    <n v="58"/>
    <x v="2"/>
    <n v="0"/>
    <s v="No Campaign Acceptance"/>
    <x v="1"/>
  </r>
  <r>
    <n v="9904"/>
    <n v="1956"/>
    <x v="0"/>
    <s v="Married"/>
    <n v="71391"/>
    <n v="0"/>
    <n v="1"/>
    <s v="2013-03-29"/>
    <n v="50"/>
    <n v="336"/>
    <n v="123"/>
    <n v="274"/>
    <n v="46"/>
    <n v="123"/>
    <n v="141"/>
    <n v="5"/>
    <n v="6"/>
    <n v="5"/>
    <n v="12"/>
    <n v="3"/>
    <n v="0"/>
    <n v="0"/>
    <n v="0"/>
    <x v="0"/>
    <n v="0"/>
    <n v="0"/>
    <n v="3"/>
    <n v="11"/>
    <x v="1"/>
    <n v="1043"/>
    <n v="28"/>
    <n v="1"/>
    <n v="69"/>
    <x v="0"/>
    <n v="0"/>
    <s v="No Campaign Acceptance"/>
    <x v="0"/>
  </r>
  <r>
    <n v="6141"/>
    <n v="1972"/>
    <x v="2"/>
    <s v="Single"/>
    <n v="49494"/>
    <n v="1"/>
    <n v="0"/>
    <s v="2013-04-25"/>
    <n v="46"/>
    <n v="191"/>
    <n v="9"/>
    <n v="97"/>
    <n v="0"/>
    <n v="6"/>
    <n v="82"/>
    <n v="2"/>
    <n v="6"/>
    <n v="1"/>
    <n v="5"/>
    <n v="7"/>
    <n v="0"/>
    <n v="0"/>
    <n v="0"/>
    <x v="0"/>
    <n v="0"/>
    <n v="0"/>
    <n v="3"/>
    <n v="11"/>
    <x v="1"/>
    <n v="385"/>
    <n v="14"/>
    <n v="1"/>
    <n v="53"/>
    <x v="2"/>
    <n v="0"/>
    <s v="No Campaign Acceptance"/>
    <x v="1"/>
  </r>
  <r>
    <n v="5687"/>
    <n v="1980"/>
    <x v="0"/>
    <s v="Divorced"/>
    <n v="81702"/>
    <n v="0"/>
    <n v="0"/>
    <s v="2012-09-23"/>
    <n v="98"/>
    <n v="563"/>
    <n v="50"/>
    <n v="774"/>
    <n v="28"/>
    <n v="31"/>
    <n v="187"/>
    <n v="1"/>
    <n v="7"/>
    <n v="7"/>
    <n v="12"/>
    <n v="3"/>
    <n v="0"/>
    <n v="0"/>
    <n v="0"/>
    <x v="0"/>
    <n v="0"/>
    <n v="0"/>
    <n v="3"/>
    <n v="11"/>
    <x v="1"/>
    <n v="1633"/>
    <n v="27"/>
    <n v="0"/>
    <n v="45"/>
    <x v="1"/>
    <n v="0"/>
    <s v="No Campaign Acceptance"/>
    <x v="2"/>
  </r>
  <r>
    <n v="10856"/>
    <n v="1980"/>
    <x v="4"/>
    <s v="Single"/>
    <n v="45889"/>
    <n v="0"/>
    <n v="1"/>
    <s v="2013-07-02"/>
    <n v="42"/>
    <n v="31"/>
    <n v="0"/>
    <n v="6"/>
    <n v="0"/>
    <n v="1"/>
    <n v="8"/>
    <n v="1"/>
    <n v="1"/>
    <n v="0"/>
    <n v="3"/>
    <n v="6"/>
    <n v="0"/>
    <n v="0"/>
    <n v="0"/>
    <x v="0"/>
    <n v="0"/>
    <n v="0"/>
    <n v="3"/>
    <n v="11"/>
    <x v="1"/>
    <n v="46"/>
    <n v="5"/>
    <n v="1"/>
    <n v="45"/>
    <x v="1"/>
    <n v="0"/>
    <s v="No Campaign Acceptance"/>
    <x v="1"/>
  </r>
  <r>
    <n v="5121"/>
    <n v="1977"/>
    <x v="0"/>
    <s v="Single"/>
    <n v="56628"/>
    <n v="0"/>
    <n v="1"/>
    <s v="2014-03-21"/>
    <n v="30"/>
    <n v="479"/>
    <n v="5"/>
    <n v="82"/>
    <n v="7"/>
    <n v="17"/>
    <n v="171"/>
    <n v="2"/>
    <n v="7"/>
    <n v="6"/>
    <n v="5"/>
    <n v="5"/>
    <n v="1"/>
    <n v="0"/>
    <n v="0"/>
    <x v="0"/>
    <n v="0"/>
    <n v="0"/>
    <n v="3"/>
    <n v="11"/>
    <x v="1"/>
    <n v="761"/>
    <n v="20"/>
    <n v="1"/>
    <n v="48"/>
    <x v="1"/>
    <n v="1"/>
    <s v="1 Campaign"/>
    <x v="0"/>
  </r>
  <r>
    <n v="4186"/>
    <n v="1950"/>
    <x v="0"/>
    <s v="Together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x v="0"/>
    <n v="0"/>
    <n v="0"/>
    <n v="3"/>
    <n v="11"/>
    <x v="1"/>
    <n v="76"/>
    <n v="9"/>
    <n v="2"/>
    <n v="75"/>
    <x v="0"/>
    <n v="0"/>
    <s v="No Campaign Acceptance"/>
    <x v="1"/>
  </r>
  <r>
    <n v="368"/>
    <n v="1974"/>
    <x v="0"/>
    <s v="Married"/>
    <n v="40049"/>
    <n v="0"/>
    <n v="1"/>
    <s v="2012-11-29"/>
    <n v="61"/>
    <n v="91"/>
    <n v="65"/>
    <n v="52"/>
    <n v="10"/>
    <n v="44"/>
    <n v="28"/>
    <n v="3"/>
    <n v="3"/>
    <n v="2"/>
    <n v="6"/>
    <n v="5"/>
    <n v="0"/>
    <n v="0"/>
    <n v="0"/>
    <x v="0"/>
    <n v="0"/>
    <n v="0"/>
    <n v="3"/>
    <n v="11"/>
    <x v="1"/>
    <n v="290"/>
    <n v="14"/>
    <n v="1"/>
    <n v="51"/>
    <x v="2"/>
    <n v="0"/>
    <s v="No Campaign Acceptance"/>
    <x v="1"/>
  </r>
  <r>
    <n v="3312"/>
    <n v="1988"/>
    <x v="0"/>
    <s v="Single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x v="0"/>
    <n v="0"/>
    <n v="0"/>
    <n v="3"/>
    <n v="11"/>
    <x v="1"/>
    <n v="89"/>
    <n v="11"/>
    <n v="1"/>
    <n v="37"/>
    <x v="3"/>
    <n v="0"/>
    <s v="No Campaign Acceptance"/>
    <x v="1"/>
  </r>
  <r>
    <n v="11121"/>
    <n v="1981"/>
    <x v="0"/>
    <s v="Married"/>
    <n v="19419"/>
    <n v="1"/>
    <n v="0"/>
    <s v="2012-11-10"/>
    <n v="76"/>
    <n v="2"/>
    <n v="14"/>
    <n v="28"/>
    <n v="16"/>
    <n v="3"/>
    <n v="7"/>
    <n v="4"/>
    <n v="4"/>
    <n v="0"/>
    <n v="3"/>
    <n v="9"/>
    <n v="0"/>
    <n v="0"/>
    <n v="0"/>
    <x v="0"/>
    <n v="0"/>
    <n v="0"/>
    <n v="3"/>
    <n v="11"/>
    <x v="1"/>
    <n v="70"/>
    <n v="11"/>
    <n v="1"/>
    <n v="44"/>
    <x v="1"/>
    <n v="0"/>
    <s v="No Campaign Acceptance"/>
    <x v="1"/>
  </r>
  <r>
    <n v="5332"/>
    <n v="1960"/>
    <x v="4"/>
    <s v="Married"/>
    <n v="82504"/>
    <n v="0"/>
    <n v="0"/>
    <s v="2013-07-27"/>
    <n v="2"/>
    <n v="362"/>
    <n v="50"/>
    <n v="431"/>
    <n v="134"/>
    <n v="35"/>
    <n v="54"/>
    <n v="1"/>
    <n v="3"/>
    <n v="6"/>
    <n v="7"/>
    <n v="1"/>
    <n v="0"/>
    <n v="0"/>
    <n v="0"/>
    <x v="0"/>
    <n v="0"/>
    <n v="0"/>
    <n v="3"/>
    <n v="11"/>
    <x v="1"/>
    <n v="1066"/>
    <n v="17"/>
    <n v="0"/>
    <n v="65"/>
    <x v="0"/>
    <n v="0"/>
    <s v="No Campaign Acceptance"/>
    <x v="2"/>
  </r>
  <r>
    <n v="5848"/>
    <n v="1970"/>
    <x v="0"/>
    <s v="Together"/>
    <n v="81205"/>
    <n v="0"/>
    <n v="0"/>
    <s v="2014-01-13"/>
    <n v="43"/>
    <n v="724"/>
    <n v="74"/>
    <n v="929"/>
    <n v="97"/>
    <n v="55"/>
    <n v="130"/>
    <n v="1"/>
    <n v="5"/>
    <n v="6"/>
    <n v="7"/>
    <n v="2"/>
    <n v="1"/>
    <n v="0"/>
    <n v="1"/>
    <x v="0"/>
    <n v="1"/>
    <n v="0"/>
    <n v="3"/>
    <n v="11"/>
    <x v="0"/>
    <n v="2009"/>
    <n v="19"/>
    <n v="0"/>
    <n v="55"/>
    <x v="2"/>
    <n v="3"/>
    <s v="3+ Campaigns"/>
    <x v="2"/>
  </r>
  <r>
    <n v="10343"/>
    <n v="1991"/>
    <x v="4"/>
    <s v="Single"/>
    <n v="61618"/>
    <n v="0"/>
    <n v="0"/>
    <s v="2012-09-29"/>
    <n v="27"/>
    <n v="605"/>
    <n v="91"/>
    <n v="399"/>
    <n v="0"/>
    <n v="45"/>
    <n v="205"/>
    <n v="2"/>
    <n v="3"/>
    <n v="6"/>
    <n v="8"/>
    <n v="3"/>
    <n v="0"/>
    <n v="0"/>
    <n v="0"/>
    <x v="0"/>
    <n v="0"/>
    <n v="0"/>
    <n v="3"/>
    <n v="11"/>
    <x v="1"/>
    <n v="1345"/>
    <n v="19"/>
    <n v="0"/>
    <n v="34"/>
    <x v="3"/>
    <n v="0"/>
    <s v="No Campaign Acceptance"/>
    <x v="0"/>
  </r>
  <r>
    <n v="5935"/>
    <n v="1956"/>
    <x v="2"/>
    <s v="Single"/>
    <n v="55284"/>
    <n v="0"/>
    <n v="1"/>
    <s v="2012-12-24"/>
    <n v="60"/>
    <n v="547"/>
    <n v="7"/>
    <n v="140"/>
    <n v="0"/>
    <n v="7"/>
    <n v="63"/>
    <n v="3"/>
    <n v="7"/>
    <n v="5"/>
    <n v="8"/>
    <n v="5"/>
    <n v="0"/>
    <n v="0"/>
    <n v="0"/>
    <x v="0"/>
    <n v="0"/>
    <n v="0"/>
    <n v="3"/>
    <n v="11"/>
    <x v="1"/>
    <n v="764"/>
    <n v="23"/>
    <n v="1"/>
    <n v="69"/>
    <x v="0"/>
    <n v="0"/>
    <s v="No Campaign Acceptance"/>
    <x v="0"/>
  </r>
  <r>
    <n v="2895"/>
    <n v="1963"/>
    <x v="0"/>
    <s v="Single"/>
    <n v="49980"/>
    <n v="0"/>
    <n v="1"/>
    <s v="2013-10-23"/>
    <n v="79"/>
    <n v="104"/>
    <n v="1"/>
    <n v="54"/>
    <n v="13"/>
    <n v="9"/>
    <n v="14"/>
    <n v="2"/>
    <n v="3"/>
    <n v="1"/>
    <n v="5"/>
    <n v="5"/>
    <n v="0"/>
    <n v="0"/>
    <n v="0"/>
    <x v="0"/>
    <n v="0"/>
    <n v="0"/>
    <n v="3"/>
    <n v="11"/>
    <x v="1"/>
    <n v="195"/>
    <n v="11"/>
    <n v="1"/>
    <n v="62"/>
    <x v="0"/>
    <n v="0"/>
    <s v="No Campaign Acceptance"/>
    <x v="1"/>
  </r>
  <r>
    <n v="10262"/>
    <n v="1980"/>
    <x v="0"/>
    <s v="Married"/>
    <n v="15072"/>
    <n v="2"/>
    <n v="0"/>
    <s v="2013-05-10"/>
    <n v="96"/>
    <n v="8"/>
    <n v="2"/>
    <n v="15"/>
    <n v="0"/>
    <n v="10"/>
    <n v="18"/>
    <n v="4"/>
    <n v="3"/>
    <n v="1"/>
    <n v="3"/>
    <n v="5"/>
    <n v="0"/>
    <n v="0"/>
    <n v="0"/>
    <x v="0"/>
    <n v="0"/>
    <n v="0"/>
    <n v="3"/>
    <n v="11"/>
    <x v="1"/>
    <n v="53"/>
    <n v="11"/>
    <n v="2"/>
    <n v="45"/>
    <x v="1"/>
    <n v="0"/>
    <s v="No Campaign Acceptance"/>
    <x v="1"/>
  </r>
  <r>
    <n v="7848"/>
    <n v="1974"/>
    <x v="0"/>
    <s v="Single"/>
    <n v="49166"/>
    <n v="0"/>
    <n v="1"/>
    <s v="2013-06-13"/>
    <n v="17"/>
    <n v="224"/>
    <n v="2"/>
    <n v="25"/>
    <n v="7"/>
    <n v="0"/>
    <n v="110"/>
    <n v="2"/>
    <n v="5"/>
    <n v="3"/>
    <n v="3"/>
    <n v="6"/>
    <n v="0"/>
    <n v="0"/>
    <n v="0"/>
    <x v="0"/>
    <n v="0"/>
    <n v="0"/>
    <n v="3"/>
    <n v="11"/>
    <x v="1"/>
    <n v="368"/>
    <n v="13"/>
    <n v="1"/>
    <n v="51"/>
    <x v="2"/>
    <n v="0"/>
    <s v="No Campaign Acceptance"/>
    <x v="1"/>
  </r>
  <r>
    <n v="9477"/>
    <n v="1954"/>
    <x v="1"/>
    <s v="Married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x v="0"/>
    <n v="0"/>
    <n v="0"/>
    <n v="3"/>
    <n v="11"/>
    <x v="1"/>
    <n v="544"/>
    <n v="20"/>
    <n v="1"/>
    <n v="71"/>
    <x v="0"/>
    <n v="0"/>
    <s v="No Campaign Acceptance"/>
    <x v="0"/>
  </r>
  <r>
    <n v="4856"/>
    <n v="1957"/>
    <x v="4"/>
    <s v="Married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x v="1"/>
    <n v="0"/>
    <n v="0"/>
    <n v="3"/>
    <n v="11"/>
    <x v="1"/>
    <n v="1853"/>
    <n v="25"/>
    <n v="0"/>
    <n v="68"/>
    <x v="0"/>
    <n v="2"/>
    <s v="2 Campaigns"/>
    <x v="2"/>
  </r>
  <r>
    <n v="7186"/>
    <n v="1966"/>
    <x v="1"/>
    <s v="Together"/>
    <n v="30843"/>
    <n v="1"/>
    <n v="1"/>
    <s v="2014-05-26"/>
    <n v="43"/>
    <n v="24"/>
    <n v="0"/>
    <n v="2"/>
    <n v="0"/>
    <n v="0"/>
    <n v="9"/>
    <n v="2"/>
    <n v="1"/>
    <n v="1"/>
    <n v="2"/>
    <n v="5"/>
    <n v="1"/>
    <n v="0"/>
    <n v="0"/>
    <x v="0"/>
    <n v="0"/>
    <n v="0"/>
    <n v="3"/>
    <n v="11"/>
    <x v="1"/>
    <n v="35"/>
    <n v="6"/>
    <n v="2"/>
    <n v="59"/>
    <x v="2"/>
    <n v="1"/>
    <s v="1 Campaign"/>
    <x v="1"/>
  </r>
  <r>
    <n v="5794"/>
    <n v="1974"/>
    <x v="1"/>
    <s v="Married"/>
    <n v="46374"/>
    <n v="0"/>
    <n v="1"/>
    <s v="2014-03-17"/>
    <n v="1"/>
    <n v="408"/>
    <n v="0"/>
    <n v="21"/>
    <n v="0"/>
    <n v="0"/>
    <n v="17"/>
    <n v="3"/>
    <n v="7"/>
    <n v="1"/>
    <n v="7"/>
    <n v="8"/>
    <n v="0"/>
    <n v="1"/>
    <n v="0"/>
    <x v="1"/>
    <n v="0"/>
    <n v="0"/>
    <n v="3"/>
    <n v="11"/>
    <x v="0"/>
    <n v="446"/>
    <n v="18"/>
    <n v="1"/>
    <n v="51"/>
    <x v="2"/>
    <n v="2"/>
    <s v="2 Campaigns"/>
    <x v="1"/>
  </r>
  <r>
    <n v="1456"/>
    <n v="1979"/>
    <x v="0"/>
    <s v="Single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x v="0"/>
    <n v="0"/>
    <n v="0"/>
    <n v="3"/>
    <n v="11"/>
    <x v="1"/>
    <n v="1180"/>
    <n v="31"/>
    <n v="1"/>
    <n v="46"/>
    <x v="1"/>
    <n v="0"/>
    <s v="No Campaign Acceptance"/>
    <x v="0"/>
  </r>
  <r>
    <n v="4877"/>
    <n v="1973"/>
    <x v="2"/>
    <s v="Married"/>
    <n v="38576"/>
    <n v="0"/>
    <n v="1"/>
    <s v="2014-03-04"/>
    <n v="2"/>
    <n v="34"/>
    <n v="0"/>
    <n v="7"/>
    <n v="0"/>
    <n v="0"/>
    <n v="0"/>
    <n v="1"/>
    <n v="1"/>
    <n v="0"/>
    <n v="3"/>
    <n v="7"/>
    <n v="0"/>
    <n v="0"/>
    <n v="0"/>
    <x v="0"/>
    <n v="0"/>
    <n v="0"/>
    <n v="3"/>
    <n v="11"/>
    <x v="1"/>
    <n v="41"/>
    <n v="5"/>
    <n v="1"/>
    <n v="52"/>
    <x v="2"/>
    <n v="0"/>
    <s v="No Campaign Acceptance"/>
    <x v="1"/>
  </r>
  <r>
    <n v="425"/>
    <n v="1985"/>
    <x v="0"/>
    <s v="Married"/>
    <n v="55357"/>
    <n v="2"/>
    <n v="0"/>
    <s v="2013-02-19"/>
    <n v="66"/>
    <n v="374"/>
    <n v="64"/>
    <n v="116"/>
    <n v="84"/>
    <n v="25"/>
    <n v="64"/>
    <n v="3"/>
    <n v="6"/>
    <n v="2"/>
    <n v="11"/>
    <n v="5"/>
    <n v="0"/>
    <n v="0"/>
    <n v="0"/>
    <x v="0"/>
    <n v="0"/>
    <n v="0"/>
    <n v="3"/>
    <n v="11"/>
    <x v="1"/>
    <n v="727"/>
    <n v="22"/>
    <n v="2"/>
    <n v="40"/>
    <x v="1"/>
    <n v="0"/>
    <s v="No Campaign Acceptance"/>
    <x v="0"/>
  </r>
  <r>
    <n v="3007"/>
    <n v="1966"/>
    <x v="0"/>
    <s v="Together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x v="0"/>
    <n v="0"/>
    <n v="0"/>
    <n v="3"/>
    <n v="11"/>
    <x v="1"/>
    <n v="40"/>
    <n v="6"/>
    <n v="2"/>
    <n v="59"/>
    <x v="2"/>
    <n v="0"/>
    <s v="No Campaign Acceptance"/>
    <x v="1"/>
  </r>
  <r>
    <n v="1031"/>
    <n v="1989"/>
    <x v="4"/>
    <s v="Married"/>
    <n v="85710"/>
    <n v="0"/>
    <n v="0"/>
    <s v="2013-05-05"/>
    <n v="5"/>
    <n v="600"/>
    <n v="20"/>
    <n v="350"/>
    <n v="29"/>
    <n v="30"/>
    <n v="33"/>
    <n v="1"/>
    <n v="6"/>
    <n v="9"/>
    <n v="10"/>
    <n v="2"/>
    <n v="0"/>
    <n v="0"/>
    <n v="1"/>
    <x v="0"/>
    <n v="0"/>
    <n v="0"/>
    <n v="3"/>
    <n v="11"/>
    <x v="1"/>
    <n v="1062"/>
    <n v="26"/>
    <n v="0"/>
    <n v="36"/>
    <x v="3"/>
    <n v="1"/>
    <s v="1 Campaign"/>
    <x v="2"/>
  </r>
  <r>
    <n v="4297"/>
    <n v="1969"/>
    <x v="0"/>
    <s v="Together"/>
    <n v="23228"/>
    <n v="1"/>
    <n v="0"/>
    <s v="2014-01-26"/>
    <n v="71"/>
    <n v="13"/>
    <n v="2"/>
    <n v="18"/>
    <n v="6"/>
    <n v="1"/>
    <n v="0"/>
    <n v="2"/>
    <n v="2"/>
    <n v="0"/>
    <n v="3"/>
    <n v="8"/>
    <n v="0"/>
    <n v="0"/>
    <n v="0"/>
    <x v="0"/>
    <n v="0"/>
    <n v="0"/>
    <n v="3"/>
    <n v="11"/>
    <x v="1"/>
    <n v="40"/>
    <n v="7"/>
    <n v="1"/>
    <n v="56"/>
    <x v="2"/>
    <n v="0"/>
    <s v="No Campaign Acceptance"/>
    <x v="1"/>
  </r>
  <r>
    <n v="807"/>
    <n v="1969"/>
    <x v="2"/>
    <s v="Together"/>
    <n v="44602"/>
    <n v="1"/>
    <n v="1"/>
    <s v="2014-02-15"/>
    <n v="35"/>
    <n v="167"/>
    <n v="2"/>
    <n v="89"/>
    <n v="0"/>
    <n v="0"/>
    <n v="34"/>
    <n v="6"/>
    <n v="6"/>
    <n v="1"/>
    <n v="4"/>
    <n v="8"/>
    <n v="0"/>
    <n v="0"/>
    <n v="0"/>
    <x v="0"/>
    <n v="0"/>
    <n v="0"/>
    <n v="3"/>
    <n v="11"/>
    <x v="1"/>
    <n v="292"/>
    <n v="17"/>
    <n v="2"/>
    <n v="56"/>
    <x v="2"/>
    <n v="0"/>
    <s v="No Campaign Acceptance"/>
    <x v="1"/>
  </r>
  <r>
    <n v="9553"/>
    <n v="1987"/>
    <x v="0"/>
    <s v="Married"/>
    <n v="7500"/>
    <n v="0"/>
    <n v="0"/>
    <s v="2013-01-09"/>
    <n v="94"/>
    <n v="0"/>
    <n v="2"/>
    <n v="3"/>
    <n v="4"/>
    <n v="1"/>
    <n v="5"/>
    <n v="1"/>
    <n v="0"/>
    <n v="0"/>
    <n v="3"/>
    <n v="6"/>
    <n v="0"/>
    <n v="0"/>
    <n v="0"/>
    <x v="0"/>
    <n v="0"/>
    <n v="0"/>
    <n v="3"/>
    <n v="11"/>
    <x v="1"/>
    <n v="15"/>
    <n v="4"/>
    <n v="0"/>
    <n v="38"/>
    <x v="3"/>
    <n v="0"/>
    <s v="No Campaign Acceptance"/>
    <x v="1"/>
  </r>
  <r>
    <n v="4271"/>
    <n v="1989"/>
    <x v="4"/>
    <s v="Together"/>
    <n v="38683"/>
    <n v="1"/>
    <n v="0"/>
    <s v="2012-10-04"/>
    <n v="80"/>
    <n v="46"/>
    <n v="35"/>
    <n v="69"/>
    <n v="84"/>
    <n v="41"/>
    <n v="66"/>
    <n v="6"/>
    <n v="4"/>
    <n v="1"/>
    <n v="6"/>
    <n v="7"/>
    <n v="0"/>
    <n v="0"/>
    <n v="0"/>
    <x v="0"/>
    <n v="0"/>
    <n v="0"/>
    <n v="3"/>
    <n v="11"/>
    <x v="1"/>
    <n v="341"/>
    <n v="17"/>
    <n v="1"/>
    <n v="36"/>
    <x v="3"/>
    <n v="0"/>
    <s v="No Campaign Acceptance"/>
    <x v="1"/>
  </r>
  <r>
    <n v="4120"/>
    <n v="1975"/>
    <x v="4"/>
    <s v="Single"/>
    <n v="49514"/>
    <n v="1"/>
    <n v="0"/>
    <s v="2013-12-17"/>
    <n v="61"/>
    <n v="88"/>
    <n v="39"/>
    <n v="78"/>
    <n v="58"/>
    <n v="13"/>
    <n v="93"/>
    <n v="2"/>
    <n v="6"/>
    <n v="1"/>
    <n v="4"/>
    <n v="7"/>
    <n v="0"/>
    <n v="0"/>
    <n v="0"/>
    <x v="0"/>
    <n v="0"/>
    <n v="0"/>
    <n v="3"/>
    <n v="11"/>
    <x v="1"/>
    <n v="369"/>
    <n v="13"/>
    <n v="1"/>
    <n v="50"/>
    <x v="2"/>
    <n v="0"/>
    <s v="No Campaign Acceptance"/>
    <x v="1"/>
  </r>
  <r>
    <n v="2036"/>
    <n v="1973"/>
    <x v="1"/>
    <s v="Together"/>
    <n v="57906"/>
    <n v="0"/>
    <n v="1"/>
    <s v="2013-06-11"/>
    <n v="29"/>
    <n v="243"/>
    <n v="11"/>
    <n v="119"/>
    <n v="10"/>
    <n v="3"/>
    <n v="15"/>
    <n v="3"/>
    <n v="4"/>
    <n v="2"/>
    <n v="8"/>
    <n v="4"/>
    <n v="0"/>
    <n v="0"/>
    <n v="0"/>
    <x v="0"/>
    <n v="0"/>
    <n v="0"/>
    <n v="3"/>
    <n v="11"/>
    <x v="1"/>
    <n v="401"/>
    <n v="17"/>
    <n v="1"/>
    <n v="52"/>
    <x v="2"/>
    <n v="0"/>
    <s v="No Campaign Acceptance"/>
    <x v="0"/>
  </r>
  <r>
    <n v="115"/>
    <n v="1966"/>
    <x v="2"/>
    <s v="Single"/>
    <n v="43456"/>
    <n v="0"/>
    <n v="1"/>
    <s v="2013-03-26"/>
    <n v="0"/>
    <n v="275"/>
    <n v="11"/>
    <n v="68"/>
    <n v="25"/>
    <n v="7"/>
    <n v="7"/>
    <n v="3"/>
    <n v="5"/>
    <n v="1"/>
    <n v="8"/>
    <n v="5"/>
    <n v="0"/>
    <n v="0"/>
    <n v="0"/>
    <x v="0"/>
    <n v="0"/>
    <n v="0"/>
    <n v="3"/>
    <n v="11"/>
    <x v="1"/>
    <n v="393"/>
    <n v="17"/>
    <n v="1"/>
    <n v="59"/>
    <x v="2"/>
    <n v="0"/>
    <s v="No Campaign Acceptance"/>
    <x v="1"/>
  </r>
  <r>
    <n v="4259"/>
    <n v="1986"/>
    <x v="2"/>
    <s v="Single"/>
    <n v="19485"/>
    <n v="2"/>
    <n v="0"/>
    <s v="2013-09-24"/>
    <n v="80"/>
    <n v="6"/>
    <n v="0"/>
    <n v="4"/>
    <n v="0"/>
    <n v="0"/>
    <n v="0"/>
    <n v="1"/>
    <n v="1"/>
    <n v="0"/>
    <n v="2"/>
    <n v="7"/>
    <n v="0"/>
    <n v="0"/>
    <n v="0"/>
    <x v="0"/>
    <n v="0"/>
    <n v="0"/>
    <n v="3"/>
    <n v="11"/>
    <x v="1"/>
    <n v="10"/>
    <n v="4"/>
    <n v="2"/>
    <n v="39"/>
    <x v="3"/>
    <n v="0"/>
    <s v="No Campaign Acceptance"/>
    <x v="1"/>
  </r>
  <r>
    <n v="8687"/>
    <n v="1978"/>
    <x v="0"/>
    <s v="Together"/>
    <n v="53172"/>
    <n v="0"/>
    <n v="1"/>
    <s v="2013-05-06"/>
    <n v="54"/>
    <n v="121"/>
    <n v="62"/>
    <n v="90"/>
    <n v="68"/>
    <n v="20"/>
    <n v="125"/>
    <n v="3"/>
    <n v="2"/>
    <n v="3"/>
    <n v="8"/>
    <n v="3"/>
    <n v="0"/>
    <n v="0"/>
    <n v="0"/>
    <x v="0"/>
    <n v="0"/>
    <n v="0"/>
    <n v="3"/>
    <n v="11"/>
    <x v="1"/>
    <n v="486"/>
    <n v="16"/>
    <n v="1"/>
    <n v="47"/>
    <x v="1"/>
    <n v="0"/>
    <s v="No Campaign Acceptance"/>
    <x v="0"/>
  </r>
  <r>
    <n v="2447"/>
    <n v="1979"/>
    <x v="0"/>
    <s v="Together"/>
    <n v="30545"/>
    <n v="1"/>
    <n v="0"/>
    <s v="2012-10-17"/>
    <n v="71"/>
    <n v="4"/>
    <n v="12"/>
    <n v="15"/>
    <n v="19"/>
    <n v="7"/>
    <n v="12"/>
    <n v="2"/>
    <n v="2"/>
    <n v="0"/>
    <n v="3"/>
    <n v="7"/>
    <n v="0"/>
    <n v="0"/>
    <n v="0"/>
    <x v="0"/>
    <n v="0"/>
    <n v="0"/>
    <n v="3"/>
    <n v="11"/>
    <x v="1"/>
    <n v="69"/>
    <n v="7"/>
    <n v="1"/>
    <n v="46"/>
    <x v="1"/>
    <n v="0"/>
    <s v="No Campaign Acceptance"/>
    <x v="1"/>
  </r>
  <r>
    <n v="10140"/>
    <n v="1983"/>
    <x v="1"/>
    <s v="Together"/>
    <n v="70123"/>
    <n v="0"/>
    <n v="0"/>
    <s v="2013-09-28"/>
    <n v="27"/>
    <n v="1308"/>
    <n v="0"/>
    <n v="396"/>
    <n v="23"/>
    <n v="0"/>
    <n v="0"/>
    <n v="1"/>
    <n v="5"/>
    <n v="7"/>
    <n v="4"/>
    <n v="3"/>
    <n v="0"/>
    <n v="1"/>
    <n v="0"/>
    <x v="0"/>
    <n v="1"/>
    <n v="0"/>
    <n v="3"/>
    <n v="11"/>
    <x v="1"/>
    <n v="1727"/>
    <n v="17"/>
    <n v="0"/>
    <n v="42"/>
    <x v="1"/>
    <n v="2"/>
    <s v="2 Campaigns"/>
    <x v="0"/>
  </r>
  <r>
    <n v="9353"/>
    <n v="1959"/>
    <x v="0"/>
    <s v="Single"/>
    <n v="62450"/>
    <n v="0"/>
    <n v="1"/>
    <s v="2014-01-06"/>
    <n v="61"/>
    <n v="515"/>
    <n v="47"/>
    <n v="267"/>
    <n v="62"/>
    <n v="66"/>
    <n v="38"/>
    <n v="2"/>
    <n v="5"/>
    <n v="5"/>
    <n v="4"/>
    <n v="3"/>
    <n v="0"/>
    <n v="1"/>
    <n v="0"/>
    <x v="0"/>
    <n v="0"/>
    <n v="0"/>
    <n v="3"/>
    <n v="11"/>
    <x v="1"/>
    <n v="995"/>
    <n v="16"/>
    <n v="1"/>
    <n v="66"/>
    <x v="0"/>
    <n v="1"/>
    <s v="1 Campaign"/>
    <x v="0"/>
  </r>
  <r>
    <n v="3623"/>
    <n v="1976"/>
    <x v="0"/>
    <s v="Together"/>
    <n v="21675"/>
    <n v="1"/>
    <n v="0"/>
    <s v="2014-06-11"/>
    <n v="55"/>
    <n v="4"/>
    <n v="0"/>
    <n v="16"/>
    <n v="17"/>
    <n v="4"/>
    <n v="4"/>
    <n v="3"/>
    <n v="4"/>
    <n v="0"/>
    <n v="3"/>
    <n v="7"/>
    <n v="0"/>
    <n v="0"/>
    <n v="0"/>
    <x v="0"/>
    <n v="0"/>
    <n v="0"/>
    <n v="3"/>
    <n v="11"/>
    <x v="1"/>
    <n v="45"/>
    <n v="10"/>
    <n v="1"/>
    <n v="49"/>
    <x v="1"/>
    <n v="0"/>
    <s v="No Campaign Acceptance"/>
    <x v="1"/>
  </r>
  <r>
    <n v="738"/>
    <n v="1981"/>
    <x v="4"/>
    <s v="Single"/>
    <n v="42395"/>
    <n v="1"/>
    <n v="1"/>
    <s v="2014-04-04"/>
    <n v="35"/>
    <n v="48"/>
    <n v="13"/>
    <n v="57"/>
    <n v="24"/>
    <n v="15"/>
    <n v="25"/>
    <n v="4"/>
    <n v="3"/>
    <n v="1"/>
    <n v="4"/>
    <n v="7"/>
    <n v="0"/>
    <n v="0"/>
    <n v="0"/>
    <x v="0"/>
    <n v="0"/>
    <n v="0"/>
    <n v="3"/>
    <n v="11"/>
    <x v="1"/>
    <n v="182"/>
    <n v="12"/>
    <n v="2"/>
    <n v="44"/>
    <x v="1"/>
    <n v="0"/>
    <s v="No Campaign Acceptance"/>
    <x v="1"/>
  </r>
  <r>
    <n v="7631"/>
    <n v="1978"/>
    <x v="2"/>
    <s v="Together"/>
    <n v="61346"/>
    <n v="1"/>
    <n v="0"/>
    <s v="2013-10-06"/>
    <n v="34"/>
    <n v="562"/>
    <n v="58"/>
    <n v="168"/>
    <n v="43"/>
    <n v="16"/>
    <n v="142"/>
    <n v="1"/>
    <n v="5"/>
    <n v="7"/>
    <n v="10"/>
    <n v="3"/>
    <n v="0"/>
    <n v="0"/>
    <n v="0"/>
    <x v="0"/>
    <n v="0"/>
    <n v="0"/>
    <n v="3"/>
    <n v="11"/>
    <x v="1"/>
    <n v="989"/>
    <n v="23"/>
    <n v="1"/>
    <n v="47"/>
    <x v="1"/>
    <n v="0"/>
    <s v="No Campaign Acceptance"/>
    <x v="0"/>
  </r>
  <r>
    <n v="4789"/>
    <n v="1953"/>
    <x v="0"/>
    <s v="Together"/>
    <n v="80812"/>
    <n v="0"/>
    <n v="0"/>
    <s v="2013-09-17"/>
    <n v="95"/>
    <n v="769"/>
    <n v="22"/>
    <n v="500"/>
    <n v="210"/>
    <n v="143"/>
    <n v="33"/>
    <n v="1"/>
    <n v="4"/>
    <n v="8"/>
    <n v="5"/>
    <n v="2"/>
    <n v="1"/>
    <n v="0"/>
    <n v="1"/>
    <x v="1"/>
    <n v="0"/>
    <n v="0"/>
    <n v="3"/>
    <n v="11"/>
    <x v="1"/>
    <n v="1677"/>
    <n v="18"/>
    <n v="0"/>
    <n v="72"/>
    <x v="0"/>
    <n v="3"/>
    <s v="3+ Campaigns"/>
    <x v="2"/>
  </r>
  <r>
    <n v="773"/>
    <n v="1971"/>
    <x v="2"/>
    <s v="Divorced"/>
    <n v="42835"/>
    <n v="1"/>
    <n v="1"/>
    <s v="2013-06-30"/>
    <n v="64"/>
    <n v="379"/>
    <n v="4"/>
    <n v="93"/>
    <n v="12"/>
    <n v="9"/>
    <n v="98"/>
    <n v="7"/>
    <n v="6"/>
    <n v="6"/>
    <n v="4"/>
    <n v="6"/>
    <n v="0"/>
    <n v="0"/>
    <n v="0"/>
    <x v="0"/>
    <n v="0"/>
    <n v="0"/>
    <n v="3"/>
    <n v="11"/>
    <x v="1"/>
    <n v="595"/>
    <n v="23"/>
    <n v="2"/>
    <n v="54"/>
    <x v="2"/>
    <n v="0"/>
    <s v="No Campaign Acceptance"/>
    <x v="1"/>
  </r>
  <r>
    <n v="10602"/>
    <n v="1983"/>
    <x v="0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x v="0"/>
    <n v="0"/>
    <n v="0"/>
    <n v="3"/>
    <n v="11"/>
    <x v="1"/>
    <n v="156"/>
    <n v="9"/>
    <n v="1"/>
    <n v="42"/>
    <x v="1"/>
    <n v="0"/>
    <s v="No Campaign Acceptance"/>
    <x v="1"/>
  </r>
  <r>
    <n v="1446"/>
    <n v="1956"/>
    <x v="2"/>
    <s v="Single"/>
    <n v="86424"/>
    <n v="0"/>
    <n v="0"/>
    <s v="2014-04-05"/>
    <n v="12"/>
    <n v="387"/>
    <n v="68"/>
    <n v="569"/>
    <n v="89"/>
    <n v="45"/>
    <n v="68"/>
    <n v="1"/>
    <n v="6"/>
    <n v="9"/>
    <n v="12"/>
    <n v="1"/>
    <n v="0"/>
    <n v="0"/>
    <n v="0"/>
    <x v="0"/>
    <n v="0"/>
    <n v="0"/>
    <n v="3"/>
    <n v="11"/>
    <x v="1"/>
    <n v="1226"/>
    <n v="28"/>
    <n v="0"/>
    <n v="69"/>
    <x v="0"/>
    <n v="0"/>
    <s v="No Campaign Acceptance"/>
    <x v="2"/>
  </r>
  <r>
    <n v="3270"/>
    <n v="1978"/>
    <x v="4"/>
    <s v="Together"/>
    <n v="17117"/>
    <n v="1"/>
    <n v="0"/>
    <s v="2013-01-17"/>
    <n v="96"/>
    <n v="12"/>
    <n v="23"/>
    <n v="38"/>
    <n v="30"/>
    <n v="18"/>
    <n v="7"/>
    <n v="4"/>
    <n v="3"/>
    <n v="1"/>
    <n v="3"/>
    <n v="9"/>
    <n v="0"/>
    <n v="0"/>
    <n v="0"/>
    <x v="0"/>
    <n v="0"/>
    <n v="0"/>
    <n v="3"/>
    <n v="11"/>
    <x v="1"/>
    <n v="128"/>
    <n v="11"/>
    <n v="1"/>
    <n v="47"/>
    <x v="1"/>
    <n v="0"/>
    <s v="No Campaign Acceptance"/>
    <x v="1"/>
  </r>
  <r>
    <n v="8443"/>
    <n v="1972"/>
    <x v="0"/>
    <s v="Single"/>
    <n v="24762"/>
    <n v="1"/>
    <n v="0"/>
    <s v="2014-02-10"/>
    <n v="16"/>
    <n v="6"/>
    <n v="10"/>
    <n v="12"/>
    <n v="3"/>
    <n v="15"/>
    <n v="40"/>
    <n v="3"/>
    <n v="3"/>
    <n v="1"/>
    <n v="2"/>
    <n v="8"/>
    <n v="1"/>
    <n v="0"/>
    <n v="0"/>
    <x v="0"/>
    <n v="0"/>
    <n v="0"/>
    <n v="3"/>
    <n v="11"/>
    <x v="0"/>
    <n v="86"/>
    <n v="9"/>
    <n v="1"/>
    <n v="53"/>
    <x v="2"/>
    <n v="1"/>
    <s v="1 Campaign"/>
    <x v="1"/>
  </r>
  <r>
    <n v="9653"/>
    <n v="1975"/>
    <x v="0"/>
    <s v="Married"/>
    <n v="35797"/>
    <n v="0"/>
    <n v="1"/>
    <s v="2012-10-16"/>
    <n v="16"/>
    <n v="27"/>
    <n v="1"/>
    <n v="14"/>
    <n v="4"/>
    <n v="1"/>
    <n v="21"/>
    <n v="2"/>
    <n v="2"/>
    <n v="0"/>
    <n v="3"/>
    <n v="8"/>
    <n v="0"/>
    <n v="0"/>
    <n v="0"/>
    <x v="0"/>
    <n v="0"/>
    <n v="0"/>
    <n v="3"/>
    <n v="11"/>
    <x v="1"/>
    <n v="68"/>
    <n v="7"/>
    <n v="1"/>
    <n v="50"/>
    <x v="2"/>
    <n v="0"/>
    <s v="No Campaign Acceptance"/>
    <x v="1"/>
  </r>
  <r>
    <n v="8916"/>
    <n v="1975"/>
    <x v="0"/>
    <s v="Divorced"/>
    <n v="36627"/>
    <n v="2"/>
    <n v="0"/>
    <s v="2013-07-23"/>
    <n v="78"/>
    <n v="9"/>
    <n v="1"/>
    <n v="5"/>
    <n v="0"/>
    <n v="0"/>
    <n v="1"/>
    <n v="1"/>
    <n v="0"/>
    <n v="0"/>
    <n v="3"/>
    <n v="5"/>
    <n v="0"/>
    <n v="0"/>
    <n v="0"/>
    <x v="0"/>
    <n v="0"/>
    <n v="0"/>
    <n v="3"/>
    <n v="11"/>
    <x v="1"/>
    <n v="16"/>
    <n v="4"/>
    <n v="2"/>
    <n v="50"/>
    <x v="2"/>
    <n v="0"/>
    <s v="No Campaign Acceptance"/>
    <x v="1"/>
  </r>
  <r>
    <n v="8017"/>
    <n v="1981"/>
    <x v="4"/>
    <s v="Married"/>
    <n v="51111"/>
    <n v="1"/>
    <n v="1"/>
    <s v="2014-06-19"/>
    <n v="83"/>
    <n v="22"/>
    <n v="0"/>
    <n v="19"/>
    <n v="6"/>
    <n v="5"/>
    <n v="3"/>
    <n v="2"/>
    <n v="2"/>
    <n v="0"/>
    <n v="3"/>
    <n v="6"/>
    <n v="0"/>
    <n v="0"/>
    <n v="0"/>
    <x v="0"/>
    <n v="0"/>
    <n v="0"/>
    <n v="3"/>
    <n v="11"/>
    <x v="1"/>
    <n v="55"/>
    <n v="7"/>
    <n v="2"/>
    <n v="44"/>
    <x v="1"/>
    <n v="0"/>
    <s v="No Campaign Acceptance"/>
    <x v="0"/>
  </r>
  <r>
    <n v="5830"/>
    <n v="1972"/>
    <x v="1"/>
    <s v="Single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x v="0"/>
    <n v="0"/>
    <n v="0"/>
    <n v="3"/>
    <n v="11"/>
    <x v="0"/>
    <n v="2114"/>
    <n v="22"/>
    <n v="0"/>
    <n v="53"/>
    <x v="2"/>
    <n v="0"/>
    <s v="No Campaign Acceptance"/>
    <x v="2"/>
  </r>
  <r>
    <n v="4597"/>
    <n v="1970"/>
    <x v="1"/>
    <s v="Together"/>
    <n v="82072"/>
    <n v="0"/>
    <n v="0"/>
    <s v="2013-07-02"/>
    <n v="67"/>
    <n v="889"/>
    <n v="55"/>
    <n v="685"/>
    <n v="168"/>
    <n v="92"/>
    <n v="129"/>
    <n v="1"/>
    <n v="3"/>
    <n v="2"/>
    <n v="13"/>
    <n v="1"/>
    <n v="0"/>
    <n v="0"/>
    <n v="0"/>
    <x v="0"/>
    <n v="0"/>
    <n v="0"/>
    <n v="3"/>
    <n v="11"/>
    <x v="1"/>
    <n v="2018"/>
    <n v="19"/>
    <n v="0"/>
    <n v="55"/>
    <x v="2"/>
    <n v="0"/>
    <s v="No Campaign Acceptance"/>
    <x v="2"/>
  </r>
  <r>
    <n v="7023"/>
    <n v="1953"/>
    <x v="1"/>
    <s v="Single"/>
    <n v="46231"/>
    <n v="2"/>
    <n v="1"/>
    <s v="2012-11-26"/>
    <n v="87"/>
    <n v="189"/>
    <n v="2"/>
    <n v="55"/>
    <n v="0"/>
    <n v="5"/>
    <n v="12"/>
    <n v="4"/>
    <n v="6"/>
    <n v="1"/>
    <n v="4"/>
    <n v="9"/>
    <n v="0"/>
    <n v="0"/>
    <n v="0"/>
    <x v="0"/>
    <n v="0"/>
    <n v="0"/>
    <n v="3"/>
    <n v="11"/>
    <x v="1"/>
    <n v="263"/>
    <n v="15"/>
    <n v="3"/>
    <n v="72"/>
    <x v="0"/>
    <n v="0"/>
    <s v="No Campaign Acceptance"/>
    <x v="1"/>
  </r>
  <r>
    <n v="8086"/>
    <n v="1959"/>
    <x v="0"/>
    <s v="Married"/>
    <n v="42243"/>
    <n v="1"/>
    <n v="1"/>
    <s v="2013-12-11"/>
    <n v="34"/>
    <n v="48"/>
    <n v="0"/>
    <n v="2"/>
    <n v="0"/>
    <n v="0"/>
    <n v="5"/>
    <n v="2"/>
    <n v="2"/>
    <n v="0"/>
    <n v="3"/>
    <n v="7"/>
    <n v="0"/>
    <n v="0"/>
    <n v="0"/>
    <x v="0"/>
    <n v="0"/>
    <n v="0"/>
    <n v="3"/>
    <n v="11"/>
    <x v="1"/>
    <n v="55"/>
    <n v="7"/>
    <n v="2"/>
    <n v="66"/>
    <x v="0"/>
    <n v="0"/>
    <s v="No Campaign Acceptance"/>
    <x v="1"/>
  </r>
  <r>
    <n v="8825"/>
    <n v="1962"/>
    <x v="0"/>
    <s v="Together"/>
    <n v="51195"/>
    <n v="1"/>
    <n v="1"/>
    <s v="2013-04-01"/>
    <n v="46"/>
    <n v="230"/>
    <n v="14"/>
    <n v="156"/>
    <n v="82"/>
    <n v="24"/>
    <n v="58"/>
    <n v="8"/>
    <n v="9"/>
    <n v="2"/>
    <n v="5"/>
    <n v="8"/>
    <n v="0"/>
    <n v="0"/>
    <n v="0"/>
    <x v="0"/>
    <n v="0"/>
    <n v="0"/>
    <n v="3"/>
    <n v="11"/>
    <x v="1"/>
    <n v="564"/>
    <n v="24"/>
    <n v="2"/>
    <n v="63"/>
    <x v="0"/>
    <n v="0"/>
    <s v="No Campaign Acceptance"/>
    <x v="0"/>
  </r>
  <r>
    <n v="2930"/>
    <n v="1978"/>
    <x v="2"/>
    <s v="Single"/>
    <n v="68092"/>
    <n v="0"/>
    <n v="0"/>
    <s v="2013-12-16"/>
    <n v="7"/>
    <n v="852"/>
    <n v="60"/>
    <n v="207"/>
    <n v="78"/>
    <n v="36"/>
    <n v="48"/>
    <n v="2"/>
    <n v="2"/>
    <n v="6"/>
    <n v="10"/>
    <n v="5"/>
    <n v="0"/>
    <n v="0"/>
    <n v="0"/>
    <x v="0"/>
    <n v="0"/>
    <n v="0"/>
    <n v="3"/>
    <n v="11"/>
    <x v="1"/>
    <n v="1281"/>
    <n v="20"/>
    <n v="0"/>
    <n v="47"/>
    <x v="1"/>
    <n v="0"/>
    <s v="No Campaign Acceptance"/>
    <x v="0"/>
  </r>
  <r>
    <n v="1928"/>
    <n v="1973"/>
    <x v="0"/>
    <s v="Married"/>
    <n v="31814"/>
    <n v="1"/>
    <n v="0"/>
    <s v="2013-02-09"/>
    <n v="73"/>
    <n v="35"/>
    <n v="3"/>
    <n v="20"/>
    <n v="4"/>
    <n v="1"/>
    <n v="20"/>
    <n v="2"/>
    <n v="2"/>
    <n v="0"/>
    <n v="3"/>
    <n v="9"/>
    <n v="1"/>
    <n v="0"/>
    <n v="0"/>
    <x v="0"/>
    <n v="0"/>
    <n v="0"/>
    <n v="3"/>
    <n v="11"/>
    <x v="1"/>
    <n v="83"/>
    <n v="7"/>
    <n v="1"/>
    <n v="52"/>
    <x v="2"/>
    <n v="1"/>
    <s v="1 Campaign"/>
    <x v="1"/>
  </r>
  <r>
    <n v="7108"/>
    <n v="1965"/>
    <x v="2"/>
    <s v="Widow"/>
    <n v="51390"/>
    <n v="1"/>
    <n v="1"/>
    <s v="2012-09-08"/>
    <n v="54"/>
    <n v="205"/>
    <n v="20"/>
    <n v="47"/>
    <n v="23"/>
    <n v="2"/>
    <n v="56"/>
    <n v="6"/>
    <n v="5"/>
    <n v="2"/>
    <n v="5"/>
    <n v="5"/>
    <n v="0"/>
    <n v="0"/>
    <n v="0"/>
    <x v="0"/>
    <n v="0"/>
    <n v="0"/>
    <n v="3"/>
    <n v="11"/>
    <x v="1"/>
    <n v="353"/>
    <n v="18"/>
    <n v="2"/>
    <n v="60"/>
    <x v="0"/>
    <n v="0"/>
    <s v="No Campaign Acceptance"/>
    <x v="0"/>
  </r>
  <r>
    <n v="10925"/>
    <n v="1983"/>
    <x v="0"/>
    <s v="Married"/>
    <n v="76630"/>
    <n v="0"/>
    <n v="0"/>
    <s v="2014-01-14"/>
    <n v="93"/>
    <n v="255"/>
    <n v="31"/>
    <n v="446"/>
    <n v="40"/>
    <n v="56"/>
    <n v="175"/>
    <n v="1"/>
    <n v="3"/>
    <n v="10"/>
    <n v="11"/>
    <n v="1"/>
    <n v="0"/>
    <n v="0"/>
    <n v="0"/>
    <x v="0"/>
    <n v="0"/>
    <n v="0"/>
    <n v="3"/>
    <n v="11"/>
    <x v="1"/>
    <n v="1003"/>
    <n v="25"/>
    <n v="0"/>
    <n v="42"/>
    <x v="1"/>
    <n v="0"/>
    <s v="No Campaign Acceptance"/>
    <x v="2"/>
  </r>
  <r>
    <n v="9960"/>
    <n v="1991"/>
    <x v="3"/>
    <s v="Single"/>
    <n v="26868"/>
    <n v="1"/>
    <n v="0"/>
    <s v="2014-04-30"/>
    <n v="52"/>
    <n v="0"/>
    <n v="0"/>
    <n v="1"/>
    <n v="8"/>
    <n v="3"/>
    <n v="2"/>
    <n v="1"/>
    <n v="1"/>
    <n v="0"/>
    <n v="2"/>
    <n v="7"/>
    <n v="0"/>
    <n v="0"/>
    <n v="0"/>
    <x v="0"/>
    <n v="0"/>
    <n v="0"/>
    <n v="3"/>
    <n v="11"/>
    <x v="1"/>
    <n v="14"/>
    <n v="4"/>
    <n v="1"/>
    <n v="34"/>
    <x v="3"/>
    <n v="0"/>
    <s v="No Campaign Acceptance"/>
    <x v="1"/>
  </r>
  <r>
    <n v="8800"/>
    <n v="1943"/>
    <x v="1"/>
    <s v="Divorced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x v="0"/>
    <n v="0"/>
    <n v="0"/>
    <n v="3"/>
    <n v="11"/>
    <x v="0"/>
    <n v="902"/>
    <n v="24"/>
    <n v="0"/>
    <n v="82"/>
    <x v="0"/>
    <n v="1"/>
    <s v="1 Campaign"/>
    <x v="1"/>
  </r>
  <r>
    <n v="9224"/>
    <n v="1972"/>
    <x v="1"/>
    <s v="Single"/>
    <n v="55260"/>
    <n v="0"/>
    <n v="1"/>
    <s v="2012-12-12"/>
    <n v="81"/>
    <n v="825"/>
    <n v="8"/>
    <n v="53"/>
    <n v="11"/>
    <n v="0"/>
    <n v="242"/>
    <n v="2"/>
    <n v="8"/>
    <n v="10"/>
    <n v="5"/>
    <n v="6"/>
    <n v="0"/>
    <n v="0"/>
    <n v="0"/>
    <x v="0"/>
    <n v="0"/>
    <n v="0"/>
    <n v="3"/>
    <n v="11"/>
    <x v="1"/>
    <n v="1139"/>
    <n v="25"/>
    <n v="1"/>
    <n v="53"/>
    <x v="2"/>
    <n v="0"/>
    <s v="No Campaign Acceptance"/>
    <x v="0"/>
  </r>
  <r>
    <n v="5519"/>
    <n v="1956"/>
    <x v="0"/>
    <s v="Together"/>
    <n v="64090"/>
    <n v="0"/>
    <n v="1"/>
    <s v="2013-08-07"/>
    <n v="8"/>
    <n v="316"/>
    <n v="58"/>
    <n v="161"/>
    <n v="76"/>
    <n v="51"/>
    <n v="135"/>
    <n v="1"/>
    <n v="6"/>
    <n v="9"/>
    <n v="4"/>
    <n v="5"/>
    <n v="0"/>
    <n v="0"/>
    <n v="0"/>
    <x v="0"/>
    <n v="0"/>
    <n v="0"/>
    <n v="3"/>
    <n v="11"/>
    <x v="0"/>
    <n v="797"/>
    <n v="20"/>
    <n v="1"/>
    <n v="69"/>
    <x v="0"/>
    <n v="0"/>
    <s v="No Campaign Acceptance"/>
    <x v="0"/>
  </r>
  <r>
    <n v="5046"/>
    <n v="1958"/>
    <x v="0"/>
    <s v="Divorced"/>
    <n v="78331"/>
    <n v="0"/>
    <n v="1"/>
    <s v="2014-01-23"/>
    <n v="97"/>
    <n v="756"/>
    <n v="138"/>
    <n v="354"/>
    <n v="160"/>
    <n v="169"/>
    <n v="61"/>
    <n v="2"/>
    <n v="10"/>
    <n v="6"/>
    <n v="7"/>
    <n v="4"/>
    <n v="0"/>
    <n v="0"/>
    <n v="0"/>
    <x v="0"/>
    <n v="0"/>
    <n v="0"/>
    <n v="3"/>
    <n v="11"/>
    <x v="1"/>
    <n v="1638"/>
    <n v="25"/>
    <n v="1"/>
    <n v="67"/>
    <x v="0"/>
    <n v="0"/>
    <s v="No Campaign Acceptance"/>
    <x v="2"/>
  </r>
  <r>
    <n v="7037"/>
    <n v="1974"/>
    <x v="1"/>
    <s v="Married"/>
    <n v="37087"/>
    <n v="1"/>
    <n v="0"/>
    <s v="2013-08-11"/>
    <n v="50"/>
    <n v="194"/>
    <n v="55"/>
    <n v="134"/>
    <n v="15"/>
    <n v="0"/>
    <n v="3"/>
    <n v="3"/>
    <n v="4"/>
    <n v="2"/>
    <n v="8"/>
    <n v="6"/>
    <n v="0"/>
    <n v="0"/>
    <n v="0"/>
    <x v="0"/>
    <n v="0"/>
    <n v="0"/>
    <n v="3"/>
    <n v="11"/>
    <x v="1"/>
    <n v="401"/>
    <n v="17"/>
    <n v="1"/>
    <n v="51"/>
    <x v="2"/>
    <n v="0"/>
    <s v="No Campaign Acceptance"/>
    <x v="1"/>
  </r>
  <r>
    <n v="905"/>
    <n v="1986"/>
    <x v="0"/>
    <s v="Divorced"/>
    <n v="21846"/>
    <n v="1"/>
    <n v="0"/>
    <s v="2013-10-22"/>
    <n v="38"/>
    <n v="7"/>
    <n v="17"/>
    <n v="18"/>
    <n v="6"/>
    <n v="10"/>
    <n v="26"/>
    <n v="4"/>
    <n v="4"/>
    <n v="0"/>
    <n v="3"/>
    <n v="8"/>
    <n v="0"/>
    <n v="0"/>
    <n v="0"/>
    <x v="0"/>
    <n v="0"/>
    <n v="0"/>
    <n v="3"/>
    <n v="11"/>
    <x v="1"/>
    <n v="84"/>
    <n v="11"/>
    <n v="1"/>
    <n v="39"/>
    <x v="3"/>
    <n v="0"/>
    <s v="No Campaign Acceptance"/>
    <x v="1"/>
  </r>
  <r>
    <n v="8624"/>
    <n v="1958"/>
    <x v="0"/>
    <s v="Married"/>
    <n v="81320"/>
    <n v="0"/>
    <n v="0"/>
    <s v="2013-02-06"/>
    <n v="61"/>
    <n v="183"/>
    <n v="33"/>
    <n v="493"/>
    <n v="59"/>
    <n v="103"/>
    <n v="57"/>
    <n v="1"/>
    <n v="4"/>
    <n v="3"/>
    <n v="10"/>
    <n v="2"/>
    <n v="0"/>
    <n v="0"/>
    <n v="0"/>
    <x v="0"/>
    <n v="0"/>
    <n v="0"/>
    <n v="3"/>
    <n v="11"/>
    <x v="1"/>
    <n v="928"/>
    <n v="18"/>
    <n v="0"/>
    <n v="67"/>
    <x v="0"/>
    <n v="0"/>
    <s v="No Campaign Acceptance"/>
    <x v="2"/>
  </r>
  <r>
    <n v="8945"/>
    <n v="1970"/>
    <x v="0"/>
    <s v="Divorced"/>
    <n v="54137"/>
    <n v="0"/>
    <n v="1"/>
    <s v="2013-08-16"/>
    <n v="46"/>
    <n v="171"/>
    <n v="0"/>
    <n v="11"/>
    <n v="0"/>
    <n v="1"/>
    <n v="20"/>
    <n v="2"/>
    <n v="4"/>
    <n v="1"/>
    <n v="4"/>
    <n v="6"/>
    <n v="0"/>
    <n v="0"/>
    <n v="0"/>
    <x v="0"/>
    <n v="0"/>
    <n v="0"/>
    <n v="3"/>
    <n v="11"/>
    <x v="1"/>
    <n v="203"/>
    <n v="11"/>
    <n v="1"/>
    <n v="55"/>
    <x v="2"/>
    <n v="0"/>
    <s v="No Campaign Acceptance"/>
    <x v="0"/>
  </r>
  <r>
    <n v="6445"/>
    <n v="1967"/>
    <x v="0"/>
    <s v="Together"/>
    <n v="66825"/>
    <n v="0"/>
    <n v="0"/>
    <s v="2013-07-14"/>
    <n v="73"/>
    <n v="243"/>
    <n v="101"/>
    <n v="405"/>
    <n v="29"/>
    <n v="40"/>
    <n v="40"/>
    <n v="1"/>
    <n v="4"/>
    <n v="5"/>
    <n v="6"/>
    <n v="2"/>
    <n v="0"/>
    <n v="0"/>
    <n v="0"/>
    <x v="0"/>
    <n v="0"/>
    <n v="0"/>
    <n v="3"/>
    <n v="11"/>
    <x v="1"/>
    <n v="858"/>
    <n v="16"/>
    <n v="0"/>
    <n v="58"/>
    <x v="2"/>
    <n v="0"/>
    <s v="No Campaign Acceptance"/>
    <x v="0"/>
  </r>
  <r>
    <n v="2727"/>
    <n v="1973"/>
    <x v="0"/>
    <s v="Together"/>
    <n v="57100"/>
    <n v="0"/>
    <n v="0"/>
    <s v="2013-12-04"/>
    <n v="19"/>
    <n v="181"/>
    <n v="21"/>
    <n v="69"/>
    <n v="39"/>
    <n v="3"/>
    <n v="96"/>
    <n v="1"/>
    <n v="3"/>
    <n v="3"/>
    <n v="6"/>
    <n v="3"/>
    <n v="0"/>
    <n v="0"/>
    <n v="0"/>
    <x v="0"/>
    <n v="0"/>
    <n v="0"/>
    <n v="3"/>
    <n v="11"/>
    <x v="1"/>
    <n v="409"/>
    <n v="13"/>
    <n v="0"/>
    <n v="52"/>
    <x v="2"/>
    <n v="0"/>
    <s v="No Campaign Acceptance"/>
    <x v="0"/>
  </r>
  <r>
    <n v="6404"/>
    <n v="1969"/>
    <x v="0"/>
    <s v="Together"/>
    <n v="58917"/>
    <n v="1"/>
    <n v="2"/>
    <s v="2013-03-24"/>
    <n v="10"/>
    <n v="151"/>
    <n v="7"/>
    <n v="89"/>
    <n v="0"/>
    <n v="7"/>
    <n v="28"/>
    <n v="5"/>
    <n v="4"/>
    <n v="1"/>
    <n v="6"/>
    <n v="5"/>
    <n v="0"/>
    <n v="0"/>
    <n v="0"/>
    <x v="0"/>
    <n v="0"/>
    <n v="0"/>
    <n v="3"/>
    <n v="11"/>
    <x v="1"/>
    <n v="282"/>
    <n v="16"/>
    <n v="3"/>
    <n v="56"/>
    <x v="2"/>
    <n v="0"/>
    <s v="No Campaign Acceptance"/>
    <x v="0"/>
  </r>
  <r>
    <n v="11074"/>
    <n v="1977"/>
    <x v="0"/>
    <s v="Single"/>
    <n v="85072"/>
    <n v="0"/>
    <n v="0"/>
    <s v="2014-04-09"/>
    <n v="94"/>
    <n v="494"/>
    <n v="92"/>
    <n v="391"/>
    <n v="194"/>
    <n v="11"/>
    <n v="241"/>
    <n v="1"/>
    <n v="3"/>
    <n v="4"/>
    <n v="10"/>
    <n v="0"/>
    <n v="0"/>
    <n v="0"/>
    <n v="0"/>
    <x v="0"/>
    <n v="0"/>
    <n v="0"/>
    <n v="3"/>
    <n v="11"/>
    <x v="1"/>
    <n v="1423"/>
    <n v="18"/>
    <n v="0"/>
    <n v="48"/>
    <x v="1"/>
    <n v="0"/>
    <s v="No Campaign Acceptance"/>
    <x v="2"/>
  </r>
  <r>
    <n v="10150"/>
    <n v="1961"/>
    <x v="0"/>
    <s v="Single"/>
    <n v="86429"/>
    <n v="0"/>
    <n v="0"/>
    <s v="2013-11-21"/>
    <n v="10"/>
    <n v="464"/>
    <n v="28"/>
    <n v="873"/>
    <n v="29"/>
    <n v="18"/>
    <n v="37"/>
    <n v="0"/>
    <n v="7"/>
    <n v="4"/>
    <n v="7"/>
    <n v="2"/>
    <n v="0"/>
    <n v="0"/>
    <n v="0"/>
    <x v="1"/>
    <n v="0"/>
    <n v="0"/>
    <n v="3"/>
    <n v="11"/>
    <x v="0"/>
    <n v="1449"/>
    <n v="18"/>
    <n v="0"/>
    <n v="64"/>
    <x v="0"/>
    <n v="1"/>
    <s v="1 Campaign"/>
    <x v="2"/>
  </r>
  <r>
    <n v="1968"/>
    <n v="1971"/>
    <x v="0"/>
    <s v="Widow"/>
    <n v="45684"/>
    <n v="1"/>
    <n v="0"/>
    <s v="2013-12-02"/>
    <n v="37"/>
    <n v="5"/>
    <n v="1"/>
    <n v="5"/>
    <n v="10"/>
    <n v="0"/>
    <n v="7"/>
    <n v="1"/>
    <n v="1"/>
    <n v="0"/>
    <n v="2"/>
    <n v="7"/>
    <n v="0"/>
    <n v="0"/>
    <n v="0"/>
    <x v="0"/>
    <n v="0"/>
    <n v="0"/>
    <n v="3"/>
    <n v="11"/>
    <x v="1"/>
    <n v="28"/>
    <n v="4"/>
    <n v="1"/>
    <n v="54"/>
    <x v="2"/>
    <n v="0"/>
    <s v="No Campaign Acceptance"/>
    <x v="1"/>
  </r>
  <r>
    <n v="6534"/>
    <n v="1974"/>
    <x v="0"/>
    <s v="Together"/>
    <n v="47889"/>
    <n v="1"/>
    <n v="0"/>
    <s v="2014-01-04"/>
    <n v="94"/>
    <n v="29"/>
    <n v="0"/>
    <n v="29"/>
    <n v="0"/>
    <n v="5"/>
    <n v="4"/>
    <n v="1"/>
    <n v="2"/>
    <n v="0"/>
    <n v="3"/>
    <n v="5"/>
    <n v="0"/>
    <n v="0"/>
    <n v="0"/>
    <x v="0"/>
    <n v="0"/>
    <n v="0"/>
    <n v="3"/>
    <n v="11"/>
    <x v="1"/>
    <n v="67"/>
    <n v="6"/>
    <n v="1"/>
    <n v="51"/>
    <x v="2"/>
    <n v="0"/>
    <s v="No Campaign Acceptance"/>
    <x v="1"/>
  </r>
  <r>
    <n v="9485"/>
    <n v="1986"/>
    <x v="1"/>
    <s v="Married"/>
    <n v="45921"/>
    <n v="0"/>
    <n v="0"/>
    <s v="2014-03-10"/>
    <n v="23"/>
    <n v="102"/>
    <n v="9"/>
    <n v="49"/>
    <n v="24"/>
    <n v="3"/>
    <n v="12"/>
    <n v="1"/>
    <n v="2"/>
    <n v="1"/>
    <n v="6"/>
    <n v="4"/>
    <n v="0"/>
    <n v="0"/>
    <n v="0"/>
    <x v="0"/>
    <n v="0"/>
    <n v="0"/>
    <n v="3"/>
    <n v="11"/>
    <x v="1"/>
    <n v="199"/>
    <n v="10"/>
    <n v="0"/>
    <n v="39"/>
    <x v="3"/>
    <n v="0"/>
    <s v="No Campaign Acceptance"/>
    <x v="1"/>
  </r>
  <r>
    <n v="7053"/>
    <n v="1966"/>
    <x v="1"/>
    <s v="Single"/>
    <n v="78420"/>
    <n v="0"/>
    <n v="0"/>
    <s v="2013-06-29"/>
    <n v="75"/>
    <n v="604"/>
    <n v="28"/>
    <n v="674"/>
    <n v="91"/>
    <n v="28"/>
    <n v="28"/>
    <n v="1"/>
    <n v="3"/>
    <n v="10"/>
    <n v="8"/>
    <n v="1"/>
    <n v="0"/>
    <n v="0"/>
    <n v="0"/>
    <x v="0"/>
    <n v="0"/>
    <n v="0"/>
    <n v="3"/>
    <n v="11"/>
    <x v="1"/>
    <n v="1453"/>
    <n v="22"/>
    <n v="0"/>
    <n v="59"/>
    <x v="2"/>
    <n v="0"/>
    <s v="No Campaign Acceptance"/>
    <x v="2"/>
  </r>
  <r>
    <n v="4654"/>
    <n v="1992"/>
    <x v="0"/>
    <s v="Together"/>
    <n v="75114"/>
    <n v="0"/>
    <n v="0"/>
    <s v="2013-11-07"/>
    <n v="40"/>
    <n v="571"/>
    <n v="12"/>
    <n v="523"/>
    <n v="63"/>
    <n v="60"/>
    <n v="24"/>
    <n v="1"/>
    <n v="3"/>
    <n v="10"/>
    <n v="5"/>
    <n v="2"/>
    <n v="0"/>
    <n v="0"/>
    <n v="0"/>
    <x v="0"/>
    <n v="0"/>
    <n v="0"/>
    <n v="3"/>
    <n v="11"/>
    <x v="1"/>
    <n v="1253"/>
    <n v="19"/>
    <n v="0"/>
    <n v="33"/>
    <x v="3"/>
    <n v="0"/>
    <s v="No Campaign Acceptance"/>
    <x v="2"/>
  </r>
  <r>
    <n v="9760"/>
    <n v="1963"/>
    <x v="1"/>
    <s v="Widow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x v="0"/>
    <n v="0"/>
    <n v="0"/>
    <n v="3"/>
    <n v="11"/>
    <x v="0"/>
    <n v="1198"/>
    <n v="31"/>
    <n v="1"/>
    <n v="62"/>
    <x v="0"/>
    <n v="0"/>
    <s v="No Campaign Acceptance"/>
    <x v="0"/>
  </r>
  <r>
    <n v="1048"/>
    <n v="1972"/>
    <x v="2"/>
    <s v="Married"/>
    <n v="35641"/>
    <n v="1"/>
    <n v="0"/>
    <s v="2013-07-14"/>
    <n v="11"/>
    <n v="63"/>
    <n v="3"/>
    <n v="67"/>
    <n v="8"/>
    <n v="9"/>
    <n v="28"/>
    <n v="2"/>
    <n v="3"/>
    <n v="1"/>
    <n v="4"/>
    <n v="7"/>
    <n v="0"/>
    <n v="0"/>
    <n v="0"/>
    <x v="0"/>
    <n v="0"/>
    <n v="0"/>
    <n v="3"/>
    <n v="11"/>
    <x v="0"/>
    <n v="178"/>
    <n v="10"/>
    <n v="1"/>
    <n v="53"/>
    <x v="2"/>
    <n v="0"/>
    <s v="No Campaign Acceptance"/>
    <x v="1"/>
  </r>
  <r>
    <n v="10619"/>
    <n v="1994"/>
    <x v="0"/>
    <s v="Single"/>
    <n v="95529"/>
    <n v="0"/>
    <n v="0"/>
    <s v="2012-12-03"/>
    <n v="29"/>
    <n v="770"/>
    <n v="29"/>
    <n v="890"/>
    <n v="250"/>
    <n v="27"/>
    <n v="24"/>
    <n v="1"/>
    <n v="7"/>
    <n v="3"/>
    <n v="7"/>
    <n v="3"/>
    <n v="0"/>
    <n v="0"/>
    <n v="1"/>
    <x v="0"/>
    <n v="0"/>
    <n v="0"/>
    <n v="3"/>
    <n v="11"/>
    <x v="0"/>
    <n v="1990"/>
    <n v="18"/>
    <n v="0"/>
    <n v="31"/>
    <x v="3"/>
    <n v="1"/>
    <s v="1 Campaign"/>
    <x v="2"/>
  </r>
  <r>
    <n v="9308"/>
    <n v="1954"/>
    <x v="0"/>
    <s v="Married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x v="0"/>
    <n v="0"/>
    <n v="0"/>
    <n v="3"/>
    <n v="11"/>
    <x v="1"/>
    <n v="976"/>
    <n v="14"/>
    <n v="0"/>
    <n v="71"/>
    <x v="0"/>
    <n v="0"/>
    <s v="No Campaign Acceptance"/>
    <x v="0"/>
  </r>
  <r>
    <n v="10505"/>
    <n v="1960"/>
    <x v="2"/>
    <s v="Together"/>
    <n v="73113"/>
    <n v="0"/>
    <n v="0"/>
    <s v="2013-12-26"/>
    <n v="86"/>
    <n v="741"/>
    <n v="19"/>
    <n v="154"/>
    <n v="50"/>
    <n v="9"/>
    <n v="28"/>
    <n v="1"/>
    <n v="3"/>
    <n v="4"/>
    <n v="7"/>
    <n v="2"/>
    <n v="0"/>
    <n v="0"/>
    <n v="0"/>
    <x v="0"/>
    <n v="0"/>
    <n v="0"/>
    <n v="3"/>
    <n v="11"/>
    <x v="1"/>
    <n v="1001"/>
    <n v="15"/>
    <n v="0"/>
    <n v="65"/>
    <x v="0"/>
    <n v="0"/>
    <s v="No Campaign Acceptance"/>
    <x v="0"/>
  </r>
  <r>
    <n v="8362"/>
    <n v="1982"/>
    <x v="1"/>
    <s v="Married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x v="0"/>
    <n v="0"/>
    <n v="0"/>
    <n v="3"/>
    <n v="11"/>
    <x v="0"/>
    <n v="1919"/>
    <n v="20"/>
    <n v="0"/>
    <n v="43"/>
    <x v="1"/>
    <n v="2"/>
    <s v="2 Campaigns"/>
    <x v="2"/>
  </r>
  <r>
    <n v="2625"/>
    <n v="1954"/>
    <x v="4"/>
    <s v="Single"/>
    <n v="42607"/>
    <n v="0"/>
    <n v="1"/>
    <s v="2013-11-17"/>
    <n v="30"/>
    <n v="156"/>
    <n v="29"/>
    <n v="56"/>
    <n v="30"/>
    <n v="32"/>
    <n v="47"/>
    <n v="2"/>
    <n v="3"/>
    <n v="2"/>
    <n v="7"/>
    <n v="3"/>
    <n v="0"/>
    <n v="0"/>
    <n v="0"/>
    <x v="0"/>
    <n v="0"/>
    <n v="0"/>
    <n v="3"/>
    <n v="11"/>
    <x v="1"/>
    <n v="350"/>
    <n v="14"/>
    <n v="1"/>
    <n v="71"/>
    <x v="0"/>
    <n v="0"/>
    <s v="No Campaign Acceptance"/>
    <x v="1"/>
  </r>
  <r>
    <n v="4637"/>
    <n v="1954"/>
    <x v="1"/>
    <s v="Single"/>
    <n v="74637"/>
    <n v="0"/>
    <n v="0"/>
    <s v="2013-05-18"/>
    <n v="73"/>
    <n v="960"/>
    <n v="64"/>
    <n v="464"/>
    <n v="146"/>
    <n v="0"/>
    <n v="16"/>
    <n v="1"/>
    <n v="6"/>
    <n v="9"/>
    <n v="9"/>
    <n v="3"/>
    <n v="0"/>
    <n v="0"/>
    <n v="0"/>
    <x v="1"/>
    <n v="0"/>
    <n v="0"/>
    <n v="3"/>
    <n v="11"/>
    <x v="1"/>
    <n v="1650"/>
    <n v="25"/>
    <n v="0"/>
    <n v="71"/>
    <x v="0"/>
    <n v="1"/>
    <s v="1 Campaign"/>
    <x v="0"/>
  </r>
  <r>
    <n v="9972"/>
    <n v="1955"/>
    <x v="1"/>
    <s v="Together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x v="0"/>
    <n v="1"/>
    <n v="0"/>
    <n v="3"/>
    <n v="11"/>
    <x v="1"/>
    <n v="46"/>
    <n v="5"/>
    <n v="2"/>
    <n v="70"/>
    <x v="0"/>
    <n v="2"/>
    <s v="2 Campaigns"/>
    <x v="1"/>
  </r>
  <r>
    <n v="4483"/>
    <n v="1993"/>
    <x v="0"/>
    <s v="Single"/>
    <n v="72354"/>
    <n v="0"/>
    <n v="0"/>
    <s v="2013-04-17"/>
    <n v="67"/>
    <n v="315"/>
    <n v="26"/>
    <n v="473"/>
    <n v="220"/>
    <n v="12"/>
    <n v="182"/>
    <n v="1"/>
    <n v="2"/>
    <n v="10"/>
    <n v="6"/>
    <n v="1"/>
    <n v="0"/>
    <n v="0"/>
    <n v="0"/>
    <x v="0"/>
    <n v="0"/>
    <n v="0"/>
    <n v="3"/>
    <n v="11"/>
    <x v="1"/>
    <n v="1228"/>
    <n v="19"/>
    <n v="0"/>
    <n v="32"/>
    <x v="3"/>
    <n v="0"/>
    <s v="No Campaign Acceptance"/>
    <x v="0"/>
  </r>
  <r>
    <n v="4487"/>
    <n v="1969"/>
    <x v="2"/>
    <s v="Single"/>
    <n v="39858"/>
    <n v="1"/>
    <n v="0"/>
    <s v="2013-01-24"/>
    <n v="67"/>
    <n v="15"/>
    <n v="20"/>
    <n v="25"/>
    <n v="2"/>
    <n v="7"/>
    <n v="26"/>
    <n v="1"/>
    <n v="2"/>
    <n v="0"/>
    <n v="4"/>
    <n v="6"/>
    <n v="0"/>
    <n v="0"/>
    <n v="0"/>
    <x v="0"/>
    <n v="0"/>
    <n v="0"/>
    <n v="3"/>
    <n v="11"/>
    <x v="0"/>
    <n v="95"/>
    <n v="7"/>
    <n v="1"/>
    <n v="56"/>
    <x v="2"/>
    <n v="0"/>
    <s v="No Campaign Acceptance"/>
    <x v="1"/>
  </r>
  <r>
    <n v="4988"/>
    <n v="1948"/>
    <x v="1"/>
    <s v="Married"/>
    <n v="34469"/>
    <n v="1"/>
    <n v="1"/>
    <s v="2014-05-04"/>
    <n v="58"/>
    <n v="19"/>
    <n v="6"/>
    <n v="20"/>
    <n v="0"/>
    <n v="5"/>
    <n v="12"/>
    <n v="3"/>
    <n v="1"/>
    <n v="1"/>
    <n v="4"/>
    <n v="4"/>
    <n v="0"/>
    <n v="0"/>
    <n v="0"/>
    <x v="0"/>
    <n v="0"/>
    <n v="0"/>
    <n v="3"/>
    <n v="11"/>
    <x v="1"/>
    <n v="62"/>
    <n v="9"/>
    <n v="2"/>
    <n v="77"/>
    <x v="0"/>
    <n v="0"/>
    <s v="No Campaign Acceptance"/>
    <x v="1"/>
  </r>
  <r>
    <n v="8931"/>
    <n v="1986"/>
    <x v="0"/>
    <s v="Together"/>
    <n v="83033"/>
    <n v="1"/>
    <n v="0"/>
    <s v="2014-05-18"/>
    <n v="82"/>
    <n v="812"/>
    <n v="99"/>
    <n v="431"/>
    <n v="237"/>
    <n v="149"/>
    <n v="33"/>
    <n v="1"/>
    <n v="11"/>
    <n v="4"/>
    <n v="10"/>
    <n v="5"/>
    <n v="0"/>
    <n v="0"/>
    <n v="0"/>
    <x v="1"/>
    <n v="0"/>
    <n v="0"/>
    <n v="3"/>
    <n v="11"/>
    <x v="1"/>
    <n v="1761"/>
    <n v="26"/>
    <n v="1"/>
    <n v="39"/>
    <x v="3"/>
    <n v="1"/>
    <s v="1 Campaign"/>
    <x v="2"/>
  </r>
  <r>
    <n v="5871"/>
    <n v="1979"/>
    <x v="2"/>
    <s v="Together"/>
    <n v="24401"/>
    <n v="0"/>
    <n v="0"/>
    <s v="2012-08-31"/>
    <n v="98"/>
    <n v="73"/>
    <n v="28"/>
    <n v="217"/>
    <n v="10"/>
    <n v="24"/>
    <n v="115"/>
    <n v="3"/>
    <n v="6"/>
    <n v="1"/>
    <n v="6"/>
    <n v="8"/>
    <n v="0"/>
    <n v="0"/>
    <n v="0"/>
    <x v="0"/>
    <n v="0"/>
    <n v="0"/>
    <n v="3"/>
    <n v="11"/>
    <x v="1"/>
    <n v="467"/>
    <n v="16"/>
    <n v="0"/>
    <n v="46"/>
    <x v="1"/>
    <n v="0"/>
    <s v="No Campaign Acceptance"/>
    <x v="1"/>
  </r>
  <r>
    <n v="2008"/>
    <n v="1978"/>
    <x v="0"/>
    <s v="Married"/>
    <n v="77583"/>
    <n v="0"/>
    <n v="0"/>
    <s v="2014-02-10"/>
    <n v="93"/>
    <n v="372"/>
    <n v="23"/>
    <n v="384"/>
    <n v="250"/>
    <n v="12"/>
    <n v="108"/>
    <n v="1"/>
    <n v="4"/>
    <n v="5"/>
    <n v="9"/>
    <n v="2"/>
    <n v="0"/>
    <n v="0"/>
    <n v="0"/>
    <x v="1"/>
    <n v="0"/>
    <n v="0"/>
    <n v="3"/>
    <n v="11"/>
    <x v="1"/>
    <n v="1149"/>
    <n v="19"/>
    <n v="0"/>
    <n v="47"/>
    <x v="1"/>
    <n v="1"/>
    <s v="1 Campaign"/>
    <x v="2"/>
  </r>
  <r>
    <n v="3139"/>
    <n v="1982"/>
    <x v="4"/>
    <s v="Single"/>
    <n v="74116"/>
    <n v="0"/>
    <n v="0"/>
    <s v="2013-12-30"/>
    <n v="53"/>
    <n v="871"/>
    <n v="111"/>
    <n v="704"/>
    <n v="145"/>
    <n v="55"/>
    <n v="166"/>
    <n v="1"/>
    <n v="4"/>
    <n v="4"/>
    <n v="10"/>
    <n v="2"/>
    <n v="0"/>
    <n v="1"/>
    <n v="0"/>
    <x v="0"/>
    <n v="0"/>
    <n v="0"/>
    <n v="3"/>
    <n v="11"/>
    <x v="1"/>
    <n v="2052"/>
    <n v="19"/>
    <n v="0"/>
    <n v="43"/>
    <x v="1"/>
    <n v="1"/>
    <s v="1 Campaign"/>
    <x v="0"/>
  </r>
  <r>
    <n v="10037"/>
    <n v="1993"/>
    <x v="0"/>
    <s v="Single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x v="0"/>
    <n v="0"/>
    <n v="0"/>
    <n v="3"/>
    <n v="11"/>
    <x v="1"/>
    <n v="1127"/>
    <n v="16"/>
    <n v="0"/>
    <n v="32"/>
    <x v="3"/>
    <n v="0"/>
    <s v="No Campaign Acceptance"/>
    <x v="0"/>
  </r>
  <r>
    <n v="10673"/>
    <n v="1976"/>
    <x v="1"/>
    <s v="Married"/>
    <n v="68397"/>
    <n v="0"/>
    <n v="1"/>
    <s v="2013-11-17"/>
    <n v="6"/>
    <n v="760"/>
    <n v="80"/>
    <n v="466"/>
    <n v="17"/>
    <n v="13"/>
    <n v="80"/>
    <n v="1"/>
    <n v="6"/>
    <n v="9"/>
    <n v="5"/>
    <n v="3"/>
    <n v="0"/>
    <n v="0"/>
    <n v="0"/>
    <x v="0"/>
    <n v="0"/>
    <n v="0"/>
    <n v="3"/>
    <n v="11"/>
    <x v="1"/>
    <n v="1416"/>
    <n v="21"/>
    <n v="1"/>
    <n v="49"/>
    <x v="1"/>
    <n v="0"/>
    <s v="No Campaign Acceptance"/>
    <x v="0"/>
  </r>
  <r>
    <n v="5303"/>
    <n v="1974"/>
    <x v="1"/>
    <s v="Together"/>
    <n v="79632"/>
    <n v="0"/>
    <n v="0"/>
    <s v="2014-04-08"/>
    <n v="42"/>
    <n v="471"/>
    <n v="0"/>
    <n v="510"/>
    <n v="99"/>
    <n v="21"/>
    <n v="12"/>
    <n v="1"/>
    <n v="6"/>
    <n v="4"/>
    <n v="9"/>
    <n v="2"/>
    <n v="0"/>
    <n v="0"/>
    <n v="0"/>
    <x v="0"/>
    <n v="0"/>
    <n v="0"/>
    <n v="3"/>
    <n v="11"/>
    <x v="1"/>
    <n v="1113"/>
    <n v="20"/>
    <n v="0"/>
    <n v="51"/>
    <x v="2"/>
    <n v="0"/>
    <s v="No Campaign Acceptance"/>
    <x v="2"/>
  </r>
  <r>
    <n v="538"/>
    <n v="1989"/>
    <x v="0"/>
    <s v="Single"/>
    <n v="46107"/>
    <n v="1"/>
    <n v="0"/>
    <s v="2014-02-10"/>
    <n v="78"/>
    <n v="31"/>
    <n v="9"/>
    <n v="27"/>
    <n v="16"/>
    <n v="9"/>
    <n v="33"/>
    <n v="1"/>
    <n v="1"/>
    <n v="1"/>
    <n v="4"/>
    <n v="3"/>
    <n v="0"/>
    <n v="0"/>
    <n v="0"/>
    <x v="0"/>
    <n v="0"/>
    <n v="0"/>
    <n v="3"/>
    <n v="11"/>
    <x v="1"/>
    <n v="125"/>
    <n v="7"/>
    <n v="1"/>
    <n v="36"/>
    <x v="3"/>
    <n v="0"/>
    <s v="No Campaign Acceptance"/>
    <x v="1"/>
  </r>
  <r>
    <n v="7922"/>
    <n v="1951"/>
    <x v="1"/>
    <s v="Single"/>
    <n v="64950"/>
    <n v="0"/>
    <n v="1"/>
    <s v="2012-08-12"/>
    <n v="29"/>
    <n v="819"/>
    <n v="0"/>
    <n v="72"/>
    <n v="12"/>
    <n v="0"/>
    <n v="63"/>
    <n v="2"/>
    <n v="11"/>
    <n v="2"/>
    <n v="10"/>
    <n v="7"/>
    <n v="0"/>
    <n v="1"/>
    <n v="0"/>
    <x v="0"/>
    <n v="0"/>
    <n v="0"/>
    <n v="3"/>
    <n v="11"/>
    <x v="1"/>
    <n v="966"/>
    <n v="25"/>
    <n v="1"/>
    <n v="74"/>
    <x v="0"/>
    <n v="1"/>
    <s v="1 Campaign"/>
    <x v="0"/>
  </r>
  <r>
    <n v="5692"/>
    <n v="1989"/>
    <x v="3"/>
    <s v="Married"/>
    <n v="25443"/>
    <n v="1"/>
    <n v="0"/>
    <s v="2012-12-22"/>
    <n v="82"/>
    <n v="1"/>
    <n v="4"/>
    <n v="3"/>
    <n v="8"/>
    <n v="9"/>
    <n v="7"/>
    <n v="1"/>
    <n v="1"/>
    <n v="0"/>
    <n v="3"/>
    <n v="8"/>
    <n v="0"/>
    <n v="0"/>
    <n v="0"/>
    <x v="0"/>
    <n v="0"/>
    <n v="0"/>
    <n v="3"/>
    <n v="11"/>
    <x v="1"/>
    <n v="32"/>
    <n v="5"/>
    <n v="1"/>
    <n v="36"/>
    <x v="3"/>
    <n v="0"/>
    <s v="No Campaign Acceptance"/>
    <x v="1"/>
  </r>
  <r>
    <n v="4843"/>
    <n v="1952"/>
    <x v="0"/>
    <s v="Single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x v="0"/>
    <n v="0"/>
    <n v="0"/>
    <n v="3"/>
    <n v="11"/>
    <x v="1"/>
    <n v="833"/>
    <n v="19"/>
    <n v="0"/>
    <n v="73"/>
    <x v="0"/>
    <n v="0"/>
    <s v="No Campaign Acceptance"/>
    <x v="2"/>
  </r>
  <r>
    <n v="6383"/>
    <n v="1971"/>
    <x v="1"/>
    <s v="Together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x v="0"/>
    <n v="0"/>
    <n v="0"/>
    <n v="3"/>
    <n v="11"/>
    <x v="1"/>
    <n v="46"/>
    <n v="8"/>
    <n v="1"/>
    <n v="54"/>
    <x v="2"/>
    <n v="0"/>
    <s v="No Campaign Acceptance"/>
    <x v="1"/>
  </r>
  <r>
    <n v="1628"/>
    <n v="1971"/>
    <x v="0"/>
    <s v="Together"/>
    <n v="71796"/>
    <n v="0"/>
    <n v="0"/>
    <s v="2013-10-24"/>
    <n v="54"/>
    <n v="354"/>
    <n v="21"/>
    <n v="311"/>
    <n v="167"/>
    <n v="75"/>
    <n v="32"/>
    <n v="1"/>
    <n v="9"/>
    <n v="3"/>
    <n v="4"/>
    <n v="4"/>
    <n v="0"/>
    <n v="0"/>
    <n v="0"/>
    <x v="0"/>
    <n v="0"/>
    <n v="0"/>
    <n v="3"/>
    <n v="11"/>
    <x v="1"/>
    <n v="960"/>
    <n v="17"/>
    <n v="0"/>
    <n v="54"/>
    <x v="2"/>
    <n v="0"/>
    <s v="No Campaign Acceptance"/>
    <x v="0"/>
  </r>
  <r>
    <n v="1204"/>
    <n v="1970"/>
    <x v="1"/>
    <s v="Married"/>
    <n v="67536"/>
    <n v="0"/>
    <n v="1"/>
    <s v="2013-05-22"/>
    <n v="45"/>
    <n v="1253"/>
    <n v="0"/>
    <n v="447"/>
    <n v="23"/>
    <n v="71"/>
    <n v="35"/>
    <n v="3"/>
    <n v="11"/>
    <n v="5"/>
    <n v="11"/>
    <n v="8"/>
    <n v="0"/>
    <n v="0"/>
    <n v="0"/>
    <x v="1"/>
    <n v="0"/>
    <n v="0"/>
    <n v="3"/>
    <n v="11"/>
    <x v="1"/>
    <n v="1829"/>
    <n v="30"/>
    <n v="1"/>
    <n v="55"/>
    <x v="2"/>
    <n v="1"/>
    <s v="1 Campaign"/>
    <x v="0"/>
  </r>
  <r>
    <n v="3673"/>
    <n v="1971"/>
    <x v="0"/>
    <s v="Single"/>
    <n v="55239"/>
    <n v="0"/>
    <n v="1"/>
    <s v="2013-07-14"/>
    <n v="59"/>
    <n v="371"/>
    <n v="17"/>
    <n v="238"/>
    <n v="23"/>
    <n v="24"/>
    <n v="106"/>
    <n v="3"/>
    <n v="7"/>
    <n v="5"/>
    <n v="11"/>
    <n v="5"/>
    <n v="0"/>
    <n v="0"/>
    <n v="0"/>
    <x v="0"/>
    <n v="0"/>
    <n v="0"/>
    <n v="3"/>
    <n v="11"/>
    <x v="1"/>
    <n v="779"/>
    <n v="26"/>
    <n v="1"/>
    <n v="54"/>
    <x v="2"/>
    <n v="0"/>
    <s v="No Campaign Acceptance"/>
    <x v="0"/>
  </r>
  <r>
    <n v="760"/>
    <n v="1975"/>
    <x v="1"/>
    <s v="Divorced"/>
    <n v="60554"/>
    <n v="1"/>
    <n v="0"/>
    <s v="2013-08-09"/>
    <n v="8"/>
    <n v="588"/>
    <n v="7"/>
    <n v="76"/>
    <n v="110"/>
    <n v="15"/>
    <n v="15"/>
    <n v="2"/>
    <n v="8"/>
    <n v="4"/>
    <n v="9"/>
    <n v="6"/>
    <n v="0"/>
    <n v="0"/>
    <n v="0"/>
    <x v="0"/>
    <n v="0"/>
    <n v="0"/>
    <n v="3"/>
    <n v="11"/>
    <x v="1"/>
    <n v="811"/>
    <n v="23"/>
    <n v="1"/>
    <n v="50"/>
    <x v="2"/>
    <n v="0"/>
    <s v="No Campaign Acceptance"/>
    <x v="0"/>
  </r>
  <r>
    <n v="8957"/>
    <n v="1952"/>
    <x v="4"/>
    <s v="Single"/>
    <n v="64831"/>
    <n v="1"/>
    <n v="1"/>
    <s v="2013-06-10"/>
    <n v="51"/>
    <n v="480"/>
    <n v="86"/>
    <n v="249"/>
    <n v="75"/>
    <n v="86"/>
    <n v="144"/>
    <n v="8"/>
    <n v="6"/>
    <n v="3"/>
    <n v="5"/>
    <n v="6"/>
    <n v="0"/>
    <n v="0"/>
    <n v="0"/>
    <x v="0"/>
    <n v="0"/>
    <n v="0"/>
    <n v="3"/>
    <n v="11"/>
    <x v="1"/>
    <n v="1120"/>
    <n v="22"/>
    <n v="2"/>
    <n v="73"/>
    <x v="0"/>
    <n v="0"/>
    <s v="No Campaign Acceptance"/>
    <x v="0"/>
  </r>
  <r>
    <n v="4128"/>
    <n v="1962"/>
    <x v="1"/>
    <s v="Together"/>
    <n v="56067"/>
    <n v="0"/>
    <n v="1"/>
    <s v="2013-07-20"/>
    <n v="51"/>
    <n v="517"/>
    <n v="12"/>
    <n v="54"/>
    <n v="16"/>
    <n v="6"/>
    <n v="120"/>
    <n v="2"/>
    <n v="7"/>
    <n v="4"/>
    <n v="7"/>
    <n v="5"/>
    <n v="0"/>
    <n v="0"/>
    <n v="0"/>
    <x v="0"/>
    <n v="0"/>
    <n v="0"/>
    <n v="3"/>
    <n v="11"/>
    <x v="1"/>
    <n v="725"/>
    <n v="20"/>
    <n v="1"/>
    <n v="63"/>
    <x v="0"/>
    <n v="0"/>
    <s v="No Campaign Acceptance"/>
    <x v="0"/>
  </r>
  <r>
    <n v="6810"/>
    <n v="1983"/>
    <x v="0"/>
    <s v="Divorced"/>
    <n v="82025"/>
    <n v="0"/>
    <n v="0"/>
    <s v="2013-05-28"/>
    <n v="76"/>
    <n v="267"/>
    <n v="98"/>
    <n v="606"/>
    <n v="48"/>
    <n v="70"/>
    <n v="98"/>
    <n v="1"/>
    <n v="3"/>
    <n v="2"/>
    <n v="6"/>
    <n v="1"/>
    <n v="0"/>
    <n v="0"/>
    <n v="1"/>
    <x v="0"/>
    <n v="0"/>
    <n v="0"/>
    <n v="3"/>
    <n v="11"/>
    <x v="0"/>
    <n v="1187"/>
    <n v="12"/>
    <n v="0"/>
    <n v="42"/>
    <x v="1"/>
    <n v="1"/>
    <s v="1 Campaign"/>
    <x v="2"/>
  </r>
  <r>
    <n v="5386"/>
    <n v="1953"/>
    <x v="0"/>
    <s v="Together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x v="1"/>
    <n v="0"/>
    <n v="0"/>
    <n v="3"/>
    <n v="11"/>
    <x v="0"/>
    <n v="2302"/>
    <n v="18"/>
    <n v="0"/>
    <n v="72"/>
    <x v="0"/>
    <n v="3"/>
    <s v="3+ Campaigns"/>
    <x v="2"/>
  </r>
  <r>
    <n v="8700"/>
    <n v="1986"/>
    <x v="3"/>
    <s v="Single"/>
    <n v="14906"/>
    <n v="0"/>
    <n v="0"/>
    <s v="2012-12-22"/>
    <n v="86"/>
    <n v="7"/>
    <n v="7"/>
    <n v="14"/>
    <n v="7"/>
    <n v="16"/>
    <n v="15"/>
    <n v="3"/>
    <n v="2"/>
    <n v="1"/>
    <n v="3"/>
    <n v="7"/>
    <n v="0"/>
    <n v="0"/>
    <n v="0"/>
    <x v="0"/>
    <n v="0"/>
    <n v="0"/>
    <n v="3"/>
    <n v="11"/>
    <x v="1"/>
    <n v="66"/>
    <n v="9"/>
    <n v="0"/>
    <n v="39"/>
    <x v="3"/>
    <n v="0"/>
    <s v="No Campaign Acceptance"/>
    <x v="1"/>
  </r>
  <r>
    <n v="3202"/>
    <n v="1987"/>
    <x v="1"/>
    <s v="Married"/>
    <n v="51563"/>
    <n v="0"/>
    <n v="0"/>
    <s v="2012-10-01"/>
    <n v="60"/>
    <n v="1166"/>
    <n v="0"/>
    <n v="48"/>
    <n v="0"/>
    <n v="0"/>
    <n v="36"/>
    <n v="1"/>
    <n v="4"/>
    <n v="4"/>
    <n v="10"/>
    <n v="8"/>
    <n v="0"/>
    <n v="1"/>
    <n v="1"/>
    <x v="0"/>
    <n v="0"/>
    <n v="0"/>
    <n v="3"/>
    <n v="11"/>
    <x v="1"/>
    <n v="1250"/>
    <n v="19"/>
    <n v="0"/>
    <n v="38"/>
    <x v="3"/>
    <n v="2"/>
    <s v="2 Campaigns"/>
    <x v="0"/>
  </r>
  <r>
    <n v="1328"/>
    <n v="1982"/>
    <x v="4"/>
    <s v="Married"/>
    <n v="57937"/>
    <n v="0"/>
    <n v="1"/>
    <s v="2014-02-16"/>
    <n v="56"/>
    <n v="261"/>
    <n v="42"/>
    <n v="144"/>
    <n v="55"/>
    <n v="48"/>
    <n v="133"/>
    <n v="3"/>
    <n v="4"/>
    <n v="4"/>
    <n v="9"/>
    <n v="3"/>
    <n v="0"/>
    <n v="0"/>
    <n v="0"/>
    <x v="0"/>
    <n v="0"/>
    <n v="0"/>
    <n v="3"/>
    <n v="11"/>
    <x v="1"/>
    <n v="683"/>
    <n v="20"/>
    <n v="1"/>
    <n v="43"/>
    <x v="1"/>
    <n v="0"/>
    <s v="No Campaign Acceptance"/>
    <x v="0"/>
  </r>
  <r>
    <n v="8405"/>
    <n v="1979"/>
    <x v="0"/>
    <s v="Divorced"/>
    <n v="68274"/>
    <n v="1"/>
    <n v="1"/>
    <s v="2013-09-30"/>
    <n v="83"/>
    <n v="135"/>
    <n v="25"/>
    <n v="51"/>
    <n v="23"/>
    <n v="25"/>
    <n v="46"/>
    <n v="2"/>
    <n v="4"/>
    <n v="2"/>
    <n v="5"/>
    <n v="3"/>
    <n v="0"/>
    <n v="0"/>
    <n v="0"/>
    <x v="0"/>
    <n v="0"/>
    <n v="0"/>
    <n v="3"/>
    <n v="11"/>
    <x v="1"/>
    <n v="305"/>
    <n v="13"/>
    <n v="2"/>
    <n v="46"/>
    <x v="1"/>
    <n v="0"/>
    <s v="No Campaign Acceptance"/>
    <x v="0"/>
  </r>
  <r>
    <n v="6515"/>
    <n v="1977"/>
    <x v="0"/>
    <s v="Together"/>
    <n v="39771"/>
    <n v="1"/>
    <n v="0"/>
    <s v="2013-12-06"/>
    <n v="92"/>
    <n v="6"/>
    <n v="2"/>
    <n v="18"/>
    <n v="2"/>
    <n v="8"/>
    <n v="14"/>
    <n v="1"/>
    <n v="2"/>
    <n v="0"/>
    <n v="3"/>
    <n v="4"/>
    <n v="0"/>
    <n v="0"/>
    <n v="0"/>
    <x v="0"/>
    <n v="0"/>
    <n v="0"/>
    <n v="3"/>
    <n v="11"/>
    <x v="1"/>
    <n v="50"/>
    <n v="6"/>
    <n v="1"/>
    <n v="48"/>
    <x v="1"/>
    <n v="0"/>
    <s v="No Campaign Acceptance"/>
    <x v="1"/>
  </r>
  <r>
    <n v="2882"/>
    <n v="1975"/>
    <x v="4"/>
    <s v="Divorced"/>
    <n v="67893"/>
    <n v="0"/>
    <n v="1"/>
    <s v="2012-10-01"/>
    <n v="31"/>
    <n v="711"/>
    <n v="28"/>
    <n v="142"/>
    <n v="49"/>
    <n v="18"/>
    <n v="47"/>
    <n v="2"/>
    <n v="3"/>
    <n v="2"/>
    <n v="9"/>
    <n v="8"/>
    <n v="0"/>
    <n v="0"/>
    <n v="0"/>
    <x v="0"/>
    <n v="0"/>
    <n v="0"/>
    <n v="3"/>
    <n v="11"/>
    <x v="1"/>
    <n v="995"/>
    <n v="16"/>
    <n v="1"/>
    <n v="50"/>
    <x v="2"/>
    <n v="0"/>
    <s v="No Campaign Acceptance"/>
    <x v="0"/>
  </r>
  <r>
    <n v="7574"/>
    <n v="1979"/>
    <x v="1"/>
    <s v="Together"/>
    <n v="27922"/>
    <n v="1"/>
    <n v="0"/>
    <s v="2014-05-10"/>
    <n v="80"/>
    <n v="11"/>
    <n v="0"/>
    <n v="13"/>
    <n v="2"/>
    <n v="4"/>
    <n v="11"/>
    <n v="1"/>
    <n v="2"/>
    <n v="0"/>
    <n v="3"/>
    <n v="4"/>
    <n v="0"/>
    <n v="0"/>
    <n v="0"/>
    <x v="0"/>
    <n v="0"/>
    <n v="0"/>
    <n v="3"/>
    <n v="11"/>
    <x v="1"/>
    <n v="41"/>
    <n v="6"/>
    <n v="1"/>
    <n v="46"/>
    <x v="1"/>
    <n v="0"/>
    <s v="No Campaign Acceptance"/>
    <x v="1"/>
  </r>
  <r>
    <n v="6387"/>
    <n v="1976"/>
    <x v="1"/>
    <s v="Together"/>
    <n v="52190"/>
    <n v="1"/>
    <n v="1"/>
    <s v="2014-05-08"/>
    <n v="39"/>
    <n v="42"/>
    <n v="0"/>
    <n v="17"/>
    <n v="0"/>
    <n v="0"/>
    <n v="18"/>
    <n v="3"/>
    <n v="2"/>
    <n v="1"/>
    <n v="3"/>
    <n v="5"/>
    <n v="1"/>
    <n v="0"/>
    <n v="0"/>
    <x v="0"/>
    <n v="0"/>
    <n v="0"/>
    <n v="3"/>
    <n v="11"/>
    <x v="1"/>
    <n v="77"/>
    <n v="9"/>
    <n v="2"/>
    <n v="49"/>
    <x v="1"/>
    <n v="1"/>
    <s v="1 Campaign"/>
    <x v="0"/>
  </r>
  <r>
    <n v="5320"/>
    <n v="1973"/>
    <x v="2"/>
    <s v="Divorced"/>
    <n v="44051"/>
    <n v="1"/>
    <n v="1"/>
    <s v="2013-01-29"/>
    <n v="20"/>
    <n v="79"/>
    <n v="7"/>
    <n v="58"/>
    <n v="6"/>
    <n v="3"/>
    <n v="18"/>
    <n v="4"/>
    <n v="3"/>
    <n v="1"/>
    <n v="4"/>
    <n v="6"/>
    <n v="0"/>
    <n v="0"/>
    <n v="0"/>
    <x v="0"/>
    <n v="0"/>
    <n v="0"/>
    <n v="3"/>
    <n v="11"/>
    <x v="0"/>
    <n v="171"/>
    <n v="12"/>
    <n v="2"/>
    <n v="52"/>
    <x v="2"/>
    <n v="0"/>
    <s v="No Campaign Acceptance"/>
    <x v="1"/>
  </r>
  <r>
    <n v="5048"/>
    <n v="1971"/>
    <x v="1"/>
    <s v="Single"/>
    <n v="42767"/>
    <n v="2"/>
    <n v="0"/>
    <s v="2013-05-11"/>
    <n v="53"/>
    <n v="20"/>
    <n v="6"/>
    <n v="43"/>
    <n v="19"/>
    <n v="5"/>
    <n v="38"/>
    <n v="1"/>
    <n v="3"/>
    <n v="1"/>
    <n v="2"/>
    <n v="8"/>
    <n v="0"/>
    <n v="0"/>
    <n v="0"/>
    <x v="0"/>
    <n v="0"/>
    <n v="0"/>
    <n v="3"/>
    <n v="11"/>
    <x v="1"/>
    <n v="131"/>
    <n v="7"/>
    <n v="2"/>
    <n v="54"/>
    <x v="2"/>
    <n v="0"/>
    <s v="No Campaign Acceptance"/>
    <x v="1"/>
  </r>
  <r>
    <n v="8146"/>
    <n v="1976"/>
    <x v="2"/>
    <s v="Together"/>
    <n v="46106"/>
    <n v="1"/>
    <n v="1"/>
    <s v="2014-05-11"/>
    <n v="84"/>
    <n v="30"/>
    <n v="0"/>
    <n v="8"/>
    <n v="2"/>
    <n v="0"/>
    <n v="14"/>
    <n v="1"/>
    <n v="1"/>
    <n v="1"/>
    <n v="2"/>
    <n v="6"/>
    <n v="0"/>
    <n v="0"/>
    <n v="0"/>
    <x v="0"/>
    <n v="0"/>
    <n v="0"/>
    <n v="3"/>
    <n v="11"/>
    <x v="1"/>
    <n v="54"/>
    <n v="5"/>
    <n v="2"/>
    <n v="49"/>
    <x v="1"/>
    <n v="0"/>
    <s v="No Campaign Acceptance"/>
    <x v="1"/>
  </r>
  <r>
    <n v="10031"/>
    <n v="1976"/>
    <x v="1"/>
    <s v="Married"/>
    <n v="16927"/>
    <n v="1"/>
    <n v="1"/>
    <s v="2013-02-10"/>
    <n v="50"/>
    <n v="20"/>
    <n v="2"/>
    <n v="23"/>
    <n v="3"/>
    <n v="1"/>
    <n v="4"/>
    <n v="5"/>
    <n v="3"/>
    <n v="0"/>
    <n v="4"/>
    <n v="8"/>
    <n v="0"/>
    <n v="0"/>
    <n v="0"/>
    <x v="0"/>
    <n v="0"/>
    <n v="0"/>
    <n v="3"/>
    <n v="11"/>
    <x v="1"/>
    <n v="53"/>
    <n v="12"/>
    <n v="2"/>
    <n v="49"/>
    <x v="1"/>
    <n v="0"/>
    <s v="No Campaign Acceptance"/>
    <x v="1"/>
  </r>
  <r>
    <n v="5748"/>
    <n v="1965"/>
    <x v="0"/>
    <s v="Married"/>
    <n v="59754"/>
    <n v="0"/>
    <n v="1"/>
    <s v="2012-12-01"/>
    <n v="96"/>
    <n v="115"/>
    <n v="27"/>
    <n v="44"/>
    <n v="4"/>
    <n v="146"/>
    <n v="139"/>
    <n v="3"/>
    <n v="5"/>
    <n v="2"/>
    <n v="6"/>
    <n v="5"/>
    <n v="0"/>
    <n v="0"/>
    <n v="0"/>
    <x v="0"/>
    <n v="0"/>
    <n v="0"/>
    <n v="3"/>
    <n v="11"/>
    <x v="0"/>
    <n v="475"/>
    <n v="16"/>
    <n v="1"/>
    <n v="60"/>
    <x v="0"/>
    <n v="0"/>
    <s v="No Campaign Acceptance"/>
    <x v="0"/>
  </r>
  <r>
    <n v="2134"/>
    <n v="1952"/>
    <x v="0"/>
    <s v="Single"/>
    <n v="53700"/>
    <n v="0"/>
    <n v="1"/>
    <s v="2012-08-17"/>
    <n v="94"/>
    <n v="263"/>
    <n v="5"/>
    <n v="233"/>
    <n v="69"/>
    <n v="41"/>
    <n v="83"/>
    <n v="4"/>
    <n v="5"/>
    <n v="5"/>
    <n v="8"/>
    <n v="5"/>
    <n v="0"/>
    <n v="0"/>
    <n v="0"/>
    <x v="0"/>
    <n v="0"/>
    <n v="0"/>
    <n v="3"/>
    <n v="11"/>
    <x v="1"/>
    <n v="694"/>
    <n v="22"/>
    <n v="1"/>
    <n v="73"/>
    <x v="0"/>
    <n v="0"/>
    <s v="No Campaign Acceptance"/>
    <x v="0"/>
  </r>
  <r>
    <n v="1523"/>
    <n v="1973"/>
    <x v="0"/>
    <s v="Married"/>
    <n v="59041"/>
    <n v="1"/>
    <n v="1"/>
    <s v="2014-05-07"/>
    <n v="25"/>
    <n v="69"/>
    <n v="2"/>
    <n v="15"/>
    <n v="2"/>
    <n v="2"/>
    <n v="6"/>
    <n v="2"/>
    <n v="2"/>
    <n v="0"/>
    <n v="4"/>
    <n v="5"/>
    <n v="0"/>
    <n v="0"/>
    <n v="0"/>
    <x v="0"/>
    <n v="0"/>
    <n v="0"/>
    <n v="3"/>
    <n v="11"/>
    <x v="1"/>
    <n v="96"/>
    <n v="8"/>
    <n v="2"/>
    <n v="52"/>
    <x v="2"/>
    <n v="0"/>
    <s v="No Campaign Acceptance"/>
    <x v="0"/>
  </r>
  <r>
    <n v="9665"/>
    <n v="1957"/>
    <x v="1"/>
    <s v="Divorced"/>
    <n v="54237"/>
    <n v="0"/>
    <n v="1"/>
    <s v="2013-04-27"/>
    <n v="48"/>
    <n v="267"/>
    <n v="3"/>
    <n v="30"/>
    <n v="4"/>
    <n v="0"/>
    <n v="57"/>
    <n v="4"/>
    <n v="5"/>
    <n v="2"/>
    <n v="5"/>
    <n v="6"/>
    <n v="0"/>
    <n v="0"/>
    <n v="0"/>
    <x v="0"/>
    <n v="0"/>
    <n v="0"/>
    <n v="3"/>
    <n v="11"/>
    <x v="1"/>
    <n v="361"/>
    <n v="16"/>
    <n v="1"/>
    <n v="68"/>
    <x v="0"/>
    <n v="0"/>
    <s v="No Campaign Acceptance"/>
    <x v="0"/>
  </r>
  <r>
    <n v="4640"/>
    <n v="1967"/>
    <x v="0"/>
    <s v="Divorced"/>
    <n v="70647"/>
    <n v="0"/>
    <n v="1"/>
    <s v="2012-09-21"/>
    <n v="65"/>
    <n v="561"/>
    <n v="85"/>
    <n v="171"/>
    <n v="25"/>
    <n v="123"/>
    <n v="114"/>
    <n v="2"/>
    <n v="4"/>
    <n v="7"/>
    <n v="13"/>
    <n v="2"/>
    <n v="0"/>
    <n v="0"/>
    <n v="0"/>
    <x v="0"/>
    <n v="0"/>
    <n v="0"/>
    <n v="3"/>
    <n v="11"/>
    <x v="1"/>
    <n v="1079"/>
    <n v="26"/>
    <n v="1"/>
    <n v="58"/>
    <x v="2"/>
    <n v="0"/>
    <s v="No Campaign Acceptance"/>
    <x v="0"/>
  </r>
  <r>
    <n v="3635"/>
    <n v="1962"/>
    <x v="1"/>
    <s v="Single"/>
    <n v="52597"/>
    <n v="0"/>
    <n v="1"/>
    <s v="2014-05-07"/>
    <n v="69"/>
    <n v="492"/>
    <n v="0"/>
    <n v="37"/>
    <n v="7"/>
    <n v="0"/>
    <n v="42"/>
    <n v="3"/>
    <n v="6"/>
    <n v="3"/>
    <n v="8"/>
    <n v="5"/>
    <n v="0"/>
    <n v="0"/>
    <n v="0"/>
    <x v="0"/>
    <n v="0"/>
    <n v="0"/>
    <n v="3"/>
    <n v="11"/>
    <x v="1"/>
    <n v="578"/>
    <n v="20"/>
    <n v="1"/>
    <n v="63"/>
    <x v="0"/>
    <n v="0"/>
    <s v="No Campaign Acceptance"/>
    <x v="0"/>
  </r>
  <r>
    <n v="3547"/>
    <n v="1969"/>
    <x v="2"/>
    <s v="Together"/>
    <n v="41021"/>
    <n v="1"/>
    <n v="0"/>
    <s v="2012-12-30"/>
    <n v="12"/>
    <n v="14"/>
    <n v="7"/>
    <n v="9"/>
    <n v="6"/>
    <n v="16"/>
    <n v="12"/>
    <n v="2"/>
    <n v="2"/>
    <n v="0"/>
    <n v="3"/>
    <n v="6"/>
    <n v="0"/>
    <n v="0"/>
    <n v="0"/>
    <x v="0"/>
    <n v="0"/>
    <n v="0"/>
    <n v="3"/>
    <n v="11"/>
    <x v="0"/>
    <n v="64"/>
    <n v="7"/>
    <n v="1"/>
    <n v="56"/>
    <x v="2"/>
    <n v="0"/>
    <s v="No Campaign Acceptance"/>
    <x v="1"/>
  </r>
  <r>
    <n v="2456"/>
    <n v="1975"/>
    <x v="1"/>
    <s v="Married"/>
    <n v="40233"/>
    <n v="0"/>
    <n v="1"/>
    <s v="2013-10-14"/>
    <n v="84"/>
    <n v="80"/>
    <n v="4"/>
    <n v="46"/>
    <n v="0"/>
    <n v="17"/>
    <n v="2"/>
    <n v="5"/>
    <n v="2"/>
    <n v="1"/>
    <n v="5"/>
    <n v="6"/>
    <n v="0"/>
    <n v="0"/>
    <n v="0"/>
    <x v="0"/>
    <n v="0"/>
    <n v="0"/>
    <n v="3"/>
    <n v="11"/>
    <x v="1"/>
    <n v="149"/>
    <n v="13"/>
    <n v="1"/>
    <n v="50"/>
    <x v="2"/>
    <n v="0"/>
    <s v="No Campaign Acceptance"/>
    <x v="1"/>
  </r>
  <r>
    <n v="5633"/>
    <n v="1980"/>
    <x v="0"/>
    <s v="Married"/>
    <n v="50183"/>
    <n v="1"/>
    <n v="1"/>
    <s v="2014-06-25"/>
    <n v="47"/>
    <n v="97"/>
    <n v="12"/>
    <n v="84"/>
    <n v="13"/>
    <n v="10"/>
    <n v="15"/>
    <n v="7"/>
    <n v="3"/>
    <n v="1"/>
    <n v="6"/>
    <n v="5"/>
    <n v="0"/>
    <n v="0"/>
    <n v="0"/>
    <x v="0"/>
    <n v="0"/>
    <n v="0"/>
    <n v="3"/>
    <n v="11"/>
    <x v="1"/>
    <n v="231"/>
    <n v="17"/>
    <n v="2"/>
    <n v="45"/>
    <x v="1"/>
    <n v="0"/>
    <s v="No Campaign Acceptance"/>
    <x v="0"/>
  </r>
  <r>
    <n v="7801"/>
    <n v="1959"/>
    <x v="0"/>
    <s v="Together"/>
    <n v="54753"/>
    <n v="0"/>
    <n v="1"/>
    <s v="2013-09-12"/>
    <n v="87"/>
    <n v="197"/>
    <n v="107"/>
    <n v="227"/>
    <n v="7"/>
    <n v="59"/>
    <n v="131"/>
    <n v="3"/>
    <n v="5"/>
    <n v="2"/>
    <n v="11"/>
    <n v="4"/>
    <n v="0"/>
    <n v="0"/>
    <n v="0"/>
    <x v="0"/>
    <n v="0"/>
    <n v="0"/>
    <n v="3"/>
    <n v="11"/>
    <x v="1"/>
    <n v="728"/>
    <n v="21"/>
    <n v="1"/>
    <n v="66"/>
    <x v="0"/>
    <n v="0"/>
    <s v="No Campaign Acceptance"/>
    <x v="0"/>
  </r>
  <r>
    <n v="10489"/>
    <n v="1973"/>
    <x v="0"/>
    <s v="Married"/>
    <n v="92955"/>
    <n v="0"/>
    <n v="0"/>
    <s v="2013-08-19"/>
    <n v="35"/>
    <n v="693"/>
    <n v="21"/>
    <n v="925"/>
    <n v="31"/>
    <n v="24"/>
    <n v="84"/>
    <n v="1"/>
    <n v="6"/>
    <n v="7"/>
    <n v="9"/>
    <n v="2"/>
    <n v="0"/>
    <n v="0"/>
    <n v="1"/>
    <x v="1"/>
    <n v="0"/>
    <n v="0"/>
    <n v="3"/>
    <n v="11"/>
    <x v="0"/>
    <n v="1778"/>
    <n v="23"/>
    <n v="0"/>
    <n v="52"/>
    <x v="2"/>
    <n v="2"/>
    <s v="2 Campaigns"/>
    <x v="2"/>
  </r>
  <r>
    <n v="7011"/>
    <n v="1973"/>
    <x v="0"/>
    <s v="Married"/>
    <n v="33471"/>
    <n v="1"/>
    <n v="0"/>
    <s v="2012-10-12"/>
    <n v="47"/>
    <n v="43"/>
    <n v="2"/>
    <n v="27"/>
    <n v="0"/>
    <n v="9"/>
    <n v="12"/>
    <n v="3"/>
    <n v="3"/>
    <n v="0"/>
    <n v="4"/>
    <n v="7"/>
    <n v="0"/>
    <n v="0"/>
    <n v="0"/>
    <x v="0"/>
    <n v="0"/>
    <n v="0"/>
    <n v="3"/>
    <n v="11"/>
    <x v="1"/>
    <n v="93"/>
    <n v="10"/>
    <n v="1"/>
    <n v="52"/>
    <x v="2"/>
    <n v="0"/>
    <s v="No Campaign Acceptance"/>
    <x v="1"/>
  </r>
  <r>
    <n v="2620"/>
    <n v="1974"/>
    <x v="1"/>
    <s v="Married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x v="0"/>
    <n v="0"/>
    <n v="0"/>
    <n v="3"/>
    <n v="11"/>
    <x v="0"/>
    <n v="23"/>
    <n v="4"/>
    <n v="1"/>
    <n v="51"/>
    <x v="2"/>
    <n v="0"/>
    <s v="No Campaign Acceptance"/>
    <x v="1"/>
  </r>
  <r>
    <n v="3933"/>
    <n v="1980"/>
    <x v="0"/>
    <s v="Together"/>
    <n v="44010"/>
    <n v="1"/>
    <n v="0"/>
    <s v="2012-10-13"/>
    <n v="46"/>
    <n v="186"/>
    <n v="36"/>
    <n v="234"/>
    <n v="86"/>
    <n v="72"/>
    <n v="48"/>
    <n v="6"/>
    <n v="10"/>
    <n v="2"/>
    <n v="6"/>
    <n v="9"/>
    <n v="0"/>
    <n v="0"/>
    <n v="0"/>
    <x v="0"/>
    <n v="0"/>
    <n v="0"/>
    <n v="3"/>
    <n v="11"/>
    <x v="1"/>
    <n v="662"/>
    <n v="24"/>
    <n v="1"/>
    <n v="45"/>
    <x v="1"/>
    <n v="0"/>
    <s v="No Campaign Acceptance"/>
    <x v="1"/>
  </r>
  <r>
    <n v="10981"/>
    <n v="1988"/>
    <x v="0"/>
    <s v="Married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x v="0"/>
    <n v="0"/>
    <n v="0"/>
    <n v="3"/>
    <n v="11"/>
    <x v="1"/>
    <n v="1198"/>
    <n v="18"/>
    <n v="0"/>
    <n v="37"/>
    <x v="3"/>
    <n v="0"/>
    <s v="No Campaign Acceptance"/>
    <x v="2"/>
  </r>
  <r>
    <n v="1734"/>
    <n v="1968"/>
    <x v="1"/>
    <s v="Together"/>
    <n v="40706"/>
    <n v="2"/>
    <n v="1"/>
    <s v="2013-01-17"/>
    <n v="37"/>
    <n v="59"/>
    <n v="0"/>
    <n v="11"/>
    <n v="4"/>
    <n v="2"/>
    <n v="5"/>
    <n v="4"/>
    <n v="3"/>
    <n v="0"/>
    <n v="4"/>
    <n v="7"/>
    <n v="0"/>
    <n v="0"/>
    <n v="0"/>
    <x v="0"/>
    <n v="0"/>
    <n v="0"/>
    <n v="3"/>
    <n v="11"/>
    <x v="1"/>
    <n v="81"/>
    <n v="11"/>
    <n v="3"/>
    <n v="57"/>
    <x v="2"/>
    <n v="0"/>
    <s v="No Campaign Acceptance"/>
    <x v="1"/>
  </r>
  <r>
    <n v="10995"/>
    <n v="1988"/>
    <x v="4"/>
    <s v="Married"/>
    <n v="15716"/>
    <n v="1"/>
    <n v="0"/>
    <s v="2012-11-12"/>
    <n v="8"/>
    <n v="16"/>
    <n v="5"/>
    <n v="30"/>
    <n v="8"/>
    <n v="7"/>
    <n v="26"/>
    <n v="3"/>
    <n v="3"/>
    <n v="0"/>
    <n v="4"/>
    <n v="8"/>
    <n v="0"/>
    <n v="0"/>
    <n v="0"/>
    <x v="0"/>
    <n v="0"/>
    <n v="1"/>
    <n v="3"/>
    <n v="11"/>
    <x v="1"/>
    <n v="92"/>
    <n v="10"/>
    <n v="1"/>
    <n v="37"/>
    <x v="3"/>
    <n v="0"/>
    <s v="No Campaign Acceptance"/>
    <x v="1"/>
  </r>
  <r>
    <n v="6357"/>
    <n v="1959"/>
    <x v="4"/>
    <s v="Divorced"/>
    <n v="59052"/>
    <n v="0"/>
    <n v="1"/>
    <s v="2013-11-17"/>
    <n v="29"/>
    <n v="230"/>
    <n v="35"/>
    <n v="75"/>
    <n v="63"/>
    <n v="57"/>
    <n v="31"/>
    <n v="3"/>
    <n v="7"/>
    <n v="1"/>
    <n v="7"/>
    <n v="5"/>
    <n v="0"/>
    <n v="0"/>
    <n v="0"/>
    <x v="0"/>
    <n v="0"/>
    <n v="0"/>
    <n v="3"/>
    <n v="11"/>
    <x v="1"/>
    <n v="491"/>
    <n v="18"/>
    <n v="1"/>
    <n v="66"/>
    <x v="0"/>
    <n v="0"/>
    <s v="No Campaign Acceptance"/>
    <x v="0"/>
  </r>
  <r>
    <n v="9209"/>
    <n v="1971"/>
    <x v="2"/>
    <s v="Together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x v="0"/>
    <n v="0"/>
    <n v="0"/>
    <n v="3"/>
    <n v="11"/>
    <x v="1"/>
    <n v="1564"/>
    <n v="24"/>
    <n v="0"/>
    <n v="54"/>
    <x v="2"/>
    <n v="0"/>
    <s v="No Campaign Acceptance"/>
    <x v="2"/>
  </r>
  <r>
    <n v="10286"/>
    <n v="1962"/>
    <x v="0"/>
    <s v="Married"/>
    <n v="83715"/>
    <n v="0"/>
    <n v="0"/>
    <s v="2014-02-03"/>
    <n v="2"/>
    <n v="318"/>
    <n v="8"/>
    <n v="407"/>
    <n v="150"/>
    <n v="35"/>
    <n v="8"/>
    <n v="1"/>
    <n v="2"/>
    <n v="8"/>
    <n v="13"/>
    <n v="0"/>
    <n v="0"/>
    <n v="0"/>
    <n v="0"/>
    <x v="0"/>
    <n v="0"/>
    <n v="0"/>
    <n v="3"/>
    <n v="11"/>
    <x v="1"/>
    <n v="926"/>
    <n v="24"/>
    <n v="0"/>
    <n v="63"/>
    <x v="0"/>
    <n v="0"/>
    <s v="No Campaign Acceptance"/>
    <x v="2"/>
  </r>
  <r>
    <n v="2611"/>
    <n v="1959"/>
    <x v="2"/>
    <s v="Together"/>
    <n v="82576"/>
    <n v="0"/>
    <n v="0"/>
    <s v="2012-08-01"/>
    <n v="66"/>
    <n v="1206"/>
    <n v="55"/>
    <n v="445"/>
    <n v="168"/>
    <n v="18"/>
    <n v="18"/>
    <n v="1"/>
    <n v="2"/>
    <n v="4"/>
    <n v="12"/>
    <n v="1"/>
    <n v="0"/>
    <n v="0"/>
    <n v="1"/>
    <x v="0"/>
    <n v="0"/>
    <n v="0"/>
    <n v="3"/>
    <n v="11"/>
    <x v="1"/>
    <n v="1910"/>
    <n v="19"/>
    <n v="0"/>
    <n v="66"/>
    <x v="0"/>
    <n v="1"/>
    <s v="1 Campaign"/>
    <x v="2"/>
  </r>
  <r>
    <n v="1600"/>
    <n v="1965"/>
    <x v="2"/>
    <s v="Married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x v="0"/>
    <n v="0"/>
    <n v="0"/>
    <n v="3"/>
    <n v="11"/>
    <x v="1"/>
    <n v="411"/>
    <n v="21"/>
    <n v="3"/>
    <n v="60"/>
    <x v="0"/>
    <n v="0"/>
    <s v="No Campaign Acceptance"/>
    <x v="0"/>
  </r>
  <r>
    <n v="3308"/>
    <n v="1952"/>
    <x v="0"/>
    <s v="Married"/>
    <n v="35704"/>
    <n v="1"/>
    <n v="1"/>
    <s v="2014-01-03"/>
    <n v="54"/>
    <n v="30"/>
    <n v="9"/>
    <n v="12"/>
    <n v="2"/>
    <n v="11"/>
    <n v="30"/>
    <n v="3"/>
    <n v="2"/>
    <n v="0"/>
    <n v="4"/>
    <n v="4"/>
    <n v="0"/>
    <n v="0"/>
    <n v="0"/>
    <x v="0"/>
    <n v="0"/>
    <n v="0"/>
    <n v="3"/>
    <n v="11"/>
    <x v="1"/>
    <n v="94"/>
    <n v="9"/>
    <n v="2"/>
    <n v="73"/>
    <x v="0"/>
    <n v="0"/>
    <s v="No Campaign Acceptance"/>
    <x v="1"/>
  </r>
  <r>
    <n v="5407"/>
    <n v="1954"/>
    <x v="0"/>
    <s v="Together"/>
    <n v="53103"/>
    <n v="0"/>
    <n v="1"/>
    <s v="2013-09-12"/>
    <n v="70"/>
    <n v="729"/>
    <n v="17"/>
    <n v="133"/>
    <n v="11"/>
    <n v="0"/>
    <n v="195"/>
    <n v="5"/>
    <n v="10"/>
    <n v="6"/>
    <n v="7"/>
    <n v="7"/>
    <n v="1"/>
    <n v="0"/>
    <n v="0"/>
    <x v="0"/>
    <n v="0"/>
    <n v="0"/>
    <n v="3"/>
    <n v="11"/>
    <x v="1"/>
    <n v="1085"/>
    <n v="28"/>
    <n v="1"/>
    <n v="71"/>
    <x v="0"/>
    <n v="1"/>
    <s v="1 Campaign"/>
    <x v="0"/>
  </r>
  <r>
    <n v="2166"/>
    <n v="1960"/>
    <x v="4"/>
    <s v="Widow"/>
    <n v="46779"/>
    <n v="1"/>
    <n v="1"/>
    <s v="2013-07-12"/>
    <n v="55"/>
    <n v="12"/>
    <n v="1"/>
    <n v="3"/>
    <n v="0"/>
    <n v="0"/>
    <n v="7"/>
    <n v="1"/>
    <n v="0"/>
    <n v="1"/>
    <n v="2"/>
    <n v="4"/>
    <n v="0"/>
    <n v="0"/>
    <n v="0"/>
    <x v="0"/>
    <n v="0"/>
    <n v="0"/>
    <n v="3"/>
    <n v="11"/>
    <x v="1"/>
    <n v="23"/>
    <n v="4"/>
    <n v="2"/>
    <n v="65"/>
    <x v="0"/>
    <n v="0"/>
    <s v="No Campaign Acceptance"/>
    <x v="1"/>
  </r>
  <r>
    <n v="3955"/>
    <n v="1965"/>
    <x v="0"/>
    <s v="Divorced"/>
    <n v="4861"/>
    <n v="0"/>
    <n v="0"/>
    <s v="2014-06-22"/>
    <n v="20"/>
    <n v="2"/>
    <n v="1"/>
    <n v="1"/>
    <n v="1"/>
    <n v="0"/>
    <n v="1"/>
    <n v="0"/>
    <n v="0"/>
    <n v="0"/>
    <n v="0"/>
    <n v="14"/>
    <n v="0"/>
    <n v="0"/>
    <n v="0"/>
    <x v="0"/>
    <n v="0"/>
    <n v="0"/>
    <n v="3"/>
    <n v="11"/>
    <x v="1"/>
    <n v="6"/>
    <n v="0"/>
    <n v="0"/>
    <n v="60"/>
    <x v="0"/>
    <n v="0"/>
    <s v="No Campaign Acceptance"/>
    <x v="1"/>
  </r>
  <r>
    <n v="6634"/>
    <n v="1979"/>
    <x v="2"/>
    <s v="Divorced"/>
    <n v="33462"/>
    <n v="1"/>
    <n v="0"/>
    <s v="2013-08-07"/>
    <n v="78"/>
    <n v="22"/>
    <n v="3"/>
    <n v="18"/>
    <n v="0"/>
    <n v="0"/>
    <n v="11"/>
    <n v="1"/>
    <n v="2"/>
    <n v="0"/>
    <n v="3"/>
    <n v="7"/>
    <n v="0"/>
    <n v="0"/>
    <n v="0"/>
    <x v="0"/>
    <n v="0"/>
    <n v="0"/>
    <n v="3"/>
    <n v="11"/>
    <x v="1"/>
    <n v="54"/>
    <n v="6"/>
    <n v="1"/>
    <n v="46"/>
    <x v="1"/>
    <n v="0"/>
    <s v="No Campaign Acceptance"/>
    <x v="1"/>
  </r>
  <r>
    <n v="3056"/>
    <n v="1978"/>
    <x v="0"/>
    <s v="Divorced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x v="0"/>
    <n v="0"/>
    <n v="0"/>
    <n v="3"/>
    <n v="11"/>
    <x v="1"/>
    <n v="1150"/>
    <n v="29"/>
    <n v="1"/>
    <n v="47"/>
    <x v="1"/>
    <n v="0"/>
    <s v="No Campaign Acceptance"/>
    <x v="0"/>
  </r>
  <r>
    <n v="5718"/>
    <n v="1950"/>
    <x v="0"/>
    <s v="Married"/>
    <n v="80763"/>
    <n v="0"/>
    <n v="0"/>
    <s v="2013-08-15"/>
    <n v="17"/>
    <n v="674"/>
    <n v="168"/>
    <n v="108"/>
    <n v="192"/>
    <n v="42"/>
    <n v="231"/>
    <n v="1"/>
    <n v="5"/>
    <n v="11"/>
    <n v="6"/>
    <n v="3"/>
    <n v="0"/>
    <n v="0"/>
    <n v="1"/>
    <x v="1"/>
    <n v="0"/>
    <n v="0"/>
    <n v="3"/>
    <n v="11"/>
    <x v="0"/>
    <n v="1415"/>
    <n v="23"/>
    <n v="0"/>
    <n v="75"/>
    <x v="0"/>
    <n v="2"/>
    <s v="2 Campaigns"/>
    <x v="2"/>
  </r>
  <r>
    <n v="6872"/>
    <n v="1974"/>
    <x v="1"/>
    <s v="Married"/>
    <n v="65352"/>
    <n v="0"/>
    <n v="1"/>
    <s v="2013-08-21"/>
    <n v="43"/>
    <n v="284"/>
    <n v="3"/>
    <n v="84"/>
    <n v="4"/>
    <n v="7"/>
    <n v="23"/>
    <n v="2"/>
    <n v="4"/>
    <n v="2"/>
    <n v="8"/>
    <n v="4"/>
    <n v="0"/>
    <n v="0"/>
    <n v="0"/>
    <x v="0"/>
    <n v="0"/>
    <n v="0"/>
    <n v="3"/>
    <n v="11"/>
    <x v="1"/>
    <n v="405"/>
    <n v="16"/>
    <n v="1"/>
    <n v="51"/>
    <x v="2"/>
    <n v="0"/>
    <s v="No Campaign Acceptance"/>
    <x v="0"/>
  </r>
  <r>
    <n v="8164"/>
    <n v="1978"/>
    <x v="1"/>
    <s v="Married"/>
    <n v="82170"/>
    <n v="0"/>
    <n v="0"/>
    <s v="2013-11-25"/>
    <n v="13"/>
    <n v="1023"/>
    <n v="93"/>
    <n v="651"/>
    <n v="49"/>
    <n v="55"/>
    <n v="37"/>
    <n v="1"/>
    <n v="5"/>
    <n v="6"/>
    <n v="7"/>
    <n v="2"/>
    <n v="0"/>
    <n v="0"/>
    <n v="0"/>
    <x v="0"/>
    <n v="0"/>
    <n v="0"/>
    <n v="3"/>
    <n v="11"/>
    <x v="1"/>
    <n v="1908"/>
    <n v="19"/>
    <n v="0"/>
    <n v="47"/>
    <x v="1"/>
    <n v="0"/>
    <s v="No Campaign Acceptance"/>
    <x v="2"/>
  </r>
  <r>
    <n v="4580"/>
    <n v="1969"/>
    <x v="0"/>
    <s v="Married"/>
    <n v="75759"/>
    <n v="0"/>
    <n v="0"/>
    <s v="2013-10-25"/>
    <n v="46"/>
    <n v="1394"/>
    <n v="22"/>
    <n v="708"/>
    <n v="89"/>
    <n v="91"/>
    <n v="182"/>
    <n v="1"/>
    <n v="9"/>
    <n v="7"/>
    <n v="9"/>
    <n v="5"/>
    <n v="1"/>
    <n v="0"/>
    <n v="1"/>
    <x v="1"/>
    <n v="0"/>
    <n v="0"/>
    <n v="3"/>
    <n v="11"/>
    <x v="0"/>
    <n v="2486"/>
    <n v="26"/>
    <n v="0"/>
    <n v="56"/>
    <x v="2"/>
    <n v="3"/>
    <s v="3+ Campaigns"/>
    <x v="2"/>
  </r>
  <r>
    <n v="9305"/>
    <n v="1976"/>
    <x v="4"/>
    <s v="Single"/>
    <n v="79689"/>
    <n v="0"/>
    <n v="0"/>
    <s v="2013-05-12"/>
    <n v="65"/>
    <n v="311"/>
    <n v="26"/>
    <n v="640"/>
    <n v="180"/>
    <n v="37"/>
    <n v="121"/>
    <n v="1"/>
    <n v="4"/>
    <n v="9"/>
    <n v="13"/>
    <n v="2"/>
    <n v="0"/>
    <n v="0"/>
    <n v="0"/>
    <x v="0"/>
    <n v="0"/>
    <n v="0"/>
    <n v="3"/>
    <n v="11"/>
    <x v="1"/>
    <n v="1315"/>
    <n v="27"/>
    <n v="0"/>
    <n v="49"/>
    <x v="1"/>
    <n v="0"/>
    <s v="No Campaign Acceptance"/>
    <x v="2"/>
  </r>
  <r>
    <n v="453"/>
    <n v="1956"/>
    <x v="1"/>
    <s v="Widow"/>
    <n v="35340"/>
    <n v="1"/>
    <n v="1"/>
    <s v="2014-06-29"/>
    <n v="1"/>
    <n v="27"/>
    <n v="0"/>
    <n v="12"/>
    <n v="0"/>
    <n v="1"/>
    <n v="5"/>
    <n v="2"/>
    <n v="2"/>
    <n v="0"/>
    <n v="3"/>
    <n v="5"/>
    <n v="0"/>
    <n v="0"/>
    <n v="0"/>
    <x v="0"/>
    <n v="0"/>
    <n v="0"/>
    <n v="3"/>
    <n v="11"/>
    <x v="1"/>
    <n v="45"/>
    <n v="7"/>
    <n v="2"/>
    <n v="69"/>
    <x v="0"/>
    <n v="0"/>
    <s v="No Campaign Acceptance"/>
    <x v="1"/>
  </r>
  <r>
    <n v="8545"/>
    <n v="1954"/>
    <x v="0"/>
    <s v="Divorced"/>
    <n v="85683"/>
    <n v="0"/>
    <n v="0"/>
    <s v="2014-03-21"/>
    <n v="6"/>
    <n v="1296"/>
    <n v="17"/>
    <n v="311"/>
    <n v="45"/>
    <n v="69"/>
    <n v="51"/>
    <n v="1"/>
    <n v="2"/>
    <n v="4"/>
    <n v="10"/>
    <n v="1"/>
    <n v="0"/>
    <n v="1"/>
    <n v="1"/>
    <x v="1"/>
    <n v="1"/>
    <n v="0"/>
    <n v="3"/>
    <n v="11"/>
    <x v="0"/>
    <n v="1789"/>
    <n v="17"/>
    <n v="0"/>
    <n v="71"/>
    <x v="0"/>
    <n v="4"/>
    <s v="3+ Campaigns"/>
    <x v="2"/>
  </r>
  <r>
    <n v="9850"/>
    <n v="1972"/>
    <x v="4"/>
    <s v="Married"/>
    <n v="24884"/>
    <n v="1"/>
    <n v="0"/>
    <s v="2012-11-29"/>
    <n v="32"/>
    <n v="3"/>
    <n v="6"/>
    <n v="7"/>
    <n v="0"/>
    <n v="0"/>
    <n v="3"/>
    <n v="1"/>
    <n v="0"/>
    <n v="0"/>
    <n v="3"/>
    <n v="7"/>
    <n v="0"/>
    <n v="0"/>
    <n v="0"/>
    <x v="0"/>
    <n v="0"/>
    <n v="0"/>
    <n v="3"/>
    <n v="11"/>
    <x v="1"/>
    <n v="19"/>
    <n v="4"/>
    <n v="1"/>
    <n v="53"/>
    <x v="2"/>
    <n v="0"/>
    <s v="No Campaign Acceptance"/>
    <x v="1"/>
  </r>
  <r>
    <n v="7378"/>
    <n v="1981"/>
    <x v="2"/>
    <s v="Together"/>
    <n v="42021"/>
    <n v="1"/>
    <n v="0"/>
    <s v="2012-08-31"/>
    <n v="34"/>
    <n v="393"/>
    <n v="5"/>
    <n v="136"/>
    <n v="7"/>
    <n v="5"/>
    <n v="27"/>
    <n v="5"/>
    <n v="10"/>
    <n v="1"/>
    <n v="6"/>
    <n v="9"/>
    <n v="1"/>
    <n v="0"/>
    <n v="0"/>
    <x v="0"/>
    <n v="0"/>
    <n v="0"/>
    <n v="3"/>
    <n v="11"/>
    <x v="1"/>
    <n v="573"/>
    <n v="22"/>
    <n v="1"/>
    <n v="44"/>
    <x v="1"/>
    <n v="1"/>
    <s v="1 Campaign"/>
    <x v="1"/>
  </r>
  <r>
    <n v="7646"/>
    <n v="1989"/>
    <x v="0"/>
    <s v="Single"/>
    <n v="64449"/>
    <n v="1"/>
    <n v="0"/>
    <s v="2014-02-18"/>
    <n v="70"/>
    <n v="218"/>
    <n v="63"/>
    <n v="282"/>
    <n v="137"/>
    <n v="35"/>
    <n v="70"/>
    <n v="4"/>
    <n v="5"/>
    <n v="3"/>
    <n v="12"/>
    <n v="4"/>
    <n v="0"/>
    <n v="0"/>
    <n v="0"/>
    <x v="0"/>
    <n v="0"/>
    <n v="0"/>
    <n v="3"/>
    <n v="11"/>
    <x v="1"/>
    <n v="805"/>
    <n v="24"/>
    <n v="1"/>
    <n v="36"/>
    <x v="3"/>
    <n v="0"/>
    <s v="No Campaign Acceptance"/>
    <x v="0"/>
  </r>
  <r>
    <n v="1640"/>
    <n v="1954"/>
    <x v="0"/>
    <s v="Divorced"/>
    <n v="64587"/>
    <n v="1"/>
    <n v="1"/>
    <s v="2014-06-22"/>
    <n v="49"/>
    <n v="66"/>
    <n v="0"/>
    <n v="16"/>
    <n v="0"/>
    <n v="6"/>
    <n v="20"/>
    <n v="2"/>
    <n v="1"/>
    <n v="1"/>
    <n v="4"/>
    <n v="3"/>
    <n v="0"/>
    <n v="0"/>
    <n v="0"/>
    <x v="0"/>
    <n v="0"/>
    <n v="0"/>
    <n v="3"/>
    <n v="11"/>
    <x v="1"/>
    <n v="108"/>
    <n v="8"/>
    <n v="2"/>
    <n v="71"/>
    <x v="0"/>
    <n v="0"/>
    <s v="No Campaign Acceptance"/>
    <x v="0"/>
  </r>
  <r>
    <n v="5184"/>
    <n v="1995"/>
    <x v="0"/>
    <s v="Single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x v="0"/>
    <n v="0"/>
    <n v="0"/>
    <n v="3"/>
    <n v="11"/>
    <x v="1"/>
    <n v="23"/>
    <n v="4"/>
    <n v="0"/>
    <n v="30"/>
    <x v="3"/>
    <n v="0"/>
    <s v="No Campaign Acceptance"/>
    <x v="1"/>
  </r>
  <r>
    <n v="8492"/>
    <n v="1978"/>
    <x v="0"/>
    <s v="Together"/>
    <n v="75437"/>
    <n v="0"/>
    <n v="0"/>
    <s v="2013-11-09"/>
    <n v="25"/>
    <n v="795"/>
    <n v="0"/>
    <n v="545"/>
    <n v="95"/>
    <n v="58"/>
    <n v="0"/>
    <n v="1"/>
    <n v="8"/>
    <n v="4"/>
    <n v="10"/>
    <n v="6"/>
    <n v="0"/>
    <n v="0"/>
    <n v="0"/>
    <x v="1"/>
    <n v="0"/>
    <n v="0"/>
    <n v="3"/>
    <n v="11"/>
    <x v="1"/>
    <n v="1493"/>
    <n v="23"/>
    <n v="0"/>
    <n v="47"/>
    <x v="1"/>
    <n v="1"/>
    <s v="1 Campaign"/>
    <x v="2"/>
  </r>
  <r>
    <n v="11188"/>
    <n v="1957"/>
    <x v="0"/>
    <s v="Together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x v="0"/>
    <n v="0"/>
    <n v="0"/>
    <n v="3"/>
    <n v="11"/>
    <x v="1"/>
    <n v="89"/>
    <n v="9"/>
    <n v="2"/>
    <n v="68"/>
    <x v="0"/>
    <n v="0"/>
    <s v="No Campaign Acceptance"/>
    <x v="1"/>
  </r>
  <r>
    <n v="1212"/>
    <n v="1973"/>
    <x v="0"/>
    <s v="Married"/>
    <n v="52845"/>
    <n v="1"/>
    <n v="0"/>
    <s v="2013-08-13"/>
    <n v="7"/>
    <n v="384"/>
    <n v="25"/>
    <n v="292"/>
    <n v="130"/>
    <n v="41"/>
    <n v="64"/>
    <n v="3"/>
    <n v="8"/>
    <n v="8"/>
    <n v="6"/>
    <n v="6"/>
    <n v="1"/>
    <n v="0"/>
    <n v="0"/>
    <x v="0"/>
    <n v="0"/>
    <n v="0"/>
    <n v="3"/>
    <n v="11"/>
    <x v="1"/>
    <n v="936"/>
    <n v="25"/>
    <n v="1"/>
    <n v="52"/>
    <x v="2"/>
    <n v="1"/>
    <s v="1 Campaign"/>
    <x v="0"/>
  </r>
  <r>
    <n v="9097"/>
    <n v="1956"/>
    <x v="0"/>
    <s v="Divorced"/>
    <n v="46086"/>
    <n v="0"/>
    <n v="1"/>
    <s v="2013-11-03"/>
    <n v="34"/>
    <n v="244"/>
    <n v="8"/>
    <n v="32"/>
    <n v="7"/>
    <n v="2"/>
    <n v="50"/>
    <n v="4"/>
    <n v="3"/>
    <n v="1"/>
    <n v="8"/>
    <n v="4"/>
    <n v="0"/>
    <n v="0"/>
    <n v="0"/>
    <x v="0"/>
    <n v="0"/>
    <n v="0"/>
    <n v="3"/>
    <n v="11"/>
    <x v="1"/>
    <n v="343"/>
    <n v="16"/>
    <n v="1"/>
    <n v="69"/>
    <x v="0"/>
    <n v="0"/>
    <s v="No Campaign Acceptance"/>
    <x v="1"/>
  </r>
  <r>
    <n v="10473"/>
    <n v="1956"/>
    <x v="1"/>
    <s v="Widow"/>
    <n v="78028"/>
    <n v="0"/>
    <n v="1"/>
    <s v="2012-09-10"/>
    <n v="38"/>
    <n v="158"/>
    <n v="19"/>
    <n v="288"/>
    <n v="25"/>
    <n v="0"/>
    <n v="38"/>
    <n v="1"/>
    <n v="6"/>
    <n v="4"/>
    <n v="9"/>
    <n v="7"/>
    <n v="0"/>
    <n v="1"/>
    <n v="1"/>
    <x v="0"/>
    <n v="0"/>
    <n v="0"/>
    <n v="3"/>
    <n v="11"/>
    <x v="0"/>
    <n v="528"/>
    <n v="20"/>
    <n v="1"/>
    <n v="69"/>
    <x v="0"/>
    <n v="2"/>
    <s v="2 Campaigns"/>
    <x v="2"/>
  </r>
  <r>
    <n v="7962"/>
    <n v="1987"/>
    <x v="1"/>
    <s v="Single"/>
    <n v="95169"/>
    <n v="0"/>
    <n v="0"/>
    <s v="2013-10-09"/>
    <n v="1"/>
    <n v="1285"/>
    <n v="21"/>
    <n v="449"/>
    <n v="106"/>
    <n v="20"/>
    <n v="20"/>
    <n v="1"/>
    <n v="4"/>
    <n v="3"/>
    <n v="4"/>
    <n v="1"/>
    <n v="0"/>
    <n v="0"/>
    <n v="1"/>
    <x v="1"/>
    <n v="0"/>
    <n v="0"/>
    <n v="3"/>
    <n v="11"/>
    <x v="0"/>
    <n v="1901"/>
    <n v="12"/>
    <n v="0"/>
    <n v="38"/>
    <x v="3"/>
    <n v="2"/>
    <s v="2 Campaigns"/>
    <x v="2"/>
  </r>
  <r>
    <n v="9984"/>
    <n v="1981"/>
    <x v="4"/>
    <s v="Married"/>
    <n v="56337"/>
    <n v="1"/>
    <n v="1"/>
    <s v="2013-03-27"/>
    <n v="25"/>
    <n v="349"/>
    <n v="16"/>
    <n v="144"/>
    <n v="28"/>
    <n v="5"/>
    <n v="182"/>
    <n v="5"/>
    <n v="8"/>
    <n v="5"/>
    <n v="4"/>
    <n v="8"/>
    <n v="1"/>
    <n v="0"/>
    <n v="0"/>
    <x v="1"/>
    <n v="0"/>
    <n v="0"/>
    <n v="3"/>
    <n v="11"/>
    <x v="0"/>
    <n v="724"/>
    <n v="22"/>
    <n v="2"/>
    <n v="44"/>
    <x v="1"/>
    <n v="2"/>
    <s v="2 Campaigns"/>
    <x v="0"/>
  </r>
  <r>
    <n v="5527"/>
    <n v="1987"/>
    <x v="0"/>
    <s v="Together"/>
    <n v="22434"/>
    <n v="1"/>
    <n v="0"/>
    <s v="2013-02-13"/>
    <n v="25"/>
    <n v="4"/>
    <n v="12"/>
    <n v="11"/>
    <n v="3"/>
    <n v="13"/>
    <n v="15"/>
    <n v="2"/>
    <n v="2"/>
    <n v="0"/>
    <n v="3"/>
    <n v="8"/>
    <n v="0"/>
    <n v="0"/>
    <n v="0"/>
    <x v="0"/>
    <n v="0"/>
    <n v="0"/>
    <n v="3"/>
    <n v="11"/>
    <x v="1"/>
    <n v="58"/>
    <n v="7"/>
    <n v="1"/>
    <n v="38"/>
    <x v="3"/>
    <n v="0"/>
    <s v="No Campaign Acceptance"/>
    <x v="1"/>
  </r>
  <r>
    <n v="6374"/>
    <n v="1954"/>
    <x v="1"/>
    <s v="Married"/>
    <n v="36930"/>
    <n v="0"/>
    <n v="1"/>
    <s v="2013-05-17"/>
    <n v="50"/>
    <n v="223"/>
    <n v="2"/>
    <n v="31"/>
    <n v="0"/>
    <n v="2"/>
    <n v="39"/>
    <n v="5"/>
    <n v="5"/>
    <n v="2"/>
    <n v="4"/>
    <n v="8"/>
    <n v="0"/>
    <n v="0"/>
    <n v="0"/>
    <x v="0"/>
    <n v="0"/>
    <n v="0"/>
    <n v="3"/>
    <n v="11"/>
    <x v="1"/>
    <n v="297"/>
    <n v="16"/>
    <n v="1"/>
    <n v="71"/>
    <x v="0"/>
    <n v="0"/>
    <s v="No Campaign Acceptance"/>
    <x v="1"/>
  </r>
  <r>
    <n v="7453"/>
    <n v="1954"/>
    <x v="0"/>
    <s v="Single"/>
    <n v="36130"/>
    <n v="0"/>
    <n v="1"/>
    <s v="2013-02-02"/>
    <n v="46"/>
    <n v="157"/>
    <n v="43"/>
    <n v="127"/>
    <n v="68"/>
    <n v="56"/>
    <n v="37"/>
    <n v="6"/>
    <n v="3"/>
    <n v="8"/>
    <n v="4"/>
    <n v="4"/>
    <n v="1"/>
    <n v="0"/>
    <n v="0"/>
    <x v="0"/>
    <n v="0"/>
    <n v="0"/>
    <n v="3"/>
    <n v="11"/>
    <x v="0"/>
    <n v="488"/>
    <n v="21"/>
    <n v="1"/>
    <n v="71"/>
    <x v="0"/>
    <n v="1"/>
    <s v="1 Campaign"/>
    <x v="1"/>
  </r>
  <r>
    <n v="8952"/>
    <n v="1953"/>
    <x v="2"/>
    <s v="Married"/>
    <n v="65569"/>
    <n v="0"/>
    <n v="1"/>
    <s v="2012-11-05"/>
    <n v="96"/>
    <n v="397"/>
    <n v="46"/>
    <n v="288"/>
    <n v="20"/>
    <n v="38"/>
    <n v="70"/>
    <n v="2"/>
    <n v="6"/>
    <n v="5"/>
    <n v="10"/>
    <n v="3"/>
    <n v="0"/>
    <n v="0"/>
    <n v="0"/>
    <x v="0"/>
    <n v="0"/>
    <n v="0"/>
    <n v="3"/>
    <n v="11"/>
    <x v="1"/>
    <n v="859"/>
    <n v="23"/>
    <n v="1"/>
    <n v="72"/>
    <x v="0"/>
    <n v="0"/>
    <s v="No Campaign Acceptance"/>
    <x v="0"/>
  </r>
  <r>
    <n v="241"/>
    <n v="1952"/>
    <x v="0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x v="0"/>
    <n v="0"/>
    <n v="0"/>
    <n v="3"/>
    <n v="11"/>
    <x v="1"/>
    <n v="1574"/>
    <n v="20"/>
    <n v="0"/>
    <n v="73"/>
    <x v="0"/>
    <n v="1"/>
    <s v="1 Campaign"/>
    <x v="2"/>
  </r>
  <r>
    <n v="8975"/>
    <n v="1968"/>
    <x v="0"/>
    <s v="Married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x v="0"/>
    <n v="0"/>
    <n v="0"/>
    <n v="3"/>
    <n v="11"/>
    <x v="1"/>
    <n v="69"/>
    <n v="10"/>
    <n v="2"/>
    <n v="57"/>
    <x v="2"/>
    <n v="1"/>
    <s v="1 Campaign"/>
    <x v="1"/>
  </r>
  <r>
    <n v="6119"/>
    <n v="1963"/>
    <x v="1"/>
    <s v="Single"/>
    <n v="36736"/>
    <n v="1"/>
    <n v="1"/>
    <s v="2013-05-10"/>
    <n v="52"/>
    <n v="10"/>
    <n v="0"/>
    <n v="3"/>
    <n v="0"/>
    <n v="0"/>
    <n v="4"/>
    <n v="1"/>
    <n v="1"/>
    <n v="0"/>
    <n v="2"/>
    <n v="6"/>
    <n v="0"/>
    <n v="0"/>
    <n v="0"/>
    <x v="0"/>
    <n v="0"/>
    <n v="0"/>
    <n v="3"/>
    <n v="11"/>
    <x v="1"/>
    <n v="17"/>
    <n v="4"/>
    <n v="2"/>
    <n v="62"/>
    <x v="0"/>
    <n v="0"/>
    <s v="No Campaign Acceptance"/>
    <x v="1"/>
  </r>
  <r>
    <n v="5236"/>
    <n v="1979"/>
    <x v="0"/>
    <s v="Together"/>
    <n v="77568"/>
    <n v="0"/>
    <n v="1"/>
    <s v="2012-08-25"/>
    <n v="30"/>
    <n v="1230"/>
    <n v="0"/>
    <n v="396"/>
    <n v="232"/>
    <n v="178"/>
    <n v="158"/>
    <n v="1"/>
    <n v="10"/>
    <n v="2"/>
    <n v="8"/>
    <n v="5"/>
    <n v="0"/>
    <n v="1"/>
    <n v="1"/>
    <x v="1"/>
    <n v="0"/>
    <n v="0"/>
    <n v="3"/>
    <n v="11"/>
    <x v="1"/>
    <n v="2194"/>
    <n v="21"/>
    <n v="1"/>
    <n v="46"/>
    <x v="1"/>
    <n v="3"/>
    <s v="3+ Campaigns"/>
    <x v="2"/>
  </r>
  <r>
    <n v="5723"/>
    <n v="1976"/>
    <x v="1"/>
    <s v="Together"/>
    <n v="49187"/>
    <n v="0"/>
    <n v="1"/>
    <s v="2014-01-11"/>
    <n v="63"/>
    <n v="81"/>
    <n v="1"/>
    <n v="31"/>
    <n v="2"/>
    <n v="1"/>
    <n v="0"/>
    <n v="1"/>
    <n v="1"/>
    <n v="1"/>
    <n v="5"/>
    <n v="2"/>
    <n v="0"/>
    <n v="0"/>
    <n v="0"/>
    <x v="0"/>
    <n v="0"/>
    <n v="0"/>
    <n v="3"/>
    <n v="11"/>
    <x v="1"/>
    <n v="116"/>
    <n v="8"/>
    <n v="1"/>
    <n v="49"/>
    <x v="1"/>
    <n v="0"/>
    <s v="No Campaign Acceptance"/>
    <x v="1"/>
  </r>
  <r>
    <n v="1710"/>
    <n v="1978"/>
    <x v="0"/>
    <s v="Single"/>
    <n v="30168"/>
    <n v="1"/>
    <n v="0"/>
    <s v="2013-03-07"/>
    <n v="51"/>
    <n v="154"/>
    <n v="20"/>
    <n v="66"/>
    <n v="0"/>
    <n v="12"/>
    <n v="27"/>
    <n v="7"/>
    <n v="6"/>
    <n v="1"/>
    <n v="4"/>
    <n v="9"/>
    <n v="0"/>
    <n v="0"/>
    <n v="0"/>
    <x v="0"/>
    <n v="0"/>
    <n v="0"/>
    <n v="3"/>
    <n v="11"/>
    <x v="1"/>
    <n v="279"/>
    <n v="18"/>
    <n v="1"/>
    <n v="47"/>
    <x v="1"/>
    <n v="0"/>
    <s v="No Campaign Acceptance"/>
    <x v="1"/>
  </r>
  <r>
    <n v="1970"/>
    <n v="1968"/>
    <x v="2"/>
    <s v="Together"/>
    <n v="34053"/>
    <n v="0"/>
    <n v="1"/>
    <s v="2012-09-10"/>
    <n v="14"/>
    <n v="63"/>
    <n v="0"/>
    <n v="21"/>
    <n v="7"/>
    <n v="0"/>
    <n v="12"/>
    <n v="1"/>
    <n v="3"/>
    <n v="0"/>
    <n v="3"/>
    <n v="8"/>
    <n v="0"/>
    <n v="0"/>
    <n v="0"/>
    <x v="0"/>
    <n v="0"/>
    <n v="0"/>
    <n v="3"/>
    <n v="11"/>
    <x v="1"/>
    <n v="103"/>
    <n v="7"/>
    <n v="1"/>
    <n v="57"/>
    <x v="2"/>
    <n v="0"/>
    <s v="No Campaign Acceptance"/>
    <x v="1"/>
  </r>
  <r>
    <n v="5313"/>
    <n v="1971"/>
    <x v="2"/>
    <s v="Married"/>
    <n v="38196"/>
    <n v="1"/>
    <n v="1"/>
    <s v="2014-04-18"/>
    <n v="20"/>
    <n v="30"/>
    <n v="0"/>
    <n v="11"/>
    <n v="0"/>
    <n v="0"/>
    <n v="3"/>
    <n v="3"/>
    <n v="2"/>
    <n v="0"/>
    <n v="4"/>
    <n v="5"/>
    <n v="0"/>
    <n v="0"/>
    <n v="0"/>
    <x v="0"/>
    <n v="0"/>
    <n v="0"/>
    <n v="3"/>
    <n v="11"/>
    <x v="1"/>
    <n v="44"/>
    <n v="9"/>
    <n v="2"/>
    <n v="54"/>
    <x v="2"/>
    <n v="0"/>
    <s v="No Campaign Acceptance"/>
    <x v="1"/>
  </r>
  <r>
    <n v="10634"/>
    <n v="1951"/>
    <x v="2"/>
    <s v="Married"/>
    <n v="59412"/>
    <n v="0"/>
    <n v="0"/>
    <s v="2014-04-19"/>
    <n v="56"/>
    <n v="90"/>
    <n v="67"/>
    <n v="165"/>
    <n v="30"/>
    <n v="43"/>
    <n v="11"/>
    <n v="1"/>
    <n v="4"/>
    <n v="2"/>
    <n v="8"/>
    <n v="3"/>
    <n v="0"/>
    <n v="0"/>
    <n v="0"/>
    <x v="0"/>
    <n v="0"/>
    <n v="0"/>
    <n v="3"/>
    <n v="11"/>
    <x v="1"/>
    <n v="406"/>
    <n v="15"/>
    <n v="0"/>
    <n v="74"/>
    <x v="0"/>
    <n v="0"/>
    <s v="No Campaign Acceptance"/>
    <x v="0"/>
  </r>
  <r>
    <n v="7010"/>
    <n v="1965"/>
    <x v="4"/>
    <s v="Married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x v="0"/>
    <n v="0"/>
    <n v="0"/>
    <n v="3"/>
    <n v="11"/>
    <x v="1"/>
    <n v="1363"/>
    <n v="20"/>
    <n v="0"/>
    <n v="60"/>
    <x v="0"/>
    <n v="1"/>
    <s v="1 Campaign"/>
    <x v="0"/>
  </r>
  <r>
    <n v="8562"/>
    <n v="1969"/>
    <x v="0"/>
    <s v="Together"/>
    <n v="54165"/>
    <n v="0"/>
    <n v="0"/>
    <s v="2013-05-28"/>
    <n v="72"/>
    <n v="127"/>
    <n v="4"/>
    <n v="73"/>
    <n v="15"/>
    <n v="6"/>
    <n v="11"/>
    <n v="1"/>
    <n v="2"/>
    <n v="1"/>
    <n v="7"/>
    <n v="2"/>
    <n v="0"/>
    <n v="0"/>
    <n v="0"/>
    <x v="0"/>
    <n v="0"/>
    <n v="0"/>
    <n v="3"/>
    <n v="11"/>
    <x v="1"/>
    <n v="236"/>
    <n v="11"/>
    <n v="0"/>
    <n v="56"/>
    <x v="2"/>
    <n v="0"/>
    <s v="No Campaign Acceptance"/>
    <x v="0"/>
  </r>
  <r>
    <n v="3158"/>
    <n v="1973"/>
    <x v="0"/>
    <s v="Married"/>
    <n v="32300"/>
    <n v="1"/>
    <n v="0"/>
    <s v="2013-01-03"/>
    <n v="1"/>
    <n v="13"/>
    <n v="3"/>
    <n v="6"/>
    <n v="6"/>
    <n v="5"/>
    <n v="6"/>
    <n v="1"/>
    <n v="1"/>
    <n v="0"/>
    <n v="3"/>
    <n v="8"/>
    <n v="0"/>
    <n v="0"/>
    <n v="0"/>
    <x v="0"/>
    <n v="0"/>
    <n v="0"/>
    <n v="3"/>
    <n v="11"/>
    <x v="1"/>
    <n v="39"/>
    <n v="5"/>
    <n v="1"/>
    <n v="52"/>
    <x v="2"/>
    <n v="0"/>
    <s v="No Campaign Acceptance"/>
    <x v="1"/>
  </r>
  <r>
    <n v="4436"/>
    <n v="1976"/>
    <x v="0"/>
    <s v="Single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x v="0"/>
    <n v="0"/>
    <n v="0"/>
    <n v="3"/>
    <n v="11"/>
    <x v="1"/>
    <n v="137"/>
    <n v="8"/>
    <n v="0"/>
    <n v="49"/>
    <x v="1"/>
    <n v="0"/>
    <s v="No Campaign Acceptance"/>
    <x v="1"/>
  </r>
  <r>
    <n v="5287"/>
    <n v="1973"/>
    <x v="0"/>
    <s v="Married"/>
    <n v="34961"/>
    <n v="1"/>
    <n v="0"/>
    <s v="2014-06-19"/>
    <n v="77"/>
    <n v="45"/>
    <n v="2"/>
    <n v="26"/>
    <n v="4"/>
    <n v="1"/>
    <n v="1"/>
    <n v="3"/>
    <n v="3"/>
    <n v="1"/>
    <n v="3"/>
    <n v="7"/>
    <n v="0"/>
    <n v="0"/>
    <n v="0"/>
    <x v="0"/>
    <n v="0"/>
    <n v="0"/>
    <n v="3"/>
    <n v="11"/>
    <x v="1"/>
    <n v="79"/>
    <n v="10"/>
    <n v="1"/>
    <n v="52"/>
    <x v="2"/>
    <n v="0"/>
    <s v="No Campaign Acceptance"/>
    <x v="1"/>
  </r>
  <r>
    <n v="2445"/>
    <n v="1974"/>
    <x v="1"/>
    <s v="Together"/>
    <n v="28440"/>
    <n v="1"/>
    <n v="0"/>
    <s v="2013-07-07"/>
    <n v="87"/>
    <n v="38"/>
    <n v="1"/>
    <n v="24"/>
    <n v="0"/>
    <n v="0"/>
    <n v="0"/>
    <n v="1"/>
    <n v="2"/>
    <n v="0"/>
    <n v="3"/>
    <n v="8"/>
    <n v="0"/>
    <n v="0"/>
    <n v="0"/>
    <x v="0"/>
    <n v="0"/>
    <n v="0"/>
    <n v="3"/>
    <n v="11"/>
    <x v="1"/>
    <n v="63"/>
    <n v="6"/>
    <n v="1"/>
    <n v="51"/>
    <x v="2"/>
    <n v="0"/>
    <s v="No Campaign Acceptance"/>
    <x v="1"/>
  </r>
  <r>
    <n v="6059"/>
    <n v="1953"/>
    <x v="1"/>
    <s v="Together"/>
    <n v="64504"/>
    <n v="1"/>
    <n v="2"/>
    <s v="2013-03-04"/>
    <n v="81"/>
    <n v="986"/>
    <n v="36"/>
    <n v="168"/>
    <n v="16"/>
    <n v="0"/>
    <n v="108"/>
    <n v="7"/>
    <n v="11"/>
    <n v="3"/>
    <n v="4"/>
    <n v="7"/>
    <n v="0"/>
    <n v="0"/>
    <n v="0"/>
    <x v="0"/>
    <n v="0"/>
    <n v="0"/>
    <n v="3"/>
    <n v="11"/>
    <x v="0"/>
    <n v="1314"/>
    <n v="25"/>
    <n v="3"/>
    <n v="72"/>
    <x v="0"/>
    <n v="0"/>
    <s v="No Campaign Acceptance"/>
    <x v="0"/>
  </r>
  <r>
    <n v="4550"/>
    <n v="1966"/>
    <x v="2"/>
    <s v="Together"/>
    <n v="33564"/>
    <n v="0"/>
    <n v="1"/>
    <s v="2014-06-24"/>
    <n v="51"/>
    <n v="61"/>
    <n v="0"/>
    <n v="3"/>
    <n v="0"/>
    <n v="0"/>
    <n v="7"/>
    <n v="1"/>
    <n v="1"/>
    <n v="1"/>
    <n v="3"/>
    <n v="5"/>
    <n v="0"/>
    <n v="0"/>
    <n v="0"/>
    <x v="0"/>
    <n v="0"/>
    <n v="0"/>
    <n v="3"/>
    <n v="11"/>
    <x v="1"/>
    <n v="71"/>
    <n v="6"/>
    <n v="1"/>
    <n v="59"/>
    <x v="2"/>
    <n v="0"/>
    <s v="No Campaign Acceptance"/>
    <x v="1"/>
  </r>
  <r>
    <n v="4240"/>
    <n v="1978"/>
    <x v="0"/>
    <s v="Married"/>
    <n v="17345"/>
    <n v="1"/>
    <n v="0"/>
    <s v="2012-11-03"/>
    <n v="79"/>
    <n v="4"/>
    <n v="9"/>
    <n v="16"/>
    <n v="17"/>
    <n v="0"/>
    <n v="12"/>
    <n v="2"/>
    <n v="2"/>
    <n v="1"/>
    <n v="2"/>
    <n v="8"/>
    <n v="0"/>
    <n v="0"/>
    <n v="0"/>
    <x v="0"/>
    <n v="0"/>
    <n v="0"/>
    <n v="3"/>
    <n v="11"/>
    <x v="1"/>
    <n v="58"/>
    <n v="7"/>
    <n v="1"/>
    <n v="47"/>
    <x v="1"/>
    <n v="0"/>
    <s v="No Campaign Acceptance"/>
    <x v="1"/>
  </r>
  <r>
    <n v="8911"/>
    <n v="1967"/>
    <x v="1"/>
    <s v="Married"/>
    <n v="56320"/>
    <n v="0"/>
    <n v="1"/>
    <s v="2013-04-08"/>
    <n v="11"/>
    <n v="201"/>
    <n v="53"/>
    <n v="172"/>
    <n v="116"/>
    <n v="77"/>
    <n v="83"/>
    <n v="3"/>
    <n v="5"/>
    <n v="4"/>
    <n v="9"/>
    <n v="4"/>
    <n v="0"/>
    <n v="0"/>
    <n v="0"/>
    <x v="0"/>
    <n v="0"/>
    <n v="0"/>
    <n v="3"/>
    <n v="11"/>
    <x v="1"/>
    <n v="702"/>
    <n v="21"/>
    <n v="1"/>
    <n v="58"/>
    <x v="2"/>
    <n v="0"/>
    <s v="No Campaign Acceptance"/>
    <x v="0"/>
  </r>
  <r>
    <n v="3706"/>
    <n v="1978"/>
    <x v="0"/>
    <s v="Single"/>
    <n v="28647"/>
    <n v="1"/>
    <n v="0"/>
    <s v="2013-08-21"/>
    <n v="54"/>
    <n v="19"/>
    <n v="8"/>
    <n v="29"/>
    <n v="0"/>
    <n v="12"/>
    <n v="26"/>
    <n v="1"/>
    <n v="2"/>
    <n v="2"/>
    <n v="2"/>
    <n v="7"/>
    <n v="1"/>
    <n v="0"/>
    <n v="0"/>
    <x v="0"/>
    <n v="0"/>
    <n v="0"/>
    <n v="3"/>
    <n v="11"/>
    <x v="0"/>
    <n v="94"/>
    <n v="7"/>
    <n v="1"/>
    <n v="47"/>
    <x v="1"/>
    <n v="1"/>
    <s v="1 Campaign"/>
    <x v="1"/>
  </r>
  <r>
    <n v="3628"/>
    <n v="1987"/>
    <x v="3"/>
    <s v="Single"/>
    <n v="15038"/>
    <n v="1"/>
    <n v="0"/>
    <s v="2013-01-29"/>
    <n v="93"/>
    <n v="4"/>
    <n v="8"/>
    <n v="11"/>
    <n v="19"/>
    <n v="12"/>
    <n v="26"/>
    <n v="2"/>
    <n v="2"/>
    <n v="1"/>
    <n v="2"/>
    <n v="9"/>
    <n v="0"/>
    <n v="0"/>
    <n v="0"/>
    <x v="0"/>
    <n v="0"/>
    <n v="0"/>
    <n v="3"/>
    <n v="11"/>
    <x v="1"/>
    <n v="80"/>
    <n v="7"/>
    <n v="1"/>
    <n v="38"/>
    <x v="3"/>
    <n v="0"/>
    <s v="No Campaign Acceptance"/>
    <x v="1"/>
  </r>
  <r>
    <n v="10175"/>
    <n v="1958"/>
    <x v="1"/>
    <s v="Divorced"/>
    <n v="32173"/>
    <n v="0"/>
    <n v="1"/>
    <s v="2013-08-01"/>
    <n v="0"/>
    <n v="18"/>
    <n v="0"/>
    <n v="2"/>
    <n v="0"/>
    <n v="0"/>
    <n v="2"/>
    <n v="1"/>
    <n v="1"/>
    <n v="0"/>
    <n v="3"/>
    <n v="4"/>
    <n v="0"/>
    <n v="0"/>
    <n v="0"/>
    <x v="0"/>
    <n v="0"/>
    <n v="0"/>
    <n v="3"/>
    <n v="11"/>
    <x v="1"/>
    <n v="22"/>
    <n v="5"/>
    <n v="1"/>
    <n v="67"/>
    <x v="0"/>
    <n v="0"/>
    <s v="No Campaign Acceptance"/>
    <x v="1"/>
  </r>
  <r>
    <n v="8985"/>
    <n v="1964"/>
    <x v="4"/>
    <s v="Together"/>
    <n v="68316"/>
    <n v="0"/>
    <n v="1"/>
    <s v="2012-11-04"/>
    <n v="54"/>
    <n v="806"/>
    <n v="80"/>
    <n v="161"/>
    <n v="120"/>
    <n v="11"/>
    <n v="33"/>
    <n v="5"/>
    <n v="10"/>
    <n v="7"/>
    <n v="10"/>
    <n v="6"/>
    <n v="0"/>
    <n v="0"/>
    <n v="0"/>
    <x v="0"/>
    <n v="0"/>
    <n v="0"/>
    <n v="3"/>
    <n v="11"/>
    <x v="1"/>
    <n v="1211"/>
    <n v="32"/>
    <n v="1"/>
    <n v="61"/>
    <x v="0"/>
    <n v="0"/>
    <s v="No Campaign Acceptance"/>
    <x v="0"/>
  </r>
  <r>
    <n v="5204"/>
    <n v="1971"/>
    <x v="0"/>
    <s v="Together"/>
    <n v="74538"/>
    <n v="0"/>
    <n v="0"/>
    <s v="2013-06-29"/>
    <n v="21"/>
    <n v="380"/>
    <n v="98"/>
    <n v="733"/>
    <n v="110"/>
    <n v="112"/>
    <n v="28"/>
    <n v="1"/>
    <n v="8"/>
    <n v="8"/>
    <n v="5"/>
    <n v="3"/>
    <n v="0"/>
    <n v="0"/>
    <n v="1"/>
    <x v="0"/>
    <n v="0"/>
    <n v="0"/>
    <n v="3"/>
    <n v="11"/>
    <x v="0"/>
    <n v="1461"/>
    <n v="22"/>
    <n v="0"/>
    <n v="54"/>
    <x v="2"/>
    <n v="1"/>
    <s v="1 Campaign"/>
    <x v="0"/>
  </r>
  <r>
    <n v="9220"/>
    <n v="1971"/>
    <x v="0"/>
    <s v="Single"/>
    <n v="91700"/>
    <n v="0"/>
    <n v="0"/>
    <s v="2013-01-17"/>
    <n v="58"/>
    <n v="576"/>
    <n v="172"/>
    <n v="961"/>
    <n v="125"/>
    <n v="115"/>
    <n v="19"/>
    <n v="1"/>
    <n v="8"/>
    <n v="6"/>
    <n v="5"/>
    <n v="3"/>
    <n v="0"/>
    <n v="0"/>
    <n v="0"/>
    <x v="0"/>
    <n v="0"/>
    <n v="0"/>
    <n v="3"/>
    <n v="11"/>
    <x v="0"/>
    <n v="1968"/>
    <n v="20"/>
    <n v="0"/>
    <n v="54"/>
    <x v="2"/>
    <n v="0"/>
    <s v="No Campaign Acceptance"/>
    <x v="2"/>
  </r>
  <r>
    <n v="9888"/>
    <n v="1969"/>
    <x v="0"/>
    <s v="Together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x v="0"/>
    <n v="0"/>
    <n v="0"/>
    <n v="3"/>
    <n v="11"/>
    <x v="1"/>
    <n v="1091"/>
    <n v="16"/>
    <n v="0"/>
    <n v="56"/>
    <x v="2"/>
    <n v="0"/>
    <s v="No Campaign Acceptance"/>
    <x v="0"/>
  </r>
  <r>
    <n v="5263"/>
    <n v="1977"/>
    <x v="4"/>
    <s v="Married"/>
    <n v="31056"/>
    <n v="1"/>
    <n v="0"/>
    <s v="2013-01-22"/>
    <n v="99"/>
    <n v="5"/>
    <n v="10"/>
    <n v="13"/>
    <n v="3"/>
    <n v="8"/>
    <n v="16"/>
    <n v="1"/>
    <n v="1"/>
    <n v="0"/>
    <n v="3"/>
    <n v="8"/>
    <n v="0"/>
    <n v="0"/>
    <n v="0"/>
    <x v="0"/>
    <n v="0"/>
    <n v="0"/>
    <n v="3"/>
    <n v="11"/>
    <x v="1"/>
    <n v="55"/>
    <n v="5"/>
    <n v="1"/>
    <n v="48"/>
    <x v="1"/>
    <n v="0"/>
    <s v="No Campaign Acceptance"/>
    <x v="1"/>
  </r>
  <r>
    <n v="1020"/>
    <n v="1973"/>
    <x v="0"/>
    <s v="Married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x v="0"/>
    <n v="0"/>
    <n v="0"/>
    <n v="3"/>
    <n v="11"/>
    <x v="1"/>
    <n v="1366"/>
    <n v="19"/>
    <n v="0"/>
    <n v="52"/>
    <x v="2"/>
    <n v="1"/>
    <s v="1 Campaign"/>
    <x v="2"/>
  </r>
  <r>
    <n v="9503"/>
    <n v="1980"/>
    <x v="0"/>
    <s v="Single"/>
    <n v="28071"/>
    <n v="0"/>
    <n v="0"/>
    <s v="2012-08-29"/>
    <n v="65"/>
    <n v="39"/>
    <n v="33"/>
    <n v="130"/>
    <n v="41"/>
    <n v="26"/>
    <n v="44"/>
    <n v="2"/>
    <n v="5"/>
    <n v="1"/>
    <n v="5"/>
    <n v="8"/>
    <n v="0"/>
    <n v="0"/>
    <n v="0"/>
    <x v="0"/>
    <n v="0"/>
    <n v="0"/>
    <n v="3"/>
    <n v="11"/>
    <x v="1"/>
    <n v="313"/>
    <n v="13"/>
    <n v="0"/>
    <n v="45"/>
    <x v="1"/>
    <n v="0"/>
    <s v="No Campaign Acceptance"/>
    <x v="1"/>
  </r>
  <r>
    <n v="10613"/>
    <n v="1958"/>
    <x v="1"/>
    <s v="Together"/>
    <n v="37334"/>
    <n v="1"/>
    <n v="1"/>
    <s v="2014-02-26"/>
    <n v="44"/>
    <n v="26"/>
    <n v="1"/>
    <n v="16"/>
    <n v="2"/>
    <n v="2"/>
    <n v="15"/>
    <n v="4"/>
    <n v="3"/>
    <n v="0"/>
    <n v="4"/>
    <n v="4"/>
    <n v="0"/>
    <n v="0"/>
    <n v="0"/>
    <x v="0"/>
    <n v="0"/>
    <n v="0"/>
    <n v="3"/>
    <n v="11"/>
    <x v="1"/>
    <n v="62"/>
    <n v="11"/>
    <n v="2"/>
    <n v="67"/>
    <x v="0"/>
    <n v="0"/>
    <s v="No Campaign Acceptance"/>
    <x v="1"/>
  </r>
  <r>
    <n v="67"/>
    <n v="1972"/>
    <x v="2"/>
    <s v="Single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x v="0"/>
    <n v="0"/>
    <n v="0"/>
    <n v="3"/>
    <n v="11"/>
    <x v="1"/>
    <n v="92"/>
    <n v="9"/>
    <n v="2"/>
    <n v="53"/>
    <x v="2"/>
    <n v="0"/>
    <s v="No Campaign Acceptance"/>
    <x v="1"/>
  </r>
  <r>
    <n v="6019"/>
    <n v="1971"/>
    <x v="1"/>
    <s v="Married"/>
    <n v="37126"/>
    <n v="1"/>
    <n v="0"/>
    <s v="2014-03-30"/>
    <n v="9"/>
    <n v="45"/>
    <n v="3"/>
    <n v="9"/>
    <n v="4"/>
    <n v="4"/>
    <n v="7"/>
    <n v="1"/>
    <n v="1"/>
    <n v="2"/>
    <n v="2"/>
    <n v="6"/>
    <n v="1"/>
    <n v="0"/>
    <n v="0"/>
    <x v="0"/>
    <n v="0"/>
    <n v="0"/>
    <n v="3"/>
    <n v="11"/>
    <x v="0"/>
    <n v="72"/>
    <n v="6"/>
    <n v="1"/>
    <n v="54"/>
    <x v="2"/>
    <n v="1"/>
    <s v="1 Campaign"/>
    <x v="1"/>
  </r>
  <r>
    <n v="5863"/>
    <n v="1953"/>
    <x v="0"/>
    <s v="Married"/>
    <n v="47703"/>
    <n v="0"/>
    <n v="1"/>
    <s v="2013-05-29"/>
    <n v="95"/>
    <n v="359"/>
    <n v="0"/>
    <n v="134"/>
    <n v="13"/>
    <n v="26"/>
    <n v="123"/>
    <n v="4"/>
    <n v="6"/>
    <n v="3"/>
    <n v="8"/>
    <n v="5"/>
    <n v="0"/>
    <n v="0"/>
    <n v="0"/>
    <x v="0"/>
    <n v="0"/>
    <n v="0"/>
    <n v="3"/>
    <n v="11"/>
    <x v="1"/>
    <n v="655"/>
    <n v="21"/>
    <n v="1"/>
    <n v="72"/>
    <x v="0"/>
    <n v="0"/>
    <s v="No Campaign Acceptance"/>
    <x v="1"/>
  </r>
  <r>
    <n v="3717"/>
    <n v="1959"/>
    <x v="0"/>
    <s v="Married"/>
    <n v="61180"/>
    <n v="0"/>
    <n v="1"/>
    <s v="2014-04-23"/>
    <n v="70"/>
    <n v="403"/>
    <n v="24"/>
    <n v="29"/>
    <n v="6"/>
    <n v="24"/>
    <n v="218"/>
    <n v="2"/>
    <n v="5"/>
    <n v="5"/>
    <n v="6"/>
    <n v="3"/>
    <n v="1"/>
    <n v="0"/>
    <n v="0"/>
    <x v="0"/>
    <n v="0"/>
    <n v="0"/>
    <n v="3"/>
    <n v="11"/>
    <x v="1"/>
    <n v="704"/>
    <n v="18"/>
    <n v="1"/>
    <n v="66"/>
    <x v="0"/>
    <n v="1"/>
    <s v="1 Campaign"/>
    <x v="0"/>
  </r>
  <r>
    <n v="6730"/>
    <n v="1954"/>
    <x v="0"/>
    <s v="Married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x v="0"/>
    <n v="0"/>
    <n v="1"/>
    <n v="3"/>
    <n v="11"/>
    <x v="1"/>
    <n v="54"/>
    <n v="8"/>
    <n v="2"/>
    <n v="71"/>
    <x v="0"/>
    <n v="0"/>
    <s v="No Campaign Acceptance"/>
    <x v="1"/>
  </r>
  <r>
    <n v="10749"/>
    <n v="1991"/>
    <x v="0"/>
    <s v="Single"/>
    <n v="8028"/>
    <n v="0"/>
    <n v="0"/>
    <s v="2012-09-18"/>
    <n v="62"/>
    <n v="73"/>
    <n v="18"/>
    <n v="66"/>
    <n v="7"/>
    <n v="12"/>
    <n v="2"/>
    <n v="15"/>
    <n v="0"/>
    <n v="1"/>
    <n v="0"/>
    <n v="19"/>
    <n v="0"/>
    <n v="0"/>
    <n v="0"/>
    <x v="0"/>
    <n v="0"/>
    <n v="0"/>
    <n v="3"/>
    <n v="11"/>
    <x v="1"/>
    <n v="178"/>
    <n v="16"/>
    <n v="0"/>
    <n v="34"/>
    <x v="3"/>
    <n v="0"/>
    <s v="No Campaign Acceptance"/>
    <x v="1"/>
  </r>
  <r>
    <n v="4998"/>
    <n v="1962"/>
    <x v="0"/>
    <s v="Together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x v="1"/>
    <n v="0"/>
    <n v="0"/>
    <n v="3"/>
    <n v="11"/>
    <x v="1"/>
    <n v="1033"/>
    <n v="14"/>
    <n v="0"/>
    <n v="63"/>
    <x v="0"/>
    <n v="1"/>
    <s v="1 Campaign"/>
    <x v="2"/>
  </r>
  <r>
    <n v="6287"/>
    <n v="1986"/>
    <x v="0"/>
    <s v="Together"/>
    <n v="34728"/>
    <n v="1"/>
    <n v="0"/>
    <s v="2013-07-30"/>
    <n v="2"/>
    <n v="14"/>
    <n v="0"/>
    <n v="16"/>
    <n v="0"/>
    <n v="0"/>
    <n v="6"/>
    <n v="1"/>
    <n v="1"/>
    <n v="1"/>
    <n v="2"/>
    <n v="6"/>
    <n v="0"/>
    <n v="0"/>
    <n v="0"/>
    <x v="0"/>
    <n v="0"/>
    <n v="0"/>
    <n v="3"/>
    <n v="11"/>
    <x v="0"/>
    <n v="36"/>
    <n v="5"/>
    <n v="1"/>
    <n v="39"/>
    <x v="3"/>
    <n v="0"/>
    <s v="No Campaign Acceptance"/>
    <x v="1"/>
  </r>
  <r>
    <n v="5985"/>
    <n v="1965"/>
    <x v="2"/>
    <s v="Single"/>
    <n v="33168"/>
    <n v="0"/>
    <n v="1"/>
    <s v="2012-10-13"/>
    <n v="0"/>
    <n v="80"/>
    <n v="1"/>
    <n v="37"/>
    <n v="0"/>
    <n v="1"/>
    <n v="3"/>
    <n v="3"/>
    <n v="2"/>
    <n v="1"/>
    <n v="4"/>
    <n v="7"/>
    <n v="0"/>
    <n v="0"/>
    <n v="0"/>
    <x v="0"/>
    <n v="0"/>
    <n v="0"/>
    <n v="3"/>
    <n v="11"/>
    <x v="1"/>
    <n v="122"/>
    <n v="10"/>
    <n v="1"/>
    <n v="60"/>
    <x v="0"/>
    <n v="0"/>
    <s v="No Campaign Acceptance"/>
    <x v="1"/>
  </r>
  <r>
    <n v="4754"/>
    <n v="1966"/>
    <x v="2"/>
    <s v="Married"/>
    <n v="33585"/>
    <n v="0"/>
    <n v="1"/>
    <s v="2013-09-25"/>
    <n v="91"/>
    <n v="30"/>
    <n v="11"/>
    <n v="33"/>
    <n v="13"/>
    <n v="6"/>
    <n v="29"/>
    <n v="1"/>
    <n v="2"/>
    <n v="0"/>
    <n v="4"/>
    <n v="4"/>
    <n v="0"/>
    <n v="0"/>
    <n v="0"/>
    <x v="0"/>
    <n v="0"/>
    <n v="0"/>
    <n v="3"/>
    <n v="11"/>
    <x v="1"/>
    <n v="122"/>
    <n v="7"/>
    <n v="1"/>
    <n v="59"/>
    <x v="2"/>
    <n v="0"/>
    <s v="No Campaign Acceptance"/>
    <x v="1"/>
  </r>
  <r>
    <n v="4002"/>
    <n v="1960"/>
    <x v="1"/>
    <s v="Married"/>
    <n v="77037"/>
    <n v="0"/>
    <n v="1"/>
    <s v="2013-10-13"/>
    <n v="3"/>
    <n v="463"/>
    <n v="96"/>
    <n v="333"/>
    <n v="168"/>
    <n v="53"/>
    <n v="10"/>
    <n v="1"/>
    <n v="7"/>
    <n v="7"/>
    <n v="12"/>
    <n v="3"/>
    <n v="0"/>
    <n v="0"/>
    <n v="0"/>
    <x v="0"/>
    <n v="0"/>
    <n v="0"/>
    <n v="3"/>
    <n v="11"/>
    <x v="1"/>
    <n v="1123"/>
    <n v="27"/>
    <n v="1"/>
    <n v="65"/>
    <x v="0"/>
    <n v="0"/>
    <s v="No Campaign Acceptance"/>
    <x v="2"/>
  </r>
  <r>
    <n v="8870"/>
    <n v="1984"/>
    <x v="0"/>
    <s v="Together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x v="0"/>
    <n v="0"/>
    <n v="0"/>
    <n v="3"/>
    <n v="11"/>
    <x v="0"/>
    <n v="497"/>
    <n v="18"/>
    <n v="1"/>
    <n v="41"/>
    <x v="1"/>
    <n v="0"/>
    <s v="No Campaign Acceptance"/>
    <x v="1"/>
  </r>
  <r>
    <n v="966"/>
    <n v="1966"/>
    <x v="0"/>
    <s v="Married"/>
    <n v="44529"/>
    <n v="0"/>
    <n v="1"/>
    <s v="2013-07-05"/>
    <n v="98"/>
    <n v="538"/>
    <n v="13"/>
    <n v="91"/>
    <n v="17"/>
    <n v="6"/>
    <n v="26"/>
    <n v="6"/>
    <n v="6"/>
    <n v="2"/>
    <n v="11"/>
    <n v="5"/>
    <n v="0"/>
    <n v="1"/>
    <n v="0"/>
    <x v="0"/>
    <n v="0"/>
    <n v="0"/>
    <n v="3"/>
    <n v="11"/>
    <x v="1"/>
    <n v="691"/>
    <n v="25"/>
    <n v="1"/>
    <n v="59"/>
    <x v="2"/>
    <n v="1"/>
    <s v="1 Campaign"/>
    <x v="1"/>
  </r>
  <r>
    <n v="4767"/>
    <n v="1965"/>
    <x v="4"/>
    <s v="Married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x v="0"/>
    <n v="0"/>
    <n v="0"/>
    <n v="3"/>
    <n v="11"/>
    <x v="1"/>
    <n v="1363"/>
    <n v="20"/>
    <n v="0"/>
    <n v="60"/>
    <x v="0"/>
    <n v="1"/>
    <s v="1 Campaign"/>
    <x v="0"/>
  </r>
  <r>
    <n v="9725"/>
    <n v="1966"/>
    <x v="1"/>
    <s v="Together"/>
    <n v="28764"/>
    <n v="1"/>
    <n v="1"/>
    <s v="2014-06-05"/>
    <n v="16"/>
    <n v="8"/>
    <n v="0"/>
    <n v="3"/>
    <n v="0"/>
    <n v="0"/>
    <n v="1"/>
    <n v="1"/>
    <n v="1"/>
    <n v="0"/>
    <n v="2"/>
    <n v="8"/>
    <n v="1"/>
    <n v="0"/>
    <n v="0"/>
    <x v="0"/>
    <n v="0"/>
    <n v="0"/>
    <n v="3"/>
    <n v="11"/>
    <x v="1"/>
    <n v="12"/>
    <n v="4"/>
    <n v="2"/>
    <n v="59"/>
    <x v="2"/>
    <n v="1"/>
    <s v="1 Campaign"/>
    <x v="1"/>
  </r>
  <r>
    <n v="4475"/>
    <n v="1949"/>
    <x v="1"/>
    <s v="Married"/>
    <n v="69098"/>
    <n v="0"/>
    <n v="0"/>
    <s v="2013-02-16"/>
    <n v="82"/>
    <n v="1315"/>
    <n v="22"/>
    <n v="780"/>
    <n v="145"/>
    <n v="0"/>
    <n v="178"/>
    <n v="1"/>
    <n v="7"/>
    <n v="8"/>
    <n v="9"/>
    <n v="5"/>
    <n v="0"/>
    <n v="0"/>
    <n v="0"/>
    <x v="0"/>
    <n v="0"/>
    <n v="0"/>
    <n v="3"/>
    <n v="11"/>
    <x v="1"/>
    <n v="2440"/>
    <n v="25"/>
    <n v="0"/>
    <n v="76"/>
    <x v="0"/>
    <n v="0"/>
    <s v="No Campaign Acceptance"/>
    <x v="0"/>
  </r>
  <r>
    <n v="5740"/>
    <n v="1970"/>
    <x v="4"/>
    <s v="Divorced"/>
    <n v="25959"/>
    <n v="1"/>
    <n v="1"/>
    <s v="2013-02-14"/>
    <n v="1"/>
    <n v="4"/>
    <n v="2"/>
    <n v="12"/>
    <n v="7"/>
    <n v="5"/>
    <n v="26"/>
    <n v="2"/>
    <n v="1"/>
    <n v="2"/>
    <n v="2"/>
    <n v="6"/>
    <n v="0"/>
    <n v="0"/>
    <n v="0"/>
    <x v="0"/>
    <n v="0"/>
    <n v="0"/>
    <n v="3"/>
    <n v="11"/>
    <x v="0"/>
    <n v="56"/>
    <n v="7"/>
    <n v="2"/>
    <n v="55"/>
    <x v="2"/>
    <n v="0"/>
    <s v="No Campaign Acceptance"/>
    <x v="1"/>
  </r>
  <r>
    <n v="5731"/>
    <n v="1983"/>
    <x v="2"/>
    <s v="Married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x v="0"/>
    <n v="0"/>
    <n v="0"/>
    <n v="3"/>
    <n v="11"/>
    <x v="1"/>
    <n v="37"/>
    <n v="5"/>
    <n v="1"/>
    <n v="42"/>
    <x v="1"/>
    <n v="0"/>
    <s v="No Campaign Acceptance"/>
    <x v="1"/>
  </r>
  <r>
    <n v="7290"/>
    <n v="1985"/>
    <x v="0"/>
    <s v="Single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x v="0"/>
    <n v="0"/>
    <n v="0"/>
    <n v="3"/>
    <n v="11"/>
    <x v="1"/>
    <n v="968"/>
    <n v="21"/>
    <n v="0"/>
    <n v="40"/>
    <x v="1"/>
    <n v="0"/>
    <s v="No Campaign Acceptance"/>
    <x v="0"/>
  </r>
  <r>
    <n v="3846"/>
    <n v="1974"/>
    <x v="0"/>
    <s v="Married"/>
    <n v="42557"/>
    <n v="0"/>
    <n v="1"/>
    <s v="2012-08-29"/>
    <n v="98"/>
    <n v="192"/>
    <n v="5"/>
    <n v="53"/>
    <n v="0"/>
    <n v="5"/>
    <n v="15"/>
    <n v="4"/>
    <n v="6"/>
    <n v="1"/>
    <n v="4"/>
    <n v="8"/>
    <n v="0"/>
    <n v="0"/>
    <n v="0"/>
    <x v="0"/>
    <n v="0"/>
    <n v="0"/>
    <n v="3"/>
    <n v="11"/>
    <x v="1"/>
    <n v="270"/>
    <n v="15"/>
    <n v="1"/>
    <n v="51"/>
    <x v="2"/>
    <n v="0"/>
    <s v="No Campaign Acceptance"/>
    <x v="1"/>
  </r>
  <r>
    <n v="8104"/>
    <n v="1951"/>
    <x v="1"/>
    <s v="Married"/>
    <n v="53312"/>
    <n v="0"/>
    <n v="0"/>
    <s v="2013-08-09"/>
    <n v="32"/>
    <n v="241"/>
    <n v="0"/>
    <n v="12"/>
    <n v="0"/>
    <n v="0"/>
    <n v="25"/>
    <n v="1"/>
    <n v="5"/>
    <n v="1"/>
    <n v="5"/>
    <n v="7"/>
    <n v="0"/>
    <n v="0"/>
    <n v="0"/>
    <x v="0"/>
    <n v="0"/>
    <n v="0"/>
    <n v="3"/>
    <n v="11"/>
    <x v="1"/>
    <n v="278"/>
    <n v="12"/>
    <n v="0"/>
    <n v="74"/>
    <x v="0"/>
    <n v="0"/>
    <s v="No Campaign Acceptance"/>
    <x v="0"/>
  </r>
  <r>
    <n v="4507"/>
    <n v="1952"/>
    <x v="0"/>
    <s v="Single"/>
    <n v="72228"/>
    <n v="0"/>
    <n v="0"/>
    <s v="2012-11-27"/>
    <n v="87"/>
    <n v="631"/>
    <n v="28"/>
    <n v="491"/>
    <n v="30"/>
    <n v="14"/>
    <n v="56"/>
    <n v="1"/>
    <n v="6"/>
    <n v="7"/>
    <n v="8"/>
    <n v="3"/>
    <n v="0"/>
    <n v="0"/>
    <n v="0"/>
    <x v="0"/>
    <n v="0"/>
    <n v="0"/>
    <n v="3"/>
    <n v="11"/>
    <x v="1"/>
    <n v="1250"/>
    <n v="22"/>
    <n v="0"/>
    <n v="73"/>
    <x v="0"/>
    <n v="0"/>
    <s v="No Campaign Acceptance"/>
    <x v="0"/>
  </r>
  <r>
    <n v="11013"/>
    <n v="1987"/>
    <x v="0"/>
    <s v="Together"/>
    <n v="67605"/>
    <n v="0"/>
    <n v="0"/>
    <s v="2013-03-31"/>
    <n v="84"/>
    <n v="336"/>
    <n v="28"/>
    <n v="282"/>
    <n v="184"/>
    <n v="54"/>
    <n v="54"/>
    <n v="1"/>
    <n v="2"/>
    <n v="8"/>
    <n v="6"/>
    <n v="1"/>
    <n v="0"/>
    <n v="0"/>
    <n v="0"/>
    <x v="0"/>
    <n v="0"/>
    <n v="0"/>
    <n v="3"/>
    <n v="11"/>
    <x v="1"/>
    <n v="938"/>
    <n v="17"/>
    <n v="0"/>
    <n v="38"/>
    <x v="3"/>
    <n v="0"/>
    <s v="No Campaign Acceptance"/>
    <x v="0"/>
  </r>
  <r>
    <n v="4491"/>
    <n v="1949"/>
    <x v="2"/>
    <s v="Married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x v="0"/>
    <n v="0"/>
    <n v="0"/>
    <n v="3"/>
    <n v="11"/>
    <x v="1"/>
    <n v="1178"/>
    <n v="28"/>
    <n v="2"/>
    <n v="76"/>
    <x v="0"/>
    <n v="1"/>
    <s v="1 Campaign"/>
    <x v="0"/>
  </r>
  <r>
    <n v="3759"/>
    <n v="1958"/>
    <x v="0"/>
    <s v="Together"/>
    <n v="65196"/>
    <n v="0"/>
    <n v="2"/>
    <s v="2013-07-25"/>
    <n v="34"/>
    <n v="743"/>
    <n v="19"/>
    <n v="181"/>
    <n v="12"/>
    <n v="0"/>
    <n v="200"/>
    <n v="2"/>
    <n v="7"/>
    <n v="6"/>
    <n v="11"/>
    <n v="5"/>
    <n v="1"/>
    <n v="0"/>
    <n v="0"/>
    <x v="0"/>
    <n v="0"/>
    <n v="0"/>
    <n v="3"/>
    <n v="11"/>
    <x v="1"/>
    <n v="1155"/>
    <n v="26"/>
    <n v="2"/>
    <n v="67"/>
    <x v="0"/>
    <n v="1"/>
    <s v="1 Campaign"/>
    <x v="0"/>
  </r>
  <r>
    <n v="1162"/>
    <n v="1987"/>
    <x v="1"/>
    <s v="Single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x v="0"/>
    <n v="0"/>
    <n v="0"/>
    <n v="3"/>
    <n v="11"/>
    <x v="0"/>
    <n v="653"/>
    <n v="20"/>
    <n v="0"/>
    <n v="38"/>
    <x v="3"/>
    <n v="0"/>
    <s v="No Campaign Acceptance"/>
    <x v="1"/>
  </r>
  <r>
    <n v="2055"/>
    <n v="1973"/>
    <x v="1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x v="0"/>
    <n v="0"/>
    <n v="0"/>
    <n v="3"/>
    <n v="11"/>
    <x v="1"/>
    <n v="49"/>
    <n v="6"/>
    <n v="2"/>
    <n v="52"/>
    <x v="2"/>
    <n v="1"/>
    <s v="1 Campaign"/>
    <x v="1"/>
  </r>
  <r>
    <n v="10766"/>
    <n v="1964"/>
    <x v="1"/>
    <s v="Married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x v="0"/>
    <n v="0"/>
    <n v="0"/>
    <n v="3"/>
    <n v="11"/>
    <x v="1"/>
    <n v="506"/>
    <n v="17"/>
    <n v="1"/>
    <n v="61"/>
    <x v="0"/>
    <n v="0"/>
    <s v="No Campaign Acceptance"/>
    <x v="0"/>
  </r>
  <r>
    <n v="4415"/>
    <n v="1961"/>
    <x v="0"/>
    <s v="Married"/>
    <n v="16860"/>
    <n v="1"/>
    <n v="1"/>
    <s v="2012-09-12"/>
    <n v="19"/>
    <n v="10"/>
    <n v="4"/>
    <n v="4"/>
    <n v="3"/>
    <n v="3"/>
    <n v="14"/>
    <n v="3"/>
    <n v="1"/>
    <n v="1"/>
    <n v="3"/>
    <n v="7"/>
    <n v="0"/>
    <n v="0"/>
    <n v="0"/>
    <x v="0"/>
    <n v="0"/>
    <n v="0"/>
    <n v="3"/>
    <n v="11"/>
    <x v="1"/>
    <n v="38"/>
    <n v="8"/>
    <n v="2"/>
    <n v="64"/>
    <x v="0"/>
    <n v="0"/>
    <s v="No Campaign Acceptance"/>
    <x v="1"/>
  </r>
  <r>
    <n v="3005"/>
    <n v="1992"/>
    <x v="0"/>
    <s v="Single"/>
    <n v="83528"/>
    <n v="0"/>
    <n v="0"/>
    <s v="2014-05-01"/>
    <n v="7"/>
    <n v="530"/>
    <n v="117"/>
    <n v="678"/>
    <n v="134"/>
    <n v="44"/>
    <n v="147"/>
    <n v="1"/>
    <n v="4"/>
    <n v="10"/>
    <n v="8"/>
    <n v="1"/>
    <n v="1"/>
    <n v="0"/>
    <n v="0"/>
    <x v="1"/>
    <n v="0"/>
    <n v="0"/>
    <n v="3"/>
    <n v="11"/>
    <x v="0"/>
    <n v="1650"/>
    <n v="23"/>
    <n v="0"/>
    <n v="33"/>
    <x v="3"/>
    <n v="2"/>
    <s v="2 Campaigns"/>
    <x v="2"/>
  </r>
  <r>
    <n v="2223"/>
    <n v="1965"/>
    <x v="4"/>
    <s v="Divorced"/>
    <n v="64176"/>
    <n v="0"/>
    <n v="1"/>
    <s v="2012-08-03"/>
    <n v="52"/>
    <n v="1215"/>
    <n v="33"/>
    <n v="249"/>
    <n v="64"/>
    <n v="116"/>
    <n v="149"/>
    <n v="8"/>
    <n v="8"/>
    <n v="9"/>
    <n v="8"/>
    <n v="6"/>
    <n v="0"/>
    <n v="0"/>
    <n v="0"/>
    <x v="0"/>
    <n v="0"/>
    <n v="0"/>
    <n v="3"/>
    <n v="11"/>
    <x v="1"/>
    <n v="1826"/>
    <n v="33"/>
    <n v="1"/>
    <n v="60"/>
    <x v="0"/>
    <n v="0"/>
    <s v="No Campaign Acceptance"/>
    <x v="0"/>
  </r>
  <r>
    <n v="4817"/>
    <n v="1956"/>
    <x v="0"/>
    <s v="Divorced"/>
    <n v="22304"/>
    <n v="0"/>
    <n v="0"/>
    <s v="2012-08-04"/>
    <n v="91"/>
    <n v="3"/>
    <n v="2"/>
    <n v="7"/>
    <n v="0"/>
    <n v="4"/>
    <n v="2"/>
    <n v="1"/>
    <n v="1"/>
    <n v="0"/>
    <n v="2"/>
    <n v="8"/>
    <n v="0"/>
    <n v="0"/>
    <n v="0"/>
    <x v="0"/>
    <n v="0"/>
    <n v="0"/>
    <n v="3"/>
    <n v="11"/>
    <x v="1"/>
    <n v="18"/>
    <n v="4"/>
    <n v="0"/>
    <n v="69"/>
    <x v="0"/>
    <n v="0"/>
    <s v="No Campaign Acceptance"/>
    <x v="1"/>
  </r>
  <r>
    <n v="2875"/>
    <n v="1978"/>
    <x v="0"/>
    <s v="Married"/>
    <n v="67023"/>
    <n v="0"/>
    <n v="0"/>
    <s v="2014-03-04"/>
    <n v="93"/>
    <n v="444"/>
    <n v="44"/>
    <n v="382"/>
    <n v="11"/>
    <n v="8"/>
    <n v="17"/>
    <n v="1"/>
    <n v="3"/>
    <n v="7"/>
    <n v="13"/>
    <n v="2"/>
    <n v="0"/>
    <n v="0"/>
    <n v="0"/>
    <x v="0"/>
    <n v="0"/>
    <n v="1"/>
    <n v="3"/>
    <n v="11"/>
    <x v="1"/>
    <n v="906"/>
    <n v="24"/>
    <n v="0"/>
    <n v="47"/>
    <x v="1"/>
    <n v="0"/>
    <s v="No Campaign Acceptance"/>
    <x v="0"/>
  </r>
  <r>
    <n v="10536"/>
    <n v="1971"/>
    <x v="1"/>
    <s v="Together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x v="0"/>
    <n v="0"/>
    <n v="0"/>
    <n v="3"/>
    <n v="11"/>
    <x v="1"/>
    <n v="46"/>
    <n v="8"/>
    <n v="1"/>
    <n v="54"/>
    <x v="2"/>
    <n v="0"/>
    <s v="No Campaign Acceptance"/>
    <x v="1"/>
  </r>
  <r>
    <n v="11112"/>
    <n v="1966"/>
    <x v="0"/>
    <s v="Together"/>
    <n v="70713"/>
    <n v="0"/>
    <n v="1"/>
    <s v="2012-12-03"/>
    <n v="23"/>
    <n v="736"/>
    <n v="114"/>
    <n v="279"/>
    <n v="82"/>
    <n v="76"/>
    <n v="190"/>
    <n v="6"/>
    <n v="5"/>
    <n v="6"/>
    <n v="8"/>
    <n v="3"/>
    <n v="0"/>
    <n v="0"/>
    <n v="0"/>
    <x v="0"/>
    <n v="0"/>
    <n v="0"/>
    <n v="3"/>
    <n v="11"/>
    <x v="1"/>
    <n v="1477"/>
    <n v="25"/>
    <n v="1"/>
    <n v="59"/>
    <x v="2"/>
    <n v="0"/>
    <s v="No Campaign Acceptance"/>
    <x v="0"/>
  </r>
  <r>
    <n v="3807"/>
    <n v="1955"/>
    <x v="0"/>
    <s v="Together"/>
    <n v="59925"/>
    <n v="0"/>
    <n v="1"/>
    <s v="2012-11-30"/>
    <n v="83"/>
    <n v="473"/>
    <n v="21"/>
    <n v="176"/>
    <n v="19"/>
    <n v="21"/>
    <n v="56"/>
    <n v="3"/>
    <n v="9"/>
    <n v="2"/>
    <n v="9"/>
    <n v="6"/>
    <n v="0"/>
    <n v="0"/>
    <n v="0"/>
    <x v="0"/>
    <n v="0"/>
    <n v="0"/>
    <n v="3"/>
    <n v="11"/>
    <x v="1"/>
    <n v="766"/>
    <n v="23"/>
    <n v="1"/>
    <n v="70"/>
    <x v="0"/>
    <n v="0"/>
    <s v="No Campaign Acceptance"/>
    <x v="0"/>
  </r>
  <r>
    <n v="9197"/>
    <n v="1953"/>
    <x v="0"/>
    <s v="Married"/>
    <n v="39722"/>
    <n v="0"/>
    <n v="1"/>
    <s v="2014-02-24"/>
    <n v="92"/>
    <n v="32"/>
    <n v="0"/>
    <n v="5"/>
    <n v="2"/>
    <n v="0"/>
    <n v="8"/>
    <n v="2"/>
    <n v="2"/>
    <n v="0"/>
    <n v="3"/>
    <n v="5"/>
    <n v="0"/>
    <n v="0"/>
    <n v="0"/>
    <x v="0"/>
    <n v="0"/>
    <n v="0"/>
    <n v="3"/>
    <n v="11"/>
    <x v="1"/>
    <n v="47"/>
    <n v="7"/>
    <n v="1"/>
    <n v="72"/>
    <x v="0"/>
    <n v="0"/>
    <s v="No Campaign Acceptance"/>
    <x v="1"/>
  </r>
  <r>
    <n v="10832"/>
    <n v="1958"/>
    <x v="0"/>
    <s v="Together"/>
    <n v="46610"/>
    <n v="0"/>
    <n v="0"/>
    <s v="2013-07-18"/>
    <n v="4"/>
    <n v="288"/>
    <n v="10"/>
    <n v="30"/>
    <n v="4"/>
    <n v="10"/>
    <n v="125"/>
    <n v="1"/>
    <n v="6"/>
    <n v="1"/>
    <n v="6"/>
    <n v="6"/>
    <n v="0"/>
    <n v="0"/>
    <n v="0"/>
    <x v="0"/>
    <n v="0"/>
    <n v="0"/>
    <n v="3"/>
    <n v="11"/>
    <x v="1"/>
    <n v="467"/>
    <n v="14"/>
    <n v="0"/>
    <n v="67"/>
    <x v="0"/>
    <n v="0"/>
    <s v="No Campaign Acceptance"/>
    <x v="1"/>
  </r>
  <r>
    <n v="6421"/>
    <n v="1961"/>
    <x v="0"/>
    <s v="Together"/>
    <n v="88347"/>
    <n v="0"/>
    <n v="0"/>
    <s v="2013-07-03"/>
    <n v="32"/>
    <n v="1050"/>
    <n v="178"/>
    <n v="555"/>
    <n v="77"/>
    <n v="138"/>
    <n v="118"/>
    <n v="1"/>
    <n v="4"/>
    <n v="7"/>
    <n v="9"/>
    <n v="1"/>
    <n v="0"/>
    <n v="0"/>
    <n v="0"/>
    <x v="1"/>
    <n v="0"/>
    <n v="0"/>
    <n v="3"/>
    <n v="11"/>
    <x v="1"/>
    <n v="2116"/>
    <n v="21"/>
    <n v="0"/>
    <n v="64"/>
    <x v="0"/>
    <n v="1"/>
    <s v="1 Campaign"/>
    <x v="2"/>
  </r>
  <r>
    <n v="4207"/>
    <n v="1981"/>
    <x v="1"/>
    <s v="Married"/>
    <n v="87171"/>
    <n v="0"/>
    <n v="0"/>
    <s v="2013-05-01"/>
    <n v="27"/>
    <n v="1001"/>
    <n v="44"/>
    <n v="107"/>
    <n v="58"/>
    <n v="44"/>
    <n v="44"/>
    <n v="1"/>
    <n v="6"/>
    <n v="7"/>
    <n v="11"/>
    <n v="2"/>
    <n v="1"/>
    <n v="0"/>
    <n v="1"/>
    <x v="0"/>
    <n v="0"/>
    <n v="0"/>
    <n v="3"/>
    <n v="11"/>
    <x v="1"/>
    <n v="1298"/>
    <n v="25"/>
    <n v="0"/>
    <n v="44"/>
    <x v="1"/>
    <n v="2"/>
    <s v="2 Campaigns"/>
    <x v="2"/>
  </r>
  <r>
    <n v="577"/>
    <n v="1976"/>
    <x v="4"/>
    <s v="Together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x v="0"/>
    <n v="0"/>
    <n v="0"/>
    <n v="3"/>
    <n v="11"/>
    <x v="1"/>
    <n v="22"/>
    <n v="6"/>
    <n v="2"/>
    <n v="49"/>
    <x v="1"/>
    <n v="0"/>
    <s v="No Campaign Acceptance"/>
    <x v="1"/>
  </r>
  <r>
    <n v="10855"/>
    <n v="1968"/>
    <x v="2"/>
    <s v="Single"/>
    <n v="50014"/>
    <n v="1"/>
    <n v="0"/>
    <s v="2014-01-22"/>
    <n v="9"/>
    <n v="234"/>
    <n v="14"/>
    <n v="77"/>
    <n v="19"/>
    <n v="10"/>
    <n v="42"/>
    <n v="2"/>
    <n v="4"/>
    <n v="1"/>
    <n v="8"/>
    <n v="5"/>
    <n v="0"/>
    <n v="0"/>
    <n v="0"/>
    <x v="0"/>
    <n v="0"/>
    <n v="0"/>
    <n v="3"/>
    <n v="11"/>
    <x v="1"/>
    <n v="396"/>
    <n v="15"/>
    <n v="1"/>
    <n v="57"/>
    <x v="2"/>
    <n v="0"/>
    <s v="No Campaign Acceptance"/>
    <x v="0"/>
  </r>
  <r>
    <n v="3081"/>
    <n v="1978"/>
    <x v="1"/>
    <s v="Married"/>
    <n v="41014"/>
    <n v="1"/>
    <n v="0"/>
    <s v="2013-04-22"/>
    <n v="65"/>
    <n v="7"/>
    <n v="2"/>
    <n v="6"/>
    <n v="2"/>
    <n v="0"/>
    <n v="3"/>
    <n v="1"/>
    <n v="1"/>
    <n v="0"/>
    <n v="2"/>
    <n v="7"/>
    <n v="0"/>
    <n v="0"/>
    <n v="0"/>
    <x v="0"/>
    <n v="0"/>
    <n v="0"/>
    <n v="3"/>
    <n v="11"/>
    <x v="1"/>
    <n v="20"/>
    <n v="4"/>
    <n v="1"/>
    <n v="47"/>
    <x v="1"/>
    <n v="0"/>
    <s v="No Campaign Acceptance"/>
    <x v="1"/>
  </r>
  <r>
    <n v="3535"/>
    <n v="1965"/>
    <x v="0"/>
    <s v="Single"/>
    <n v="66294"/>
    <n v="0"/>
    <n v="0"/>
    <s v="2014-03-17"/>
    <n v="68"/>
    <n v="251"/>
    <n v="108"/>
    <n v="334"/>
    <n v="65"/>
    <n v="92"/>
    <n v="117"/>
    <n v="1"/>
    <n v="4"/>
    <n v="3"/>
    <n v="5"/>
    <n v="2"/>
    <n v="0"/>
    <n v="0"/>
    <n v="0"/>
    <x v="0"/>
    <n v="0"/>
    <n v="0"/>
    <n v="3"/>
    <n v="11"/>
    <x v="1"/>
    <n v="967"/>
    <n v="13"/>
    <n v="0"/>
    <n v="60"/>
    <x v="0"/>
    <n v="0"/>
    <s v="No Campaign Acceptance"/>
    <x v="0"/>
  </r>
  <r>
    <n v="247"/>
    <n v="1971"/>
    <x v="0"/>
    <s v="Married"/>
    <n v="36715"/>
    <n v="1"/>
    <n v="0"/>
    <s v="2012-11-17"/>
    <n v="16"/>
    <n v="172"/>
    <n v="10"/>
    <n v="125"/>
    <n v="21"/>
    <n v="13"/>
    <n v="16"/>
    <n v="6"/>
    <n v="7"/>
    <n v="2"/>
    <n v="4"/>
    <n v="9"/>
    <n v="0"/>
    <n v="0"/>
    <n v="0"/>
    <x v="0"/>
    <n v="0"/>
    <n v="0"/>
    <n v="3"/>
    <n v="11"/>
    <x v="0"/>
    <n v="357"/>
    <n v="19"/>
    <n v="1"/>
    <n v="54"/>
    <x v="2"/>
    <n v="0"/>
    <s v="No Campaign Acceptance"/>
    <x v="1"/>
  </r>
  <r>
    <n v="8707"/>
    <n v="1956"/>
    <x v="0"/>
    <s v="Married"/>
    <n v="79456"/>
    <n v="0"/>
    <n v="0"/>
    <s v="2012-08-22"/>
    <n v="12"/>
    <n v="565"/>
    <n v="42"/>
    <n v="548"/>
    <n v="64"/>
    <n v="83"/>
    <n v="99"/>
    <n v="1"/>
    <n v="5"/>
    <n v="6"/>
    <n v="4"/>
    <n v="3"/>
    <n v="0"/>
    <n v="0"/>
    <n v="0"/>
    <x v="0"/>
    <n v="0"/>
    <n v="0"/>
    <n v="3"/>
    <n v="11"/>
    <x v="0"/>
    <n v="1401"/>
    <n v="16"/>
    <n v="0"/>
    <n v="69"/>
    <x v="0"/>
    <n v="0"/>
    <s v="No Campaign Acceptance"/>
    <x v="2"/>
  </r>
  <r>
    <n v="9523"/>
    <n v="1982"/>
    <x v="0"/>
    <s v="Together"/>
    <n v="40479"/>
    <n v="1"/>
    <n v="0"/>
    <s v="2013-08-17"/>
    <n v="95"/>
    <n v="5"/>
    <n v="0"/>
    <n v="8"/>
    <n v="2"/>
    <n v="0"/>
    <n v="0"/>
    <n v="1"/>
    <n v="0"/>
    <n v="0"/>
    <n v="3"/>
    <n v="4"/>
    <n v="0"/>
    <n v="0"/>
    <n v="0"/>
    <x v="0"/>
    <n v="0"/>
    <n v="0"/>
    <n v="3"/>
    <n v="11"/>
    <x v="1"/>
    <n v="15"/>
    <n v="4"/>
    <n v="1"/>
    <n v="43"/>
    <x v="1"/>
    <n v="0"/>
    <s v="No Campaign Acceptance"/>
    <x v="1"/>
  </r>
  <r>
    <n v="6072"/>
    <n v="1970"/>
    <x v="2"/>
    <s v="Single"/>
    <n v="75345"/>
    <n v="0"/>
    <n v="0"/>
    <s v="2013-02-02"/>
    <n v="16"/>
    <n v="918"/>
    <n v="57"/>
    <n v="842"/>
    <n v="99"/>
    <n v="38"/>
    <n v="133"/>
    <n v="1"/>
    <n v="5"/>
    <n v="8"/>
    <n v="6"/>
    <n v="3"/>
    <n v="0"/>
    <n v="0"/>
    <n v="0"/>
    <x v="1"/>
    <n v="0"/>
    <n v="0"/>
    <n v="3"/>
    <n v="11"/>
    <x v="0"/>
    <n v="2087"/>
    <n v="20"/>
    <n v="0"/>
    <n v="55"/>
    <x v="2"/>
    <n v="1"/>
    <s v="1 Campaign"/>
    <x v="2"/>
  </r>
  <r>
    <n v="6295"/>
    <n v="1977"/>
    <x v="0"/>
    <s v="Married"/>
    <n v="54233"/>
    <n v="0"/>
    <n v="1"/>
    <s v="2013-02-04"/>
    <n v="46"/>
    <n v="652"/>
    <n v="8"/>
    <n v="158"/>
    <n v="21"/>
    <n v="0"/>
    <n v="142"/>
    <n v="4"/>
    <n v="11"/>
    <n v="6"/>
    <n v="5"/>
    <n v="8"/>
    <n v="0"/>
    <n v="0"/>
    <n v="0"/>
    <x v="0"/>
    <n v="0"/>
    <n v="0"/>
    <n v="3"/>
    <n v="11"/>
    <x v="1"/>
    <n v="981"/>
    <n v="26"/>
    <n v="1"/>
    <n v="48"/>
    <x v="1"/>
    <n v="0"/>
    <s v="No Campaign Acceptance"/>
    <x v="0"/>
  </r>
  <r>
    <n v="10914"/>
    <n v="1970"/>
    <x v="0"/>
    <s v="Single"/>
    <n v="24163"/>
    <n v="1"/>
    <n v="1"/>
    <s v="2013-10-12"/>
    <n v="3"/>
    <n v="4"/>
    <n v="1"/>
    <n v="7"/>
    <n v="2"/>
    <n v="1"/>
    <n v="2"/>
    <n v="2"/>
    <n v="1"/>
    <n v="0"/>
    <n v="3"/>
    <n v="4"/>
    <n v="0"/>
    <n v="0"/>
    <n v="0"/>
    <x v="0"/>
    <n v="0"/>
    <n v="0"/>
    <n v="3"/>
    <n v="11"/>
    <x v="1"/>
    <n v="17"/>
    <n v="6"/>
    <n v="2"/>
    <n v="55"/>
    <x v="2"/>
    <n v="0"/>
    <s v="No Campaign Acceptance"/>
    <x v="1"/>
  </r>
  <r>
    <n v="1509"/>
    <n v="1958"/>
    <x v="1"/>
    <s v="Together"/>
    <n v="84460"/>
    <n v="0"/>
    <n v="0"/>
    <s v="2013-01-04"/>
    <n v="80"/>
    <n v="152"/>
    <n v="27"/>
    <n v="103"/>
    <n v="106"/>
    <n v="54"/>
    <n v="81"/>
    <n v="0"/>
    <n v="9"/>
    <n v="9"/>
    <n v="4"/>
    <n v="5"/>
    <n v="0"/>
    <n v="1"/>
    <n v="1"/>
    <x v="1"/>
    <n v="1"/>
    <n v="0"/>
    <n v="3"/>
    <n v="11"/>
    <x v="0"/>
    <n v="523"/>
    <n v="22"/>
    <n v="0"/>
    <n v="67"/>
    <x v="0"/>
    <n v="4"/>
    <s v="3+ Campaigns"/>
    <x v="2"/>
  </r>
  <r>
    <n v="5577"/>
    <n v="1983"/>
    <x v="0"/>
    <s v="Together"/>
    <n v="43776"/>
    <n v="1"/>
    <n v="0"/>
    <s v="2014-05-03"/>
    <n v="77"/>
    <n v="8"/>
    <n v="0"/>
    <n v="9"/>
    <n v="2"/>
    <n v="1"/>
    <n v="3"/>
    <n v="1"/>
    <n v="1"/>
    <n v="0"/>
    <n v="2"/>
    <n v="6"/>
    <n v="0"/>
    <n v="0"/>
    <n v="0"/>
    <x v="0"/>
    <n v="0"/>
    <n v="0"/>
    <n v="3"/>
    <n v="11"/>
    <x v="1"/>
    <n v="23"/>
    <n v="4"/>
    <n v="1"/>
    <n v="42"/>
    <x v="1"/>
    <n v="0"/>
    <s v="No Campaign Acceptance"/>
    <x v="1"/>
  </r>
  <r>
    <n v="7348"/>
    <n v="1958"/>
    <x v="1"/>
    <s v="Single"/>
    <n v="71691"/>
    <n v="0"/>
    <n v="0"/>
    <s v="2014-03-17"/>
    <n v="0"/>
    <n v="336"/>
    <n v="130"/>
    <n v="411"/>
    <n v="240"/>
    <n v="32"/>
    <n v="43"/>
    <n v="1"/>
    <n v="4"/>
    <n v="7"/>
    <n v="5"/>
    <n v="2"/>
    <n v="0"/>
    <n v="0"/>
    <n v="0"/>
    <x v="0"/>
    <n v="0"/>
    <n v="0"/>
    <n v="3"/>
    <n v="11"/>
    <x v="0"/>
    <n v="1192"/>
    <n v="17"/>
    <n v="0"/>
    <n v="67"/>
    <x v="0"/>
    <n v="0"/>
    <s v="No Campaign Acceptance"/>
    <x v="0"/>
  </r>
  <r>
    <n v="1127"/>
    <n v="1973"/>
    <x v="1"/>
    <s v="Married"/>
    <n v="85844"/>
    <n v="0"/>
    <n v="0"/>
    <s v="2014-05-29"/>
    <n v="62"/>
    <n v="938"/>
    <n v="19"/>
    <n v="843"/>
    <n v="25"/>
    <n v="95"/>
    <n v="38"/>
    <n v="1"/>
    <n v="6"/>
    <n v="6"/>
    <n v="7"/>
    <n v="2"/>
    <n v="0"/>
    <n v="0"/>
    <n v="1"/>
    <x v="0"/>
    <n v="0"/>
    <n v="0"/>
    <n v="3"/>
    <n v="11"/>
    <x v="1"/>
    <n v="1958"/>
    <n v="20"/>
    <n v="0"/>
    <n v="52"/>
    <x v="2"/>
    <n v="1"/>
    <s v="1 Campaign"/>
    <x v="2"/>
  </r>
  <r>
    <n v="1833"/>
    <n v="1974"/>
    <x v="1"/>
    <s v="Single"/>
    <n v="39190"/>
    <n v="1"/>
    <n v="0"/>
    <s v="2014-04-26"/>
    <n v="91"/>
    <n v="68"/>
    <n v="8"/>
    <n v="18"/>
    <n v="19"/>
    <n v="8"/>
    <n v="12"/>
    <n v="2"/>
    <n v="2"/>
    <n v="1"/>
    <n v="4"/>
    <n v="5"/>
    <n v="0"/>
    <n v="0"/>
    <n v="0"/>
    <x v="0"/>
    <n v="0"/>
    <n v="0"/>
    <n v="3"/>
    <n v="11"/>
    <x v="1"/>
    <n v="133"/>
    <n v="9"/>
    <n v="1"/>
    <n v="51"/>
    <x v="2"/>
    <n v="0"/>
    <s v="No Campaign Acceptance"/>
    <x v="1"/>
  </r>
  <r>
    <n v="4944"/>
    <n v="1959"/>
    <x v="0"/>
    <s v="Together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x v="0"/>
    <n v="0"/>
    <n v="0"/>
    <n v="3"/>
    <n v="11"/>
    <x v="1"/>
    <n v="777"/>
    <n v="17"/>
    <n v="0"/>
    <n v="66"/>
    <x v="0"/>
    <n v="0"/>
    <s v="No Campaign Acceptance"/>
    <x v="0"/>
  </r>
  <r>
    <n v="9080"/>
    <n v="1972"/>
    <x v="1"/>
    <s v="Single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x v="0"/>
    <n v="0"/>
    <n v="0"/>
    <n v="3"/>
    <n v="11"/>
    <x v="1"/>
    <n v="73"/>
    <n v="9"/>
    <n v="2"/>
    <n v="53"/>
    <x v="2"/>
    <n v="0"/>
    <s v="No Campaign Acceptance"/>
    <x v="1"/>
  </r>
  <r>
    <n v="6466"/>
    <n v="1965"/>
    <x v="1"/>
    <s v="Married"/>
    <n v="57236"/>
    <n v="1"/>
    <n v="1"/>
    <s v="2014-03-12"/>
    <n v="22"/>
    <n v="105"/>
    <n v="0"/>
    <n v="9"/>
    <n v="2"/>
    <n v="1"/>
    <n v="4"/>
    <n v="3"/>
    <n v="2"/>
    <n v="1"/>
    <n v="4"/>
    <n v="3"/>
    <n v="0"/>
    <n v="0"/>
    <n v="0"/>
    <x v="0"/>
    <n v="0"/>
    <n v="0"/>
    <n v="3"/>
    <n v="11"/>
    <x v="1"/>
    <n v="121"/>
    <n v="10"/>
    <n v="2"/>
    <n v="60"/>
    <x v="0"/>
    <n v="0"/>
    <s v="No Campaign Acceptance"/>
    <x v="0"/>
  </r>
  <r>
    <n v="9964"/>
    <n v="1979"/>
    <x v="0"/>
    <s v="Single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x v="0"/>
    <n v="0"/>
    <n v="0"/>
    <n v="3"/>
    <n v="11"/>
    <x v="1"/>
    <n v="424"/>
    <n v="15"/>
    <n v="1"/>
    <n v="46"/>
    <x v="1"/>
    <n v="0"/>
    <s v="No Campaign Acceptance"/>
    <x v="0"/>
  </r>
  <r>
    <n v="4790"/>
    <n v="1958"/>
    <x v="0"/>
    <s v="Divorced"/>
    <n v="79803"/>
    <n v="0"/>
    <n v="1"/>
    <s v="2014-06-02"/>
    <n v="54"/>
    <n v="574"/>
    <n v="8"/>
    <n v="216"/>
    <n v="21"/>
    <n v="16"/>
    <n v="33"/>
    <n v="1"/>
    <n v="4"/>
    <n v="3"/>
    <n v="5"/>
    <n v="1"/>
    <n v="0"/>
    <n v="0"/>
    <n v="0"/>
    <x v="0"/>
    <n v="0"/>
    <n v="0"/>
    <n v="3"/>
    <n v="11"/>
    <x v="1"/>
    <n v="868"/>
    <n v="13"/>
    <n v="1"/>
    <n v="67"/>
    <x v="0"/>
    <n v="0"/>
    <s v="No Campaign Acceptance"/>
    <x v="2"/>
  </r>
  <r>
    <n v="10245"/>
    <n v="1986"/>
    <x v="4"/>
    <s v="Single"/>
    <n v="80910"/>
    <n v="0"/>
    <n v="0"/>
    <s v="2012-10-31"/>
    <n v="71"/>
    <n v="160"/>
    <n v="80"/>
    <n v="369"/>
    <n v="67"/>
    <n v="39"/>
    <n v="41"/>
    <n v="1"/>
    <n v="3"/>
    <n v="3"/>
    <n v="8"/>
    <n v="1"/>
    <n v="0"/>
    <n v="0"/>
    <n v="0"/>
    <x v="0"/>
    <n v="0"/>
    <n v="0"/>
    <n v="3"/>
    <n v="11"/>
    <x v="1"/>
    <n v="756"/>
    <n v="15"/>
    <n v="0"/>
    <n v="39"/>
    <x v="3"/>
    <n v="0"/>
    <s v="No Campaign Acceptance"/>
    <x v="2"/>
  </r>
  <r>
    <n v="1109"/>
    <n v="1982"/>
    <x v="2"/>
    <s v="Together"/>
    <n v="27590"/>
    <n v="1"/>
    <n v="0"/>
    <s v="2013-04-23"/>
    <n v="38"/>
    <n v="6"/>
    <n v="0"/>
    <n v="5"/>
    <n v="0"/>
    <n v="0"/>
    <n v="1"/>
    <n v="1"/>
    <n v="1"/>
    <n v="0"/>
    <n v="2"/>
    <n v="7"/>
    <n v="0"/>
    <n v="0"/>
    <n v="0"/>
    <x v="0"/>
    <n v="0"/>
    <n v="0"/>
    <n v="3"/>
    <n v="11"/>
    <x v="1"/>
    <n v="12"/>
    <n v="4"/>
    <n v="1"/>
    <n v="43"/>
    <x v="1"/>
    <n v="0"/>
    <s v="No Campaign Acceptance"/>
    <x v="1"/>
  </r>
  <r>
    <n v="6001"/>
    <n v="1979"/>
    <x v="0"/>
    <s v="Married"/>
    <n v="56775"/>
    <n v="0"/>
    <n v="1"/>
    <s v="2013-01-02"/>
    <n v="62"/>
    <n v="614"/>
    <n v="35"/>
    <n v="160"/>
    <n v="58"/>
    <n v="35"/>
    <n v="35"/>
    <n v="2"/>
    <n v="5"/>
    <n v="8"/>
    <n v="10"/>
    <n v="5"/>
    <n v="0"/>
    <n v="0"/>
    <n v="0"/>
    <x v="0"/>
    <n v="0"/>
    <n v="0"/>
    <n v="3"/>
    <n v="11"/>
    <x v="1"/>
    <n v="937"/>
    <n v="25"/>
    <n v="1"/>
    <n v="46"/>
    <x v="1"/>
    <n v="0"/>
    <s v="No Campaign Acceptance"/>
    <x v="0"/>
  </r>
  <r>
    <n v="5538"/>
    <n v="1975"/>
    <x v="0"/>
    <s v="Divorced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x v="1"/>
    <n v="0"/>
    <n v="0"/>
    <n v="3"/>
    <n v="11"/>
    <x v="0"/>
    <n v="1862"/>
    <n v="17"/>
    <n v="0"/>
    <n v="50"/>
    <x v="2"/>
    <n v="3"/>
    <s v="3+ Campaigns"/>
    <x v="2"/>
  </r>
  <r>
    <n v="10552"/>
    <n v="1979"/>
    <x v="4"/>
    <s v="Married"/>
    <n v="54210"/>
    <n v="0"/>
    <n v="1"/>
    <s v="2013-05-20"/>
    <n v="18"/>
    <n v="70"/>
    <n v="54"/>
    <n v="109"/>
    <n v="80"/>
    <n v="9"/>
    <n v="45"/>
    <n v="2"/>
    <n v="4"/>
    <n v="1"/>
    <n v="7"/>
    <n v="5"/>
    <n v="0"/>
    <n v="0"/>
    <n v="0"/>
    <x v="0"/>
    <n v="0"/>
    <n v="0"/>
    <n v="3"/>
    <n v="11"/>
    <x v="1"/>
    <n v="367"/>
    <n v="14"/>
    <n v="1"/>
    <n v="46"/>
    <x v="1"/>
    <n v="0"/>
    <s v="No Campaign Acceptance"/>
    <x v="0"/>
  </r>
  <r>
    <n v="1545"/>
    <n v="1986"/>
    <x v="0"/>
    <s v="Married"/>
    <n v="38508"/>
    <n v="1"/>
    <n v="0"/>
    <s v="2013-08-02"/>
    <n v="95"/>
    <n v="120"/>
    <n v="19"/>
    <n v="206"/>
    <n v="25"/>
    <n v="19"/>
    <n v="54"/>
    <n v="6"/>
    <n v="7"/>
    <n v="2"/>
    <n v="5"/>
    <n v="8"/>
    <n v="0"/>
    <n v="0"/>
    <n v="0"/>
    <x v="0"/>
    <n v="0"/>
    <n v="0"/>
    <n v="3"/>
    <n v="11"/>
    <x v="1"/>
    <n v="443"/>
    <n v="20"/>
    <n v="1"/>
    <n v="39"/>
    <x v="3"/>
    <n v="0"/>
    <s v="No Campaign Acceptance"/>
    <x v="1"/>
  </r>
  <r>
    <n v="7409"/>
    <n v="1970"/>
    <x v="0"/>
    <s v="Together"/>
    <n v="53187"/>
    <n v="1"/>
    <n v="0"/>
    <s v="2013-10-26"/>
    <n v="66"/>
    <n v="211"/>
    <n v="2"/>
    <n v="30"/>
    <n v="7"/>
    <n v="7"/>
    <n v="10"/>
    <n v="2"/>
    <n v="4"/>
    <n v="1"/>
    <n v="6"/>
    <n v="5"/>
    <n v="0"/>
    <n v="0"/>
    <n v="0"/>
    <x v="0"/>
    <n v="0"/>
    <n v="0"/>
    <n v="3"/>
    <n v="11"/>
    <x v="1"/>
    <n v="267"/>
    <n v="13"/>
    <n v="1"/>
    <n v="55"/>
    <x v="2"/>
    <n v="0"/>
    <s v="No Campaign Acceptance"/>
    <x v="0"/>
  </r>
  <r>
    <n v="4444"/>
    <n v="1972"/>
    <x v="0"/>
    <s v="Married"/>
    <n v="30023"/>
    <n v="1"/>
    <n v="0"/>
    <s v="2014-03-24"/>
    <n v="28"/>
    <n v="11"/>
    <n v="0"/>
    <n v="16"/>
    <n v="7"/>
    <n v="6"/>
    <n v="21"/>
    <n v="1"/>
    <n v="2"/>
    <n v="0"/>
    <n v="3"/>
    <n v="8"/>
    <n v="0"/>
    <n v="0"/>
    <n v="0"/>
    <x v="0"/>
    <n v="0"/>
    <n v="0"/>
    <n v="3"/>
    <n v="11"/>
    <x v="1"/>
    <n v="61"/>
    <n v="6"/>
    <n v="1"/>
    <n v="53"/>
    <x v="2"/>
    <n v="0"/>
    <s v="No Campaign Acceptance"/>
    <x v="1"/>
  </r>
  <r>
    <n v="146"/>
    <n v="1960"/>
    <x v="1"/>
    <s v="Single"/>
    <n v="76045"/>
    <n v="0"/>
    <n v="0"/>
    <s v="2013-11-15"/>
    <n v="78"/>
    <n v="760"/>
    <n v="53"/>
    <n v="400"/>
    <n v="17"/>
    <n v="93"/>
    <n v="0"/>
    <n v="1"/>
    <n v="4"/>
    <n v="5"/>
    <n v="11"/>
    <n v="2"/>
    <n v="0"/>
    <n v="0"/>
    <n v="0"/>
    <x v="1"/>
    <n v="0"/>
    <n v="0"/>
    <n v="3"/>
    <n v="11"/>
    <x v="1"/>
    <n v="1323"/>
    <n v="21"/>
    <n v="0"/>
    <n v="65"/>
    <x v="0"/>
    <n v="1"/>
    <s v="1 Campaign"/>
    <x v="2"/>
  </r>
  <r>
    <n v="6271"/>
    <n v="1952"/>
    <x v="1"/>
    <s v="Married"/>
    <n v="50870"/>
    <n v="0"/>
    <n v="1"/>
    <s v="2014-06-19"/>
    <n v="13"/>
    <n v="53"/>
    <n v="0"/>
    <n v="8"/>
    <n v="0"/>
    <n v="0"/>
    <n v="2"/>
    <n v="1"/>
    <n v="2"/>
    <n v="0"/>
    <n v="3"/>
    <n v="5"/>
    <n v="0"/>
    <n v="0"/>
    <n v="0"/>
    <x v="0"/>
    <n v="0"/>
    <n v="0"/>
    <n v="3"/>
    <n v="11"/>
    <x v="1"/>
    <n v="63"/>
    <n v="6"/>
    <n v="1"/>
    <n v="73"/>
    <x v="0"/>
    <n v="0"/>
    <s v="No Campaign Acceptance"/>
    <x v="0"/>
  </r>
  <r>
    <n v="10065"/>
    <n v="1970"/>
    <x v="4"/>
    <s v="Married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x v="0"/>
    <n v="0"/>
    <n v="0"/>
    <n v="3"/>
    <n v="11"/>
    <x v="1"/>
    <n v="64"/>
    <n v="8"/>
    <n v="0"/>
    <n v="55"/>
    <x v="2"/>
    <n v="0"/>
    <s v="No Campaign Acceptance"/>
    <x v="1"/>
  </r>
  <r>
    <n v="4741"/>
    <n v="1974"/>
    <x v="4"/>
    <s v="Married"/>
    <n v="65463"/>
    <n v="1"/>
    <n v="0"/>
    <s v="2014-01-30"/>
    <n v="17"/>
    <n v="391"/>
    <n v="32"/>
    <n v="70"/>
    <n v="21"/>
    <n v="32"/>
    <n v="16"/>
    <n v="2"/>
    <n v="6"/>
    <n v="2"/>
    <n v="9"/>
    <n v="5"/>
    <n v="0"/>
    <n v="1"/>
    <n v="0"/>
    <x v="0"/>
    <n v="0"/>
    <n v="0"/>
    <n v="3"/>
    <n v="11"/>
    <x v="1"/>
    <n v="562"/>
    <n v="19"/>
    <n v="1"/>
    <n v="51"/>
    <x v="2"/>
    <n v="1"/>
    <s v="1 Campaign"/>
    <x v="0"/>
  </r>
  <r>
    <n v="246"/>
    <n v="1965"/>
    <x v="0"/>
    <s v="Married"/>
    <n v="66480"/>
    <n v="1"/>
    <n v="1"/>
    <s v="2014-05-31"/>
    <n v="71"/>
    <n v="199"/>
    <n v="9"/>
    <n v="57"/>
    <n v="20"/>
    <n v="21"/>
    <n v="6"/>
    <n v="7"/>
    <n v="4"/>
    <n v="1"/>
    <n v="7"/>
    <n v="4"/>
    <n v="0"/>
    <n v="0"/>
    <n v="0"/>
    <x v="0"/>
    <n v="0"/>
    <n v="0"/>
    <n v="3"/>
    <n v="11"/>
    <x v="1"/>
    <n v="312"/>
    <n v="19"/>
    <n v="2"/>
    <n v="60"/>
    <x v="0"/>
    <n v="0"/>
    <s v="No Campaign Acceptance"/>
    <x v="0"/>
  </r>
  <r>
    <n v="375"/>
    <n v="1954"/>
    <x v="0"/>
    <s v="Divorced"/>
    <n v="76773"/>
    <n v="0"/>
    <n v="0"/>
    <s v="2013-02-25"/>
    <n v="79"/>
    <n v="516"/>
    <n v="56"/>
    <n v="449"/>
    <n v="86"/>
    <n v="33"/>
    <n v="16"/>
    <n v="1"/>
    <n v="2"/>
    <n v="2"/>
    <n v="11"/>
    <n v="1"/>
    <n v="0"/>
    <n v="0"/>
    <n v="0"/>
    <x v="0"/>
    <n v="0"/>
    <n v="0"/>
    <n v="3"/>
    <n v="11"/>
    <x v="1"/>
    <n v="1156"/>
    <n v="16"/>
    <n v="0"/>
    <n v="71"/>
    <x v="0"/>
    <n v="0"/>
    <s v="No Campaign Acceptance"/>
    <x v="2"/>
  </r>
  <r>
    <n v="1524"/>
    <n v="1983"/>
    <x v="4"/>
    <s v="Single"/>
    <n v="81698"/>
    <n v="0"/>
    <n v="0"/>
    <s v="2013-03-01"/>
    <n v="1"/>
    <n v="709"/>
    <n v="45"/>
    <n v="115"/>
    <n v="30"/>
    <n v="160"/>
    <n v="45"/>
    <n v="1"/>
    <n v="8"/>
    <n v="2"/>
    <n v="5"/>
    <n v="5"/>
    <n v="0"/>
    <n v="0"/>
    <n v="0"/>
    <x v="1"/>
    <n v="0"/>
    <n v="0"/>
    <n v="3"/>
    <n v="11"/>
    <x v="0"/>
    <n v="1104"/>
    <n v="16"/>
    <n v="0"/>
    <n v="42"/>
    <x v="1"/>
    <n v="1"/>
    <s v="1 Campaign"/>
    <x v="2"/>
  </r>
  <r>
    <n v="10022"/>
    <n v="1973"/>
    <x v="1"/>
    <s v="Single"/>
    <n v="54466"/>
    <n v="1"/>
    <n v="1"/>
    <s v="2014-02-09"/>
    <n v="78"/>
    <n v="12"/>
    <n v="0"/>
    <n v="4"/>
    <n v="0"/>
    <n v="0"/>
    <n v="0"/>
    <n v="1"/>
    <n v="1"/>
    <n v="0"/>
    <n v="2"/>
    <n v="5"/>
    <n v="0"/>
    <n v="0"/>
    <n v="0"/>
    <x v="0"/>
    <n v="0"/>
    <n v="0"/>
    <n v="3"/>
    <n v="11"/>
    <x v="1"/>
    <n v="16"/>
    <n v="4"/>
    <n v="2"/>
    <n v="52"/>
    <x v="2"/>
    <n v="0"/>
    <s v="No Campaign Acceptance"/>
    <x v="0"/>
  </r>
  <r>
    <n v="7451"/>
    <n v="1960"/>
    <x v="2"/>
    <s v="Single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x v="0"/>
    <n v="0"/>
    <n v="0"/>
    <n v="3"/>
    <n v="11"/>
    <x v="1"/>
    <n v="2008"/>
    <n v="19"/>
    <n v="0"/>
    <n v="65"/>
    <x v="0"/>
    <n v="1"/>
    <s v="1 Campaign"/>
    <x v="2"/>
  </r>
  <r>
    <n v="11010"/>
    <n v="1984"/>
    <x v="1"/>
    <s v="Single"/>
    <n v="16269"/>
    <n v="1"/>
    <n v="0"/>
    <s v="2013-08-30"/>
    <n v="75"/>
    <n v="19"/>
    <n v="3"/>
    <n v="18"/>
    <n v="3"/>
    <n v="1"/>
    <n v="0"/>
    <n v="3"/>
    <n v="3"/>
    <n v="0"/>
    <n v="3"/>
    <n v="8"/>
    <n v="0"/>
    <n v="0"/>
    <n v="0"/>
    <x v="0"/>
    <n v="0"/>
    <n v="0"/>
    <n v="3"/>
    <n v="11"/>
    <x v="1"/>
    <n v="44"/>
    <n v="9"/>
    <n v="1"/>
    <n v="41"/>
    <x v="1"/>
    <n v="0"/>
    <s v="No Campaign Acceptance"/>
    <x v="1"/>
  </r>
  <r>
    <n v="4356"/>
    <n v="1971"/>
    <x v="0"/>
    <s v="Together"/>
    <n v="71819"/>
    <n v="0"/>
    <n v="1"/>
    <s v="2013-08-28"/>
    <n v="70"/>
    <n v="1224"/>
    <n v="28"/>
    <n v="140"/>
    <n v="0"/>
    <n v="14"/>
    <n v="168"/>
    <n v="3"/>
    <n v="3"/>
    <n v="3"/>
    <n v="5"/>
    <n v="6"/>
    <n v="0"/>
    <n v="1"/>
    <n v="1"/>
    <x v="0"/>
    <n v="0"/>
    <n v="0"/>
    <n v="3"/>
    <n v="11"/>
    <x v="1"/>
    <n v="1574"/>
    <n v="14"/>
    <n v="1"/>
    <n v="54"/>
    <x v="2"/>
    <n v="2"/>
    <s v="2 Campaigns"/>
    <x v="0"/>
  </r>
  <r>
    <n v="3885"/>
    <n v="1983"/>
    <x v="1"/>
    <s v="Married"/>
    <n v="33569"/>
    <n v="1"/>
    <n v="0"/>
    <s v="2013-10-16"/>
    <n v="10"/>
    <n v="16"/>
    <n v="2"/>
    <n v="18"/>
    <n v="3"/>
    <n v="0"/>
    <n v="24"/>
    <n v="1"/>
    <n v="1"/>
    <n v="1"/>
    <n v="2"/>
    <n v="8"/>
    <n v="1"/>
    <n v="0"/>
    <n v="0"/>
    <x v="0"/>
    <n v="0"/>
    <n v="0"/>
    <n v="3"/>
    <n v="11"/>
    <x v="0"/>
    <n v="63"/>
    <n v="5"/>
    <n v="1"/>
    <n v="42"/>
    <x v="1"/>
    <n v="1"/>
    <s v="1 Campaign"/>
    <x v="1"/>
  </r>
  <r>
    <n v="1175"/>
    <n v="1983"/>
    <x v="2"/>
    <s v="Married"/>
    <n v="36262"/>
    <n v="0"/>
    <n v="0"/>
    <s v="2013-09-20"/>
    <n v="24"/>
    <n v="88"/>
    <n v="39"/>
    <n v="54"/>
    <n v="64"/>
    <n v="28"/>
    <n v="153"/>
    <n v="1"/>
    <n v="3"/>
    <n v="5"/>
    <n v="3"/>
    <n v="6"/>
    <n v="1"/>
    <n v="0"/>
    <n v="0"/>
    <x v="0"/>
    <n v="0"/>
    <n v="0"/>
    <n v="3"/>
    <n v="11"/>
    <x v="0"/>
    <n v="426"/>
    <n v="12"/>
    <n v="0"/>
    <n v="42"/>
    <x v="1"/>
    <n v="1"/>
    <s v="1 Campaign"/>
    <x v="1"/>
  </r>
  <r>
    <n v="880"/>
    <n v="1966"/>
    <x v="3"/>
    <s v="Together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x v="0"/>
    <n v="0"/>
    <n v="0"/>
    <n v="3"/>
    <n v="11"/>
    <x v="1"/>
    <n v="96"/>
    <n v="6"/>
    <n v="0"/>
    <n v="59"/>
    <x v="2"/>
    <n v="0"/>
    <s v="No Campaign Acceptance"/>
    <x v="1"/>
  </r>
  <r>
    <n v="2320"/>
    <n v="1978"/>
    <x v="4"/>
    <s v="Married"/>
    <n v="47025"/>
    <n v="0"/>
    <n v="1"/>
    <s v="2013-09-12"/>
    <n v="98"/>
    <n v="508"/>
    <n v="11"/>
    <n v="59"/>
    <n v="23"/>
    <n v="5"/>
    <n v="29"/>
    <n v="5"/>
    <n v="11"/>
    <n v="1"/>
    <n v="6"/>
    <n v="9"/>
    <n v="0"/>
    <n v="0"/>
    <n v="0"/>
    <x v="0"/>
    <n v="0"/>
    <n v="0"/>
    <n v="3"/>
    <n v="11"/>
    <x v="1"/>
    <n v="635"/>
    <n v="23"/>
    <n v="1"/>
    <n v="47"/>
    <x v="1"/>
    <n v="0"/>
    <s v="No Campaign Acceptance"/>
    <x v="1"/>
  </r>
  <r>
    <n v="850"/>
    <n v="1968"/>
    <x v="0"/>
    <s v="Single"/>
    <n v="70566"/>
    <n v="0"/>
    <n v="1"/>
    <s v="2013-10-06"/>
    <n v="4"/>
    <n v="381"/>
    <n v="28"/>
    <n v="215"/>
    <n v="84"/>
    <n v="28"/>
    <n v="21"/>
    <n v="2"/>
    <n v="6"/>
    <n v="5"/>
    <n v="9"/>
    <n v="3"/>
    <n v="0"/>
    <n v="0"/>
    <n v="0"/>
    <x v="0"/>
    <n v="0"/>
    <n v="0"/>
    <n v="3"/>
    <n v="11"/>
    <x v="1"/>
    <n v="757"/>
    <n v="22"/>
    <n v="1"/>
    <n v="57"/>
    <x v="2"/>
    <n v="0"/>
    <s v="No Campaign Acceptance"/>
    <x v="0"/>
  </r>
  <r>
    <n v="4713"/>
    <n v="1979"/>
    <x v="1"/>
    <s v="Married"/>
    <n v="31605"/>
    <n v="1"/>
    <n v="0"/>
    <s v="2012-11-22"/>
    <n v="15"/>
    <n v="74"/>
    <n v="0"/>
    <n v="42"/>
    <n v="2"/>
    <n v="1"/>
    <n v="6"/>
    <n v="2"/>
    <n v="2"/>
    <n v="1"/>
    <n v="4"/>
    <n v="7"/>
    <n v="0"/>
    <n v="0"/>
    <n v="0"/>
    <x v="0"/>
    <n v="0"/>
    <n v="0"/>
    <n v="3"/>
    <n v="11"/>
    <x v="1"/>
    <n v="125"/>
    <n v="9"/>
    <n v="1"/>
    <n v="46"/>
    <x v="1"/>
    <n v="0"/>
    <s v="No Campaign Acceptance"/>
    <x v="1"/>
  </r>
  <r>
    <n v="675"/>
    <n v="1973"/>
    <x v="2"/>
    <s v="Divorced"/>
    <n v="52034"/>
    <n v="1"/>
    <n v="1"/>
    <s v="2013-05-17"/>
    <n v="67"/>
    <n v="146"/>
    <n v="0"/>
    <n v="93"/>
    <n v="7"/>
    <n v="13"/>
    <n v="73"/>
    <n v="5"/>
    <n v="4"/>
    <n v="2"/>
    <n v="5"/>
    <n v="7"/>
    <n v="0"/>
    <n v="0"/>
    <n v="0"/>
    <x v="0"/>
    <n v="0"/>
    <n v="0"/>
    <n v="3"/>
    <n v="11"/>
    <x v="1"/>
    <n v="332"/>
    <n v="16"/>
    <n v="2"/>
    <n v="52"/>
    <x v="2"/>
    <n v="0"/>
    <s v="No Campaign Acceptance"/>
    <x v="0"/>
  </r>
  <r>
    <n v="5025"/>
    <n v="1979"/>
    <x v="0"/>
    <s v="Single"/>
    <n v="48526"/>
    <n v="1"/>
    <n v="0"/>
    <s v="2013-12-24"/>
    <n v="32"/>
    <n v="23"/>
    <n v="17"/>
    <n v="23"/>
    <n v="43"/>
    <n v="20"/>
    <n v="9"/>
    <n v="1"/>
    <n v="2"/>
    <n v="1"/>
    <n v="4"/>
    <n v="3"/>
    <n v="0"/>
    <n v="0"/>
    <n v="0"/>
    <x v="0"/>
    <n v="0"/>
    <n v="0"/>
    <n v="3"/>
    <n v="11"/>
    <x v="1"/>
    <n v="135"/>
    <n v="8"/>
    <n v="1"/>
    <n v="46"/>
    <x v="1"/>
    <n v="0"/>
    <s v="No Campaign Acceptance"/>
    <x v="1"/>
  </r>
  <r>
    <n v="2308"/>
    <n v="1954"/>
    <x v="0"/>
    <s v="Married"/>
    <n v="46734"/>
    <n v="0"/>
    <n v="1"/>
    <s v="2012-11-18"/>
    <n v="40"/>
    <n v="110"/>
    <n v="5"/>
    <n v="137"/>
    <n v="26"/>
    <n v="23"/>
    <n v="29"/>
    <n v="2"/>
    <n v="6"/>
    <n v="1"/>
    <n v="5"/>
    <n v="7"/>
    <n v="0"/>
    <n v="0"/>
    <n v="0"/>
    <x v="0"/>
    <n v="0"/>
    <n v="0"/>
    <n v="3"/>
    <n v="11"/>
    <x v="1"/>
    <n v="330"/>
    <n v="14"/>
    <n v="1"/>
    <n v="71"/>
    <x v="0"/>
    <n v="0"/>
    <s v="No Campaign Acceptance"/>
    <x v="1"/>
  </r>
  <r>
    <n v="5995"/>
    <n v="1962"/>
    <x v="0"/>
    <s v="Divorced"/>
    <n v="39552"/>
    <n v="1"/>
    <n v="1"/>
    <s v="2012-12-18"/>
    <n v="54"/>
    <n v="165"/>
    <n v="3"/>
    <n v="147"/>
    <n v="4"/>
    <n v="24"/>
    <n v="41"/>
    <n v="7"/>
    <n v="6"/>
    <n v="2"/>
    <n v="5"/>
    <n v="8"/>
    <n v="0"/>
    <n v="0"/>
    <n v="0"/>
    <x v="0"/>
    <n v="0"/>
    <n v="0"/>
    <n v="3"/>
    <n v="11"/>
    <x v="0"/>
    <n v="384"/>
    <n v="20"/>
    <n v="2"/>
    <n v="63"/>
    <x v="0"/>
    <n v="0"/>
    <s v="No Campaign Acceptance"/>
    <x v="1"/>
  </r>
  <r>
    <n v="6749"/>
    <n v="1966"/>
    <x v="0"/>
    <s v="Single"/>
    <n v="86358"/>
    <n v="1"/>
    <n v="1"/>
    <s v="2012-08-08"/>
    <n v="78"/>
    <n v="957"/>
    <n v="47"/>
    <n v="494"/>
    <n v="82"/>
    <n v="47"/>
    <n v="95"/>
    <n v="4"/>
    <n v="5"/>
    <n v="3"/>
    <n v="6"/>
    <n v="8"/>
    <n v="0"/>
    <n v="0"/>
    <n v="0"/>
    <x v="0"/>
    <n v="0"/>
    <n v="0"/>
    <n v="3"/>
    <n v="11"/>
    <x v="1"/>
    <n v="1722"/>
    <n v="18"/>
    <n v="2"/>
    <n v="59"/>
    <x v="2"/>
    <n v="0"/>
    <s v="No Campaign Acceptance"/>
    <x v="2"/>
  </r>
  <r>
    <n v="1010"/>
    <n v="1977"/>
    <x v="0"/>
    <s v="Together"/>
    <n v="46931"/>
    <n v="2"/>
    <n v="1"/>
    <s v="2014-04-24"/>
    <n v="94"/>
    <n v="41"/>
    <n v="0"/>
    <n v="17"/>
    <n v="3"/>
    <n v="1"/>
    <n v="16"/>
    <n v="2"/>
    <n v="1"/>
    <n v="1"/>
    <n v="3"/>
    <n v="3"/>
    <n v="0"/>
    <n v="0"/>
    <n v="0"/>
    <x v="0"/>
    <n v="0"/>
    <n v="0"/>
    <n v="3"/>
    <n v="11"/>
    <x v="1"/>
    <n v="78"/>
    <n v="7"/>
    <n v="3"/>
    <n v="48"/>
    <x v="1"/>
    <n v="0"/>
    <s v="No Campaign Acceptance"/>
    <x v="1"/>
  </r>
  <r>
    <n v="8977"/>
    <n v="1985"/>
    <x v="3"/>
    <s v="Single"/>
    <n v="16581"/>
    <n v="0"/>
    <n v="0"/>
    <s v="2013-01-12"/>
    <n v="51"/>
    <n v="1"/>
    <n v="3"/>
    <n v="4"/>
    <n v="2"/>
    <n v="3"/>
    <n v="11"/>
    <n v="1"/>
    <n v="0"/>
    <n v="0"/>
    <n v="3"/>
    <n v="4"/>
    <n v="0"/>
    <n v="0"/>
    <n v="0"/>
    <x v="0"/>
    <n v="0"/>
    <n v="0"/>
    <n v="3"/>
    <n v="11"/>
    <x v="1"/>
    <n v="24"/>
    <n v="4"/>
    <n v="0"/>
    <n v="40"/>
    <x v="1"/>
    <n v="0"/>
    <s v="No Campaign Acceptance"/>
    <x v="1"/>
  </r>
  <r>
    <n v="4756"/>
    <n v="1952"/>
    <x v="4"/>
    <s v="Divorced"/>
    <n v="63998"/>
    <n v="0"/>
    <n v="0"/>
    <s v="2013-12-20"/>
    <n v="42"/>
    <n v="176"/>
    <n v="29"/>
    <n v="818"/>
    <n v="0"/>
    <n v="33"/>
    <n v="112"/>
    <n v="1"/>
    <n v="7"/>
    <n v="6"/>
    <n v="11"/>
    <n v="4"/>
    <n v="0"/>
    <n v="0"/>
    <n v="0"/>
    <x v="0"/>
    <n v="0"/>
    <n v="0"/>
    <n v="3"/>
    <n v="11"/>
    <x v="0"/>
    <n v="1168"/>
    <n v="25"/>
    <n v="0"/>
    <n v="73"/>
    <x v="0"/>
    <n v="0"/>
    <s v="No Campaign Acceptance"/>
    <x v="0"/>
  </r>
  <r>
    <n v="3412"/>
    <n v="1951"/>
    <x v="2"/>
    <s v="Married"/>
    <n v="67381"/>
    <n v="0"/>
    <n v="1"/>
    <s v="2013-01-15"/>
    <n v="67"/>
    <n v="815"/>
    <n v="8"/>
    <n v="53"/>
    <n v="11"/>
    <n v="0"/>
    <n v="70"/>
    <n v="4"/>
    <n v="2"/>
    <n v="2"/>
    <n v="9"/>
    <n v="7"/>
    <n v="0"/>
    <n v="1"/>
    <n v="0"/>
    <x v="0"/>
    <n v="0"/>
    <n v="0"/>
    <n v="3"/>
    <n v="11"/>
    <x v="1"/>
    <n v="957"/>
    <n v="17"/>
    <n v="1"/>
    <n v="74"/>
    <x v="0"/>
    <n v="1"/>
    <s v="1 Campaign"/>
    <x v="0"/>
  </r>
  <r>
    <n v="606"/>
    <n v="1967"/>
    <x v="0"/>
    <s v="Single"/>
    <n v="25930"/>
    <n v="1"/>
    <n v="1"/>
    <s v="2013-10-10"/>
    <n v="87"/>
    <n v="6"/>
    <n v="1"/>
    <n v="2"/>
    <n v="2"/>
    <n v="0"/>
    <n v="4"/>
    <n v="1"/>
    <n v="1"/>
    <n v="0"/>
    <n v="2"/>
    <n v="7"/>
    <n v="0"/>
    <n v="0"/>
    <n v="0"/>
    <x v="0"/>
    <n v="0"/>
    <n v="0"/>
    <n v="3"/>
    <n v="11"/>
    <x v="1"/>
    <n v="15"/>
    <n v="4"/>
    <n v="2"/>
    <n v="58"/>
    <x v="2"/>
    <n v="0"/>
    <s v="No Campaign Acceptance"/>
    <x v="1"/>
  </r>
  <r>
    <n v="5961"/>
    <n v="1978"/>
    <x v="0"/>
    <s v="Married"/>
    <n v="42693"/>
    <n v="1"/>
    <n v="0"/>
    <s v="2014-06-07"/>
    <n v="29"/>
    <n v="8"/>
    <n v="4"/>
    <n v="20"/>
    <n v="6"/>
    <n v="3"/>
    <n v="16"/>
    <n v="1"/>
    <n v="1"/>
    <n v="0"/>
    <n v="3"/>
    <n v="5"/>
    <n v="0"/>
    <n v="0"/>
    <n v="0"/>
    <x v="0"/>
    <n v="0"/>
    <n v="0"/>
    <n v="3"/>
    <n v="11"/>
    <x v="1"/>
    <n v="57"/>
    <n v="5"/>
    <n v="1"/>
    <n v="47"/>
    <x v="1"/>
    <n v="0"/>
    <s v="No Campaign Acceptance"/>
    <x v="1"/>
  </r>
  <r>
    <n v="2975"/>
    <n v="1976"/>
    <x v="0"/>
    <s v="Together"/>
    <n v="85606"/>
    <n v="0"/>
    <n v="1"/>
    <s v="2012-11-12"/>
    <n v="89"/>
    <n v="717"/>
    <n v="42"/>
    <n v="864"/>
    <n v="219"/>
    <n v="30"/>
    <n v="84"/>
    <n v="2"/>
    <n v="6"/>
    <n v="7"/>
    <n v="9"/>
    <n v="3"/>
    <n v="0"/>
    <n v="0"/>
    <n v="0"/>
    <x v="1"/>
    <n v="0"/>
    <n v="0"/>
    <n v="3"/>
    <n v="11"/>
    <x v="1"/>
    <n v="1956"/>
    <n v="24"/>
    <n v="1"/>
    <n v="49"/>
    <x v="1"/>
    <n v="1"/>
    <s v="1 Campaign"/>
    <x v="2"/>
  </r>
  <r>
    <n v="2894"/>
    <n v="1985"/>
    <x v="0"/>
    <s v="Single"/>
    <n v="72903"/>
    <n v="0"/>
    <n v="0"/>
    <s v="2013-10-29"/>
    <n v="74"/>
    <n v="1067"/>
    <n v="138"/>
    <n v="750"/>
    <n v="0"/>
    <n v="19"/>
    <n v="39"/>
    <n v="1"/>
    <n v="7"/>
    <n v="5"/>
    <n v="8"/>
    <n v="4"/>
    <n v="0"/>
    <n v="1"/>
    <n v="1"/>
    <x v="1"/>
    <n v="0"/>
    <n v="0"/>
    <n v="3"/>
    <n v="11"/>
    <x v="0"/>
    <n v="2013"/>
    <n v="21"/>
    <n v="0"/>
    <n v="40"/>
    <x v="1"/>
    <n v="3"/>
    <s v="3+ Campaigns"/>
    <x v="0"/>
  </r>
  <r>
    <n v="7613"/>
    <n v="1974"/>
    <x v="4"/>
    <s v="Together"/>
    <n v="49669"/>
    <n v="1"/>
    <n v="0"/>
    <s v="2014-05-24"/>
    <n v="97"/>
    <n v="166"/>
    <n v="5"/>
    <n v="107"/>
    <n v="11"/>
    <n v="8"/>
    <n v="29"/>
    <n v="2"/>
    <n v="5"/>
    <n v="1"/>
    <n v="6"/>
    <n v="6"/>
    <n v="0"/>
    <n v="0"/>
    <n v="0"/>
    <x v="0"/>
    <n v="0"/>
    <n v="0"/>
    <n v="3"/>
    <n v="11"/>
    <x v="1"/>
    <n v="326"/>
    <n v="14"/>
    <n v="1"/>
    <n v="51"/>
    <x v="2"/>
    <n v="0"/>
    <s v="No Campaign Acceptance"/>
    <x v="1"/>
  </r>
  <r>
    <n v="10542"/>
    <n v="1968"/>
    <x v="1"/>
    <s v="Married"/>
    <n v="36778"/>
    <n v="1"/>
    <n v="1"/>
    <s v="2012-08-05"/>
    <n v="63"/>
    <n v="29"/>
    <n v="4"/>
    <n v="34"/>
    <n v="2"/>
    <n v="4"/>
    <n v="4"/>
    <n v="3"/>
    <n v="3"/>
    <n v="0"/>
    <n v="3"/>
    <n v="9"/>
    <n v="0"/>
    <n v="0"/>
    <n v="0"/>
    <x v="0"/>
    <n v="0"/>
    <n v="0"/>
    <n v="3"/>
    <n v="11"/>
    <x v="1"/>
    <n v="77"/>
    <n v="9"/>
    <n v="2"/>
    <n v="57"/>
    <x v="2"/>
    <n v="0"/>
    <s v="No Campaign Acceptance"/>
    <x v="1"/>
  </r>
  <r>
    <n v="8015"/>
    <n v="1962"/>
    <x v="1"/>
    <s v="Divorced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x v="0"/>
    <n v="0"/>
    <n v="0"/>
    <n v="3"/>
    <n v="11"/>
    <x v="0"/>
    <n v="1313"/>
    <n v="20"/>
    <n v="0"/>
    <n v="63"/>
    <x v="0"/>
    <n v="0"/>
    <s v="No Campaign Acceptance"/>
    <x v="2"/>
  </r>
  <r>
    <n v="10617"/>
    <n v="1989"/>
    <x v="2"/>
    <s v="Divorced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x v="0"/>
    <n v="0"/>
    <n v="0"/>
    <n v="3"/>
    <n v="11"/>
    <x v="1"/>
    <n v="30"/>
    <n v="8"/>
    <n v="0"/>
    <n v="36"/>
    <x v="3"/>
    <n v="0"/>
    <s v="No Campaign Acceptance"/>
    <x v="1"/>
  </r>
  <r>
    <n v="11166"/>
    <n v="1961"/>
    <x v="0"/>
    <s v="Married"/>
    <n v="49678"/>
    <n v="0"/>
    <n v="1"/>
    <s v="2013-02-02"/>
    <n v="81"/>
    <n v="229"/>
    <n v="5"/>
    <n v="56"/>
    <n v="3"/>
    <n v="2"/>
    <n v="20"/>
    <n v="2"/>
    <n v="6"/>
    <n v="2"/>
    <n v="4"/>
    <n v="7"/>
    <n v="0"/>
    <n v="0"/>
    <n v="0"/>
    <x v="0"/>
    <n v="0"/>
    <n v="0"/>
    <n v="3"/>
    <n v="11"/>
    <x v="1"/>
    <n v="315"/>
    <n v="14"/>
    <n v="1"/>
    <n v="64"/>
    <x v="0"/>
    <n v="0"/>
    <s v="No Campaign Acceptance"/>
    <x v="1"/>
  </r>
  <r>
    <n v="849"/>
    <n v="1953"/>
    <x v="2"/>
    <s v="Together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x v="0"/>
    <n v="0"/>
    <n v="0"/>
    <n v="3"/>
    <n v="11"/>
    <x v="1"/>
    <n v="660"/>
    <n v="22"/>
    <n v="1"/>
    <n v="72"/>
    <x v="0"/>
    <n v="0"/>
    <s v="No Campaign Acceptance"/>
    <x v="0"/>
  </r>
  <r>
    <n v="523"/>
    <n v="1989"/>
    <x v="0"/>
    <s v="Married"/>
    <n v="37155"/>
    <n v="1"/>
    <n v="0"/>
    <s v="2013-01-31"/>
    <n v="51"/>
    <n v="23"/>
    <n v="0"/>
    <n v="26"/>
    <n v="7"/>
    <n v="15"/>
    <n v="3"/>
    <n v="1"/>
    <n v="2"/>
    <n v="0"/>
    <n v="4"/>
    <n v="5"/>
    <n v="0"/>
    <n v="0"/>
    <n v="0"/>
    <x v="0"/>
    <n v="0"/>
    <n v="0"/>
    <n v="3"/>
    <n v="11"/>
    <x v="1"/>
    <n v="74"/>
    <n v="7"/>
    <n v="1"/>
    <n v="36"/>
    <x v="3"/>
    <n v="0"/>
    <s v="No Campaign Acceptance"/>
    <x v="1"/>
  </r>
  <r>
    <n v="4066"/>
    <n v="1978"/>
    <x v="4"/>
    <s v="Divorced"/>
    <n v="21282"/>
    <n v="1"/>
    <n v="0"/>
    <s v="2014-05-11"/>
    <n v="76"/>
    <n v="1"/>
    <n v="5"/>
    <n v="8"/>
    <n v="4"/>
    <n v="8"/>
    <n v="20"/>
    <n v="2"/>
    <n v="2"/>
    <n v="1"/>
    <n v="2"/>
    <n v="6"/>
    <n v="0"/>
    <n v="0"/>
    <n v="0"/>
    <x v="0"/>
    <n v="0"/>
    <n v="0"/>
    <n v="3"/>
    <n v="11"/>
    <x v="1"/>
    <n v="46"/>
    <n v="7"/>
    <n v="1"/>
    <n v="47"/>
    <x v="1"/>
    <n v="0"/>
    <s v="No Campaign Acceptance"/>
    <x v="1"/>
  </r>
  <r>
    <n v="8414"/>
    <n v="1962"/>
    <x v="1"/>
    <s v="Single"/>
    <n v="33419"/>
    <n v="0"/>
    <n v="1"/>
    <s v="2013-08-17"/>
    <n v="76"/>
    <n v="56"/>
    <n v="0"/>
    <n v="12"/>
    <n v="0"/>
    <n v="0"/>
    <n v="18"/>
    <n v="2"/>
    <n v="2"/>
    <n v="0"/>
    <n v="4"/>
    <n v="7"/>
    <n v="0"/>
    <n v="0"/>
    <n v="0"/>
    <x v="0"/>
    <n v="0"/>
    <n v="0"/>
    <n v="3"/>
    <n v="11"/>
    <x v="1"/>
    <n v="86"/>
    <n v="8"/>
    <n v="1"/>
    <n v="63"/>
    <x v="0"/>
    <n v="0"/>
    <s v="No Campaign Acceptance"/>
    <x v="1"/>
  </r>
  <r>
    <n v="819"/>
    <n v="1945"/>
    <x v="0"/>
    <s v="Widow"/>
    <n v="63285"/>
    <n v="0"/>
    <n v="0"/>
    <s v="2013-11-05"/>
    <n v="84"/>
    <n v="508"/>
    <n v="124"/>
    <n v="249"/>
    <n v="50"/>
    <n v="38"/>
    <n v="134"/>
    <n v="1"/>
    <n v="6"/>
    <n v="5"/>
    <n v="13"/>
    <n v="3"/>
    <n v="0"/>
    <n v="0"/>
    <n v="0"/>
    <x v="0"/>
    <n v="0"/>
    <n v="0"/>
    <n v="3"/>
    <n v="11"/>
    <x v="1"/>
    <n v="1103"/>
    <n v="25"/>
    <n v="0"/>
    <n v="80"/>
    <x v="0"/>
    <n v="0"/>
    <s v="No Campaign Acceptance"/>
    <x v="0"/>
  </r>
  <r>
    <n v="4961"/>
    <n v="1974"/>
    <x v="2"/>
    <s v="Together"/>
    <n v="21255"/>
    <n v="1"/>
    <n v="0"/>
    <s v="2014-01-21"/>
    <n v="56"/>
    <n v="29"/>
    <n v="0"/>
    <n v="25"/>
    <n v="2"/>
    <n v="2"/>
    <n v="3"/>
    <n v="4"/>
    <n v="2"/>
    <n v="1"/>
    <n v="4"/>
    <n v="4"/>
    <n v="0"/>
    <n v="0"/>
    <n v="0"/>
    <x v="0"/>
    <n v="0"/>
    <n v="0"/>
    <n v="3"/>
    <n v="11"/>
    <x v="1"/>
    <n v="61"/>
    <n v="11"/>
    <n v="1"/>
    <n v="51"/>
    <x v="2"/>
    <n v="0"/>
    <s v="No Campaign Acceptance"/>
    <x v="1"/>
  </r>
  <r>
    <n v="749"/>
    <n v="1981"/>
    <x v="0"/>
    <s v="Together"/>
    <n v="42162"/>
    <n v="1"/>
    <n v="0"/>
    <s v="2013-11-19"/>
    <n v="31"/>
    <n v="46"/>
    <n v="7"/>
    <n v="59"/>
    <n v="2"/>
    <n v="4"/>
    <n v="27"/>
    <n v="2"/>
    <n v="3"/>
    <n v="1"/>
    <n v="3"/>
    <n v="6"/>
    <n v="1"/>
    <n v="0"/>
    <n v="0"/>
    <x v="0"/>
    <n v="0"/>
    <n v="0"/>
    <n v="3"/>
    <n v="11"/>
    <x v="0"/>
    <n v="145"/>
    <n v="9"/>
    <n v="1"/>
    <n v="44"/>
    <x v="1"/>
    <n v="1"/>
    <s v="1 Campaign"/>
    <x v="1"/>
  </r>
  <r>
    <n v="5430"/>
    <n v="1956"/>
    <x v="0"/>
    <s v="Together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x v="0"/>
    <n v="0"/>
    <n v="0"/>
    <n v="3"/>
    <n v="11"/>
    <x v="1"/>
    <n v="684"/>
    <n v="31"/>
    <n v="2"/>
    <n v="69"/>
    <x v="0"/>
    <n v="0"/>
    <s v="No Campaign Acceptance"/>
    <x v="0"/>
  </r>
  <r>
    <n v="7755"/>
    <n v="1954"/>
    <x v="1"/>
    <s v="Married"/>
    <n v="57744"/>
    <n v="0"/>
    <n v="1"/>
    <s v="2013-11-12"/>
    <n v="91"/>
    <n v="350"/>
    <n v="3"/>
    <n v="39"/>
    <n v="0"/>
    <n v="0"/>
    <n v="19"/>
    <n v="2"/>
    <n v="9"/>
    <n v="1"/>
    <n v="4"/>
    <n v="8"/>
    <n v="0"/>
    <n v="0"/>
    <n v="0"/>
    <x v="0"/>
    <n v="0"/>
    <n v="0"/>
    <n v="3"/>
    <n v="11"/>
    <x v="1"/>
    <n v="411"/>
    <n v="16"/>
    <n v="1"/>
    <n v="71"/>
    <x v="0"/>
    <n v="0"/>
    <s v="No Campaign Acceptance"/>
    <x v="0"/>
  </r>
  <r>
    <n v="10525"/>
    <n v="1986"/>
    <x v="0"/>
    <s v="Single"/>
    <n v="26576"/>
    <n v="1"/>
    <n v="0"/>
    <s v="2012-10-13"/>
    <n v="40"/>
    <n v="10"/>
    <n v="0"/>
    <n v="8"/>
    <n v="0"/>
    <n v="0"/>
    <n v="9"/>
    <n v="1"/>
    <n v="1"/>
    <n v="0"/>
    <n v="2"/>
    <n v="9"/>
    <n v="1"/>
    <n v="0"/>
    <n v="0"/>
    <x v="0"/>
    <n v="0"/>
    <n v="0"/>
    <n v="3"/>
    <n v="11"/>
    <x v="0"/>
    <n v="27"/>
    <n v="4"/>
    <n v="1"/>
    <n v="39"/>
    <x v="3"/>
    <n v="1"/>
    <s v="1 Campaign"/>
    <x v="1"/>
  </r>
  <r>
    <n v="1453"/>
    <n v="1943"/>
    <x v="1"/>
    <s v="Widow"/>
    <n v="57513"/>
    <n v="0"/>
    <n v="0"/>
    <s v="2013-07-06"/>
    <n v="59"/>
    <n v="735"/>
    <n v="40"/>
    <n v="183"/>
    <n v="52"/>
    <n v="20"/>
    <n v="30"/>
    <n v="2"/>
    <n v="9"/>
    <n v="3"/>
    <n v="13"/>
    <n v="6"/>
    <n v="0"/>
    <n v="0"/>
    <n v="0"/>
    <x v="0"/>
    <n v="0"/>
    <n v="0"/>
    <n v="3"/>
    <n v="11"/>
    <x v="1"/>
    <n v="1060"/>
    <n v="27"/>
    <n v="0"/>
    <n v="82"/>
    <x v="0"/>
    <n v="0"/>
    <s v="No Campaign Acceptance"/>
    <x v="0"/>
  </r>
  <r>
    <n v="8310"/>
    <n v="1964"/>
    <x v="0"/>
    <s v="Together"/>
    <n v="68142"/>
    <n v="0"/>
    <n v="1"/>
    <s v="2012-08-29"/>
    <n v="96"/>
    <n v="897"/>
    <n v="126"/>
    <n v="196"/>
    <n v="91"/>
    <n v="112"/>
    <n v="37"/>
    <n v="3"/>
    <n v="10"/>
    <n v="4"/>
    <n v="7"/>
    <n v="6"/>
    <n v="0"/>
    <n v="0"/>
    <n v="0"/>
    <x v="0"/>
    <n v="0"/>
    <n v="0"/>
    <n v="3"/>
    <n v="11"/>
    <x v="1"/>
    <n v="1459"/>
    <n v="24"/>
    <n v="1"/>
    <n v="61"/>
    <x v="0"/>
    <n v="0"/>
    <s v="No Campaign Acceptance"/>
    <x v="0"/>
  </r>
  <r>
    <n v="10710"/>
    <n v="1979"/>
    <x v="0"/>
    <s v="Married"/>
    <n v="7500"/>
    <n v="0"/>
    <n v="1"/>
    <s v="2012-08-29"/>
    <n v="61"/>
    <n v="5"/>
    <n v="2"/>
    <n v="3"/>
    <n v="3"/>
    <n v="0"/>
    <n v="5"/>
    <n v="1"/>
    <n v="1"/>
    <n v="0"/>
    <n v="2"/>
    <n v="8"/>
    <n v="0"/>
    <n v="0"/>
    <n v="0"/>
    <x v="0"/>
    <n v="0"/>
    <n v="0"/>
    <n v="3"/>
    <n v="11"/>
    <x v="1"/>
    <n v="18"/>
    <n v="4"/>
    <n v="1"/>
    <n v="46"/>
    <x v="1"/>
    <n v="0"/>
    <s v="No Campaign Acceptance"/>
    <x v="1"/>
  </r>
  <r>
    <n v="5031"/>
    <n v="1974"/>
    <x v="0"/>
    <s v="Together"/>
    <n v="83145"/>
    <n v="0"/>
    <n v="0"/>
    <s v="2012-09-22"/>
    <n v="14"/>
    <n v="777"/>
    <n v="35"/>
    <n v="731"/>
    <n v="39"/>
    <n v="137"/>
    <n v="114"/>
    <n v="1"/>
    <n v="5"/>
    <n v="9"/>
    <n v="11"/>
    <n v="2"/>
    <n v="0"/>
    <n v="0"/>
    <n v="1"/>
    <x v="0"/>
    <n v="0"/>
    <n v="0"/>
    <n v="3"/>
    <n v="11"/>
    <x v="0"/>
    <n v="1833"/>
    <n v="26"/>
    <n v="0"/>
    <n v="51"/>
    <x v="2"/>
    <n v="1"/>
    <s v="1 Campaign"/>
    <x v="2"/>
  </r>
  <r>
    <n v="2613"/>
    <n v="1960"/>
    <x v="2"/>
    <s v="Married"/>
    <n v="54197"/>
    <n v="0"/>
    <n v="1"/>
    <s v="2014-04-03"/>
    <n v="16"/>
    <n v="162"/>
    <n v="6"/>
    <n v="37"/>
    <n v="6"/>
    <n v="13"/>
    <n v="13"/>
    <n v="2"/>
    <n v="1"/>
    <n v="3"/>
    <n v="6"/>
    <n v="1"/>
    <n v="0"/>
    <n v="0"/>
    <n v="0"/>
    <x v="0"/>
    <n v="0"/>
    <n v="0"/>
    <n v="3"/>
    <n v="11"/>
    <x v="1"/>
    <n v="237"/>
    <n v="12"/>
    <n v="1"/>
    <n v="65"/>
    <x v="0"/>
    <n v="0"/>
    <s v="No Campaign Acceptance"/>
    <x v="0"/>
  </r>
  <r>
    <n v="213"/>
    <n v="1963"/>
    <x v="1"/>
    <s v="Single"/>
    <n v="23091"/>
    <n v="1"/>
    <n v="1"/>
    <s v="2014-05-28"/>
    <n v="98"/>
    <n v="35"/>
    <n v="0"/>
    <n v="11"/>
    <n v="0"/>
    <n v="0"/>
    <n v="2"/>
    <n v="4"/>
    <n v="2"/>
    <n v="1"/>
    <n v="3"/>
    <n v="7"/>
    <n v="0"/>
    <n v="0"/>
    <n v="0"/>
    <x v="0"/>
    <n v="0"/>
    <n v="0"/>
    <n v="3"/>
    <n v="11"/>
    <x v="1"/>
    <n v="48"/>
    <n v="10"/>
    <n v="2"/>
    <n v="62"/>
    <x v="0"/>
    <n v="0"/>
    <s v="No Campaign Acceptance"/>
    <x v="1"/>
  </r>
  <r>
    <n v="967"/>
    <n v="1976"/>
    <x v="0"/>
    <s v="Married"/>
    <n v="46049"/>
    <n v="1"/>
    <n v="1"/>
    <s v="2013-07-21"/>
    <n v="11"/>
    <n v="342"/>
    <n v="9"/>
    <n v="112"/>
    <n v="19"/>
    <n v="14"/>
    <n v="19"/>
    <n v="10"/>
    <n v="5"/>
    <n v="2"/>
    <n v="9"/>
    <n v="7"/>
    <n v="0"/>
    <n v="0"/>
    <n v="0"/>
    <x v="0"/>
    <n v="0"/>
    <n v="0"/>
    <n v="3"/>
    <n v="11"/>
    <x v="0"/>
    <n v="515"/>
    <n v="26"/>
    <n v="2"/>
    <n v="49"/>
    <x v="1"/>
    <n v="0"/>
    <s v="No Campaign Acceptance"/>
    <x v="1"/>
  </r>
  <r>
    <n v="1077"/>
    <n v="1974"/>
    <x v="0"/>
    <s v="Together"/>
    <n v="56715"/>
    <n v="0"/>
    <n v="0"/>
    <s v="2012-12-05"/>
    <n v="52"/>
    <n v="258"/>
    <n v="105"/>
    <n v="239"/>
    <n v="237"/>
    <n v="172"/>
    <n v="9"/>
    <n v="1"/>
    <n v="7"/>
    <n v="3"/>
    <n v="4"/>
    <n v="4"/>
    <n v="0"/>
    <n v="0"/>
    <n v="0"/>
    <x v="0"/>
    <n v="0"/>
    <n v="0"/>
    <n v="3"/>
    <n v="11"/>
    <x v="1"/>
    <n v="1020"/>
    <n v="15"/>
    <n v="0"/>
    <n v="51"/>
    <x v="2"/>
    <n v="0"/>
    <s v="No Campaign Acceptance"/>
    <x v="0"/>
  </r>
  <r>
    <n v="7959"/>
    <n v="1961"/>
    <x v="0"/>
    <s v="Married"/>
    <n v="79410"/>
    <n v="0"/>
    <n v="0"/>
    <s v="2014-05-29"/>
    <n v="19"/>
    <n v="658"/>
    <n v="80"/>
    <n v="483"/>
    <n v="123"/>
    <n v="13"/>
    <n v="13"/>
    <n v="1"/>
    <n v="3"/>
    <n v="2"/>
    <n v="5"/>
    <n v="1"/>
    <n v="0"/>
    <n v="0"/>
    <n v="0"/>
    <x v="0"/>
    <n v="0"/>
    <n v="0"/>
    <n v="3"/>
    <n v="11"/>
    <x v="1"/>
    <n v="1370"/>
    <n v="11"/>
    <n v="0"/>
    <n v="64"/>
    <x v="0"/>
    <n v="0"/>
    <s v="No Campaign Acceptance"/>
    <x v="2"/>
  </r>
  <r>
    <n v="640"/>
    <n v="1951"/>
    <x v="0"/>
    <s v="Married"/>
    <n v="57304"/>
    <n v="0"/>
    <n v="1"/>
    <s v="2013-03-11"/>
    <n v="61"/>
    <n v="356"/>
    <n v="80"/>
    <n v="329"/>
    <n v="138"/>
    <n v="17"/>
    <n v="106"/>
    <n v="2"/>
    <n v="7"/>
    <n v="6"/>
    <n v="10"/>
    <n v="5"/>
    <n v="0"/>
    <n v="0"/>
    <n v="0"/>
    <x v="0"/>
    <n v="0"/>
    <n v="0"/>
    <n v="3"/>
    <n v="11"/>
    <x v="1"/>
    <n v="1026"/>
    <n v="25"/>
    <n v="1"/>
    <n v="74"/>
    <x v="0"/>
    <n v="0"/>
    <s v="No Campaign Acceptance"/>
    <x v="0"/>
  </r>
  <r>
    <n v="4252"/>
    <n v="1965"/>
    <x v="0"/>
    <s v="Married"/>
    <n v="44375"/>
    <n v="0"/>
    <n v="1"/>
    <s v="2014-03-23"/>
    <n v="73"/>
    <n v="213"/>
    <n v="5"/>
    <n v="28"/>
    <n v="7"/>
    <n v="7"/>
    <n v="41"/>
    <n v="1"/>
    <n v="4"/>
    <n v="1"/>
    <n v="6"/>
    <n v="5"/>
    <n v="0"/>
    <n v="0"/>
    <n v="0"/>
    <x v="0"/>
    <n v="0"/>
    <n v="0"/>
    <n v="3"/>
    <n v="11"/>
    <x v="1"/>
    <n v="301"/>
    <n v="12"/>
    <n v="1"/>
    <n v="60"/>
    <x v="0"/>
    <n v="0"/>
    <s v="No Campaign Acceptance"/>
    <x v="1"/>
  </r>
  <r>
    <n v="8432"/>
    <n v="1956"/>
    <x v="0"/>
    <s v="Together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x v="0"/>
    <n v="0"/>
    <n v="0"/>
    <n v="3"/>
    <n v="11"/>
    <x v="1"/>
    <n v="684"/>
    <n v="31"/>
    <n v="2"/>
    <n v="69"/>
    <x v="0"/>
    <n v="0"/>
    <s v="No Campaign Acceptance"/>
    <x v="0"/>
  </r>
  <r>
    <n v="6218"/>
    <n v="1965"/>
    <x v="0"/>
    <s v="Married"/>
    <n v="59594"/>
    <n v="0"/>
    <n v="1"/>
    <s v="2012-10-20"/>
    <n v="74"/>
    <n v="457"/>
    <n v="4"/>
    <n v="29"/>
    <n v="0"/>
    <n v="0"/>
    <n v="9"/>
    <n v="1"/>
    <n v="8"/>
    <n v="1"/>
    <n v="7"/>
    <n v="7"/>
    <n v="0"/>
    <n v="1"/>
    <n v="0"/>
    <x v="0"/>
    <n v="0"/>
    <n v="0"/>
    <n v="3"/>
    <n v="11"/>
    <x v="1"/>
    <n v="499"/>
    <n v="17"/>
    <n v="1"/>
    <n v="60"/>
    <x v="0"/>
    <n v="1"/>
    <s v="1 Campaign"/>
    <x v="0"/>
  </r>
  <r>
    <n v="6905"/>
    <n v="1994"/>
    <x v="0"/>
    <s v="Together"/>
    <n v="80685"/>
    <n v="0"/>
    <n v="0"/>
    <s v="2012-08-22"/>
    <n v="55"/>
    <n v="241"/>
    <n v="45"/>
    <n v="604"/>
    <n v="34"/>
    <n v="26"/>
    <n v="54"/>
    <n v="1"/>
    <n v="6"/>
    <n v="4"/>
    <n v="10"/>
    <n v="2"/>
    <n v="0"/>
    <n v="0"/>
    <n v="0"/>
    <x v="0"/>
    <n v="0"/>
    <n v="0"/>
    <n v="3"/>
    <n v="11"/>
    <x v="1"/>
    <n v="1004"/>
    <n v="21"/>
    <n v="0"/>
    <n v="31"/>
    <x v="3"/>
    <n v="0"/>
    <s v="No Campaign Acceptance"/>
    <x v="2"/>
  </r>
  <r>
    <n v="5922"/>
    <n v="1974"/>
    <x v="1"/>
    <s v="Married"/>
    <n v="40344"/>
    <n v="0"/>
    <n v="1"/>
    <s v="2013-10-13"/>
    <n v="48"/>
    <n v="210"/>
    <n v="0"/>
    <n v="6"/>
    <n v="0"/>
    <n v="0"/>
    <n v="2"/>
    <n v="2"/>
    <n v="4"/>
    <n v="1"/>
    <n v="5"/>
    <n v="7"/>
    <n v="0"/>
    <n v="0"/>
    <n v="0"/>
    <x v="0"/>
    <n v="0"/>
    <n v="0"/>
    <n v="3"/>
    <n v="11"/>
    <x v="1"/>
    <n v="218"/>
    <n v="12"/>
    <n v="1"/>
    <n v="51"/>
    <x v="2"/>
    <n v="0"/>
    <s v="No Campaign Acceptance"/>
    <x v="1"/>
  </r>
  <r>
    <n v="3598"/>
    <n v="1972"/>
    <x v="0"/>
    <s v="Married"/>
    <n v="62710"/>
    <n v="0"/>
    <n v="1"/>
    <s v="2013-05-23"/>
    <n v="53"/>
    <n v="441"/>
    <n v="35"/>
    <n v="83"/>
    <n v="7"/>
    <n v="29"/>
    <n v="11"/>
    <n v="4"/>
    <n v="4"/>
    <n v="2"/>
    <n v="12"/>
    <n v="4"/>
    <n v="0"/>
    <n v="0"/>
    <n v="0"/>
    <x v="0"/>
    <n v="0"/>
    <n v="0"/>
    <n v="3"/>
    <n v="11"/>
    <x v="1"/>
    <n v="606"/>
    <n v="22"/>
    <n v="1"/>
    <n v="53"/>
    <x v="2"/>
    <n v="0"/>
    <s v="No Campaign Acceptance"/>
    <x v="0"/>
  </r>
  <r>
    <n v="6116"/>
    <n v="1968"/>
    <x v="4"/>
    <s v="Married"/>
    <n v="48985"/>
    <n v="0"/>
    <n v="1"/>
    <s v="2013-07-05"/>
    <n v="13"/>
    <n v="19"/>
    <n v="13"/>
    <n v="18"/>
    <n v="10"/>
    <n v="7"/>
    <n v="8"/>
    <n v="1"/>
    <n v="1"/>
    <n v="1"/>
    <n v="3"/>
    <n v="3"/>
    <n v="0"/>
    <n v="0"/>
    <n v="0"/>
    <x v="0"/>
    <n v="0"/>
    <n v="0"/>
    <n v="3"/>
    <n v="11"/>
    <x v="1"/>
    <n v="75"/>
    <n v="6"/>
    <n v="1"/>
    <n v="57"/>
    <x v="2"/>
    <n v="0"/>
    <s v="No Campaign Acceptance"/>
    <x v="1"/>
  </r>
  <r>
    <n v="6263"/>
    <n v="1968"/>
    <x v="0"/>
    <s v="Together"/>
    <n v="35322"/>
    <n v="1"/>
    <n v="2"/>
    <s v="2012-08-22"/>
    <n v="34"/>
    <n v="28"/>
    <n v="9"/>
    <n v="37"/>
    <n v="12"/>
    <n v="7"/>
    <n v="13"/>
    <n v="3"/>
    <n v="2"/>
    <n v="0"/>
    <n v="4"/>
    <n v="8"/>
    <n v="0"/>
    <n v="0"/>
    <n v="0"/>
    <x v="0"/>
    <n v="0"/>
    <n v="0"/>
    <n v="3"/>
    <n v="11"/>
    <x v="1"/>
    <n v="106"/>
    <n v="9"/>
    <n v="3"/>
    <n v="57"/>
    <x v="2"/>
    <n v="0"/>
    <s v="No Campaign Acceptance"/>
    <x v="1"/>
  </r>
  <r>
    <n v="10486"/>
    <n v="1948"/>
    <x v="0"/>
    <s v="Married"/>
    <n v="77142"/>
    <n v="0"/>
    <n v="0"/>
    <s v="2013-05-29"/>
    <n v="54"/>
    <n v="476"/>
    <n v="75"/>
    <n v="162"/>
    <n v="29"/>
    <n v="151"/>
    <n v="97"/>
    <n v="1"/>
    <n v="4"/>
    <n v="4"/>
    <n v="8"/>
    <n v="2"/>
    <n v="0"/>
    <n v="0"/>
    <n v="0"/>
    <x v="0"/>
    <n v="0"/>
    <n v="0"/>
    <n v="3"/>
    <n v="11"/>
    <x v="1"/>
    <n v="990"/>
    <n v="17"/>
    <n v="0"/>
    <n v="77"/>
    <x v="0"/>
    <n v="0"/>
    <s v="No Campaign Acceptance"/>
    <x v="2"/>
  </r>
  <r>
    <n v="2410"/>
    <n v="1969"/>
    <x v="0"/>
    <s v="Single"/>
    <n v="81657"/>
    <n v="0"/>
    <n v="0"/>
    <s v="2014-01-22"/>
    <n v="69"/>
    <n v="364"/>
    <n v="40"/>
    <n v="425"/>
    <n v="158"/>
    <n v="60"/>
    <n v="50"/>
    <n v="1"/>
    <n v="3"/>
    <n v="4"/>
    <n v="8"/>
    <n v="1"/>
    <n v="0"/>
    <n v="0"/>
    <n v="0"/>
    <x v="0"/>
    <n v="0"/>
    <n v="0"/>
    <n v="3"/>
    <n v="11"/>
    <x v="1"/>
    <n v="1097"/>
    <n v="16"/>
    <n v="0"/>
    <n v="56"/>
    <x v="2"/>
    <n v="0"/>
    <s v="No Campaign Acceptance"/>
    <x v="2"/>
  </r>
  <r>
    <n v="193"/>
    <n v="1996"/>
    <x v="3"/>
    <s v="Married"/>
    <n v="14421"/>
    <n v="0"/>
    <n v="0"/>
    <s v="2014-02-17"/>
    <n v="81"/>
    <n v="0"/>
    <n v="0"/>
    <n v="2"/>
    <n v="3"/>
    <n v="3"/>
    <n v="8"/>
    <n v="1"/>
    <n v="1"/>
    <n v="0"/>
    <n v="2"/>
    <n v="5"/>
    <n v="1"/>
    <n v="0"/>
    <n v="0"/>
    <x v="0"/>
    <n v="0"/>
    <n v="0"/>
    <n v="3"/>
    <n v="11"/>
    <x v="1"/>
    <n v="16"/>
    <n v="4"/>
    <n v="0"/>
    <n v="29"/>
    <x v="4"/>
    <n v="1"/>
    <s v="1 Campaign"/>
    <x v="1"/>
  </r>
  <r>
    <n v="3363"/>
    <n v="1974"/>
    <x v="4"/>
    <s v="Married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x v="0"/>
    <n v="0"/>
    <n v="0"/>
    <n v="3"/>
    <n v="11"/>
    <x v="1"/>
    <n v="34"/>
    <n v="5"/>
    <n v="0"/>
    <n v="51"/>
    <x v="2"/>
    <n v="0"/>
    <s v="No Campaign Acceptance"/>
    <x v="1"/>
  </r>
  <r>
    <n v="8278"/>
    <n v="1990"/>
    <x v="1"/>
    <s v="Married"/>
    <n v="74214"/>
    <n v="0"/>
    <n v="0"/>
    <s v="2012-08-26"/>
    <n v="3"/>
    <n v="863"/>
    <n v="83"/>
    <n v="547"/>
    <n v="86"/>
    <n v="99"/>
    <n v="33"/>
    <n v="1"/>
    <n v="8"/>
    <n v="2"/>
    <n v="5"/>
    <n v="5"/>
    <n v="0"/>
    <n v="0"/>
    <n v="0"/>
    <x v="0"/>
    <n v="0"/>
    <n v="0"/>
    <n v="3"/>
    <n v="11"/>
    <x v="1"/>
    <n v="1711"/>
    <n v="16"/>
    <n v="0"/>
    <n v="35"/>
    <x v="3"/>
    <n v="0"/>
    <s v="No Campaign Acceptance"/>
    <x v="0"/>
  </r>
  <r>
    <n v="10660"/>
    <n v="1957"/>
    <x v="2"/>
    <s v="Married"/>
    <n v="66726"/>
    <n v="1"/>
    <n v="1"/>
    <s v="2014-01-12"/>
    <n v="61"/>
    <n v="349"/>
    <n v="7"/>
    <n v="35"/>
    <n v="0"/>
    <n v="0"/>
    <n v="47"/>
    <n v="3"/>
    <n v="8"/>
    <n v="2"/>
    <n v="4"/>
    <n v="7"/>
    <n v="0"/>
    <n v="1"/>
    <n v="0"/>
    <x v="0"/>
    <n v="0"/>
    <n v="0"/>
    <n v="3"/>
    <n v="11"/>
    <x v="1"/>
    <n v="438"/>
    <n v="17"/>
    <n v="2"/>
    <n v="68"/>
    <x v="0"/>
    <n v="1"/>
    <s v="1 Campaign"/>
    <x v="0"/>
  </r>
  <r>
    <n v="8686"/>
    <n v="1979"/>
    <x v="3"/>
    <s v="Together"/>
    <n v="23724"/>
    <n v="1"/>
    <n v="0"/>
    <s v="2013-01-08"/>
    <n v="65"/>
    <n v="5"/>
    <n v="23"/>
    <n v="15"/>
    <n v="0"/>
    <n v="18"/>
    <n v="14"/>
    <n v="2"/>
    <n v="2"/>
    <n v="0"/>
    <n v="3"/>
    <n v="8"/>
    <n v="0"/>
    <n v="0"/>
    <n v="0"/>
    <x v="0"/>
    <n v="0"/>
    <n v="0"/>
    <n v="3"/>
    <n v="11"/>
    <x v="1"/>
    <n v="75"/>
    <n v="7"/>
    <n v="1"/>
    <n v="46"/>
    <x v="1"/>
    <n v="0"/>
    <s v="No Campaign Acceptance"/>
    <x v="1"/>
  </r>
  <r>
    <n v="1604"/>
    <n v="1960"/>
    <x v="2"/>
    <s v="Married"/>
    <n v="47353"/>
    <n v="0"/>
    <n v="1"/>
    <s v="2013-11-13"/>
    <n v="93"/>
    <n v="184"/>
    <n v="2"/>
    <n v="19"/>
    <n v="8"/>
    <n v="8"/>
    <n v="4"/>
    <n v="3"/>
    <n v="2"/>
    <n v="2"/>
    <n v="6"/>
    <n v="5"/>
    <n v="0"/>
    <n v="0"/>
    <n v="0"/>
    <x v="0"/>
    <n v="0"/>
    <n v="0"/>
    <n v="3"/>
    <n v="11"/>
    <x v="1"/>
    <n v="225"/>
    <n v="13"/>
    <n v="1"/>
    <n v="65"/>
    <x v="0"/>
    <n v="0"/>
    <s v="No Campaign Acceptance"/>
    <x v="1"/>
  </r>
  <r>
    <n v="5907"/>
    <n v="1952"/>
    <x v="2"/>
    <s v="Married"/>
    <n v="33444"/>
    <n v="1"/>
    <n v="1"/>
    <s v="2012-11-03"/>
    <n v="24"/>
    <n v="8"/>
    <n v="0"/>
    <n v="8"/>
    <n v="0"/>
    <n v="0"/>
    <n v="2"/>
    <n v="1"/>
    <n v="1"/>
    <n v="0"/>
    <n v="2"/>
    <n v="8"/>
    <n v="0"/>
    <n v="0"/>
    <n v="0"/>
    <x v="0"/>
    <n v="0"/>
    <n v="0"/>
    <n v="3"/>
    <n v="11"/>
    <x v="1"/>
    <n v="18"/>
    <n v="4"/>
    <n v="2"/>
    <n v="73"/>
    <x v="0"/>
    <n v="0"/>
    <s v="No Campaign Acceptance"/>
    <x v="1"/>
  </r>
  <r>
    <n v="10669"/>
    <n v="1981"/>
    <x v="0"/>
    <s v="Married"/>
    <n v="54386"/>
    <n v="0"/>
    <n v="1"/>
    <s v="2013-05-17"/>
    <n v="8"/>
    <n v="277"/>
    <n v="21"/>
    <n v="64"/>
    <n v="62"/>
    <n v="21"/>
    <n v="25"/>
    <n v="2"/>
    <n v="3"/>
    <n v="2"/>
    <n v="10"/>
    <n v="3"/>
    <n v="0"/>
    <n v="0"/>
    <n v="0"/>
    <x v="0"/>
    <n v="0"/>
    <n v="0"/>
    <n v="3"/>
    <n v="11"/>
    <x v="1"/>
    <n v="470"/>
    <n v="17"/>
    <n v="1"/>
    <n v="44"/>
    <x v="1"/>
    <n v="0"/>
    <s v="No Campaign Acceptance"/>
    <x v="0"/>
  </r>
  <r>
    <n v="2918"/>
    <n v="1981"/>
    <x v="0"/>
    <s v="Divorced"/>
    <n v="28510"/>
    <n v="1"/>
    <n v="1"/>
    <s v="2013-04-13"/>
    <n v="72"/>
    <n v="44"/>
    <n v="5"/>
    <n v="19"/>
    <n v="0"/>
    <n v="4"/>
    <n v="19"/>
    <n v="3"/>
    <n v="2"/>
    <n v="0"/>
    <n v="4"/>
    <n v="5"/>
    <n v="0"/>
    <n v="0"/>
    <n v="0"/>
    <x v="0"/>
    <n v="0"/>
    <n v="0"/>
    <n v="3"/>
    <n v="11"/>
    <x v="1"/>
    <n v="91"/>
    <n v="9"/>
    <n v="2"/>
    <n v="44"/>
    <x v="1"/>
    <n v="0"/>
    <s v="No Campaign Acceptance"/>
    <x v="1"/>
  </r>
  <r>
    <n v="5735"/>
    <n v="1991"/>
    <x v="2"/>
    <s v="Single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x v="0"/>
    <n v="0"/>
    <n v="0"/>
    <n v="3"/>
    <n v="11"/>
    <x v="1"/>
    <n v="2525"/>
    <n v="18"/>
    <n v="0"/>
    <n v="34"/>
    <x v="3"/>
    <n v="1"/>
    <s v="1 Campaign"/>
    <x v="2"/>
  </r>
  <r>
    <n v="359"/>
    <n v="1950"/>
    <x v="0"/>
    <s v="Together"/>
    <n v="48070"/>
    <n v="0"/>
    <n v="1"/>
    <s v="2013-01-13"/>
    <n v="33"/>
    <n v="373"/>
    <n v="14"/>
    <n v="83"/>
    <n v="6"/>
    <n v="9"/>
    <n v="19"/>
    <n v="3"/>
    <n v="8"/>
    <n v="2"/>
    <n v="6"/>
    <n v="7"/>
    <n v="0"/>
    <n v="0"/>
    <n v="0"/>
    <x v="0"/>
    <n v="0"/>
    <n v="1"/>
    <n v="3"/>
    <n v="11"/>
    <x v="1"/>
    <n v="504"/>
    <n v="19"/>
    <n v="1"/>
    <n v="75"/>
    <x v="0"/>
    <n v="0"/>
    <s v="No Campaign Acceptance"/>
    <x v="1"/>
  </r>
  <r>
    <n v="8387"/>
    <n v="1957"/>
    <x v="0"/>
    <s v="Married"/>
    <n v="43140"/>
    <n v="0"/>
    <n v="1"/>
    <s v="2013-01-05"/>
    <n v="68"/>
    <n v="134"/>
    <n v="8"/>
    <n v="76"/>
    <n v="6"/>
    <n v="0"/>
    <n v="11"/>
    <n v="1"/>
    <n v="4"/>
    <n v="1"/>
    <n v="5"/>
    <n v="6"/>
    <n v="0"/>
    <n v="0"/>
    <n v="0"/>
    <x v="0"/>
    <n v="0"/>
    <n v="0"/>
    <n v="3"/>
    <n v="11"/>
    <x v="1"/>
    <n v="235"/>
    <n v="11"/>
    <n v="1"/>
    <n v="68"/>
    <x v="0"/>
    <n v="0"/>
    <s v="No Campaign Acceptance"/>
    <x v="1"/>
  </r>
  <r>
    <n v="1829"/>
    <n v="1961"/>
    <x v="1"/>
    <s v="Divorced"/>
    <n v="54959"/>
    <n v="0"/>
    <n v="1"/>
    <s v="2013-01-19"/>
    <n v="55"/>
    <n v="1148"/>
    <n v="0"/>
    <n v="60"/>
    <n v="0"/>
    <n v="0"/>
    <n v="24"/>
    <n v="3"/>
    <n v="9"/>
    <n v="5"/>
    <n v="4"/>
    <n v="7"/>
    <n v="0"/>
    <n v="1"/>
    <n v="0"/>
    <x v="0"/>
    <n v="0"/>
    <n v="0"/>
    <n v="3"/>
    <n v="11"/>
    <x v="0"/>
    <n v="1232"/>
    <n v="21"/>
    <n v="1"/>
    <n v="64"/>
    <x v="0"/>
    <n v="1"/>
    <s v="1 Campaign"/>
    <x v="0"/>
  </r>
  <r>
    <n v="3839"/>
    <n v="1958"/>
    <x v="3"/>
    <s v="Single"/>
    <n v="15056"/>
    <n v="1"/>
    <n v="1"/>
    <s v="2013-05-03"/>
    <n v="76"/>
    <n v="6"/>
    <n v="12"/>
    <n v="3"/>
    <n v="21"/>
    <n v="6"/>
    <n v="40"/>
    <n v="5"/>
    <n v="2"/>
    <n v="2"/>
    <n v="3"/>
    <n v="5"/>
    <n v="0"/>
    <n v="0"/>
    <n v="0"/>
    <x v="0"/>
    <n v="0"/>
    <n v="0"/>
    <n v="3"/>
    <n v="11"/>
    <x v="1"/>
    <n v="88"/>
    <n v="12"/>
    <n v="2"/>
    <n v="67"/>
    <x v="0"/>
    <n v="0"/>
    <s v="No Campaign Acceptance"/>
    <x v="1"/>
  </r>
  <r>
    <n v="9392"/>
    <n v="1971"/>
    <x v="0"/>
    <s v="Single"/>
    <n v="26954"/>
    <n v="1"/>
    <n v="0"/>
    <s v="2014-05-08"/>
    <n v="17"/>
    <n v="4"/>
    <n v="1"/>
    <n v="11"/>
    <n v="0"/>
    <n v="0"/>
    <n v="1"/>
    <n v="1"/>
    <n v="1"/>
    <n v="0"/>
    <n v="2"/>
    <n v="7"/>
    <n v="0"/>
    <n v="0"/>
    <n v="0"/>
    <x v="0"/>
    <n v="0"/>
    <n v="0"/>
    <n v="3"/>
    <n v="11"/>
    <x v="1"/>
    <n v="17"/>
    <n v="4"/>
    <n v="1"/>
    <n v="54"/>
    <x v="2"/>
    <n v="0"/>
    <s v="No Campaign Acceptance"/>
    <x v="1"/>
  </r>
  <r>
    <n v="2292"/>
    <n v="1985"/>
    <x v="0"/>
    <s v="Single"/>
    <n v="22327"/>
    <n v="1"/>
    <n v="0"/>
    <s v="2013-08-02"/>
    <n v="94"/>
    <n v="5"/>
    <n v="4"/>
    <n v="8"/>
    <n v="2"/>
    <n v="0"/>
    <n v="5"/>
    <n v="1"/>
    <n v="1"/>
    <n v="0"/>
    <n v="3"/>
    <n v="5"/>
    <n v="0"/>
    <n v="0"/>
    <n v="0"/>
    <x v="0"/>
    <n v="0"/>
    <n v="0"/>
    <n v="3"/>
    <n v="11"/>
    <x v="1"/>
    <n v="24"/>
    <n v="5"/>
    <n v="1"/>
    <n v="40"/>
    <x v="1"/>
    <n v="0"/>
    <s v="No Campaign Acceptance"/>
    <x v="1"/>
  </r>
  <r>
    <n v="10466"/>
    <n v="1965"/>
    <x v="0"/>
    <s v="Married"/>
    <n v="44393"/>
    <n v="1"/>
    <n v="1"/>
    <s v="2013-08-22"/>
    <n v="86"/>
    <n v="24"/>
    <n v="2"/>
    <n v="20"/>
    <n v="2"/>
    <n v="2"/>
    <n v="10"/>
    <n v="2"/>
    <n v="1"/>
    <n v="0"/>
    <n v="4"/>
    <n v="4"/>
    <n v="0"/>
    <n v="0"/>
    <n v="0"/>
    <x v="0"/>
    <n v="0"/>
    <n v="0"/>
    <n v="3"/>
    <n v="11"/>
    <x v="1"/>
    <n v="60"/>
    <n v="7"/>
    <n v="2"/>
    <n v="60"/>
    <x v="0"/>
    <n v="0"/>
    <s v="No Campaign Acceptance"/>
    <x v="1"/>
  </r>
  <r>
    <n v="9855"/>
    <n v="1952"/>
    <x v="1"/>
    <s v="Single"/>
    <n v="62000"/>
    <n v="0"/>
    <n v="1"/>
    <s v="2013-08-25"/>
    <n v="25"/>
    <n v="899"/>
    <n v="0"/>
    <n v="101"/>
    <n v="0"/>
    <n v="0"/>
    <n v="20"/>
    <n v="1"/>
    <n v="6"/>
    <n v="6"/>
    <n v="13"/>
    <n v="4"/>
    <n v="0"/>
    <n v="0"/>
    <n v="0"/>
    <x v="1"/>
    <n v="0"/>
    <n v="0"/>
    <n v="3"/>
    <n v="11"/>
    <x v="1"/>
    <n v="1020"/>
    <n v="26"/>
    <n v="1"/>
    <n v="73"/>
    <x v="0"/>
    <n v="1"/>
    <s v="1 Campaign"/>
    <x v="0"/>
  </r>
  <r>
    <n v="4088"/>
    <n v="1962"/>
    <x v="1"/>
    <s v="Together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x v="0"/>
    <n v="0"/>
    <n v="0"/>
    <n v="3"/>
    <n v="11"/>
    <x v="1"/>
    <n v="155"/>
    <n v="10"/>
    <n v="1"/>
    <n v="63"/>
    <x v="0"/>
    <n v="0"/>
    <s v="No Campaign Acceptance"/>
    <x v="1"/>
  </r>
  <r>
    <n v="5231"/>
    <n v="1974"/>
    <x v="4"/>
    <s v="Married"/>
    <n v="45894"/>
    <n v="0"/>
    <n v="2"/>
    <s v="2014-02-27"/>
    <n v="15"/>
    <n v="27"/>
    <n v="2"/>
    <n v="7"/>
    <n v="0"/>
    <n v="2"/>
    <n v="13"/>
    <n v="1"/>
    <n v="1"/>
    <n v="0"/>
    <n v="3"/>
    <n v="5"/>
    <n v="0"/>
    <n v="0"/>
    <n v="0"/>
    <x v="0"/>
    <n v="0"/>
    <n v="0"/>
    <n v="3"/>
    <n v="11"/>
    <x v="1"/>
    <n v="51"/>
    <n v="5"/>
    <n v="2"/>
    <n v="51"/>
    <x v="2"/>
    <n v="0"/>
    <s v="No Campaign Acceptance"/>
    <x v="1"/>
  </r>
  <r>
    <n v="590"/>
    <n v="1970"/>
    <x v="2"/>
    <s v="Divorced"/>
    <n v="78579"/>
    <n v="0"/>
    <n v="0"/>
    <s v="2012-12-22"/>
    <n v="35"/>
    <n v="816"/>
    <n v="66"/>
    <n v="549"/>
    <n v="216"/>
    <n v="66"/>
    <n v="99"/>
    <n v="1"/>
    <n v="5"/>
    <n v="6"/>
    <n v="4"/>
    <n v="3"/>
    <n v="0"/>
    <n v="0"/>
    <n v="0"/>
    <x v="0"/>
    <n v="0"/>
    <n v="0"/>
    <n v="3"/>
    <n v="11"/>
    <x v="0"/>
    <n v="1812"/>
    <n v="16"/>
    <n v="0"/>
    <n v="55"/>
    <x v="2"/>
    <n v="0"/>
    <s v="No Campaign Acceptance"/>
    <x v="2"/>
  </r>
  <r>
    <n v="8732"/>
    <n v="1969"/>
    <x v="2"/>
    <s v="Widow"/>
    <n v="67369"/>
    <n v="0"/>
    <n v="1"/>
    <s v="2012-11-17"/>
    <n v="81"/>
    <n v="1298"/>
    <n v="0"/>
    <n v="70"/>
    <n v="37"/>
    <n v="14"/>
    <n v="42"/>
    <n v="4"/>
    <n v="7"/>
    <n v="4"/>
    <n v="10"/>
    <n v="4"/>
    <n v="0"/>
    <n v="1"/>
    <n v="1"/>
    <x v="0"/>
    <n v="0"/>
    <n v="0"/>
    <n v="3"/>
    <n v="11"/>
    <x v="0"/>
    <n v="1461"/>
    <n v="25"/>
    <n v="1"/>
    <n v="56"/>
    <x v="2"/>
    <n v="2"/>
    <s v="2 Campaigns"/>
    <x v="0"/>
  </r>
  <r>
    <n v="2315"/>
    <n v="1960"/>
    <x v="0"/>
    <s v="Divorced"/>
    <n v="58401"/>
    <n v="0"/>
    <n v="1"/>
    <s v="2014-04-20"/>
    <n v="55"/>
    <n v="10"/>
    <n v="0"/>
    <n v="11"/>
    <n v="17"/>
    <n v="29"/>
    <n v="29"/>
    <n v="1"/>
    <n v="1"/>
    <n v="2"/>
    <n v="2"/>
    <n v="4"/>
    <n v="0"/>
    <n v="0"/>
    <n v="0"/>
    <x v="0"/>
    <n v="0"/>
    <n v="0"/>
    <n v="3"/>
    <n v="11"/>
    <x v="1"/>
    <n v="96"/>
    <n v="6"/>
    <n v="1"/>
    <n v="65"/>
    <x v="0"/>
    <n v="0"/>
    <s v="No Campaign Acceptance"/>
    <x v="0"/>
  </r>
  <r>
    <n v="3515"/>
    <n v="1952"/>
    <x v="0"/>
    <s v="Single"/>
    <n v="62307"/>
    <n v="0"/>
    <n v="1"/>
    <s v="2014-02-17"/>
    <n v="94"/>
    <n v="87"/>
    <n v="13"/>
    <n v="34"/>
    <n v="10"/>
    <n v="6"/>
    <n v="10"/>
    <n v="1"/>
    <n v="4"/>
    <n v="0"/>
    <n v="4"/>
    <n v="5"/>
    <n v="0"/>
    <n v="0"/>
    <n v="0"/>
    <x v="0"/>
    <n v="0"/>
    <n v="0"/>
    <n v="3"/>
    <n v="11"/>
    <x v="1"/>
    <n v="160"/>
    <n v="9"/>
    <n v="1"/>
    <n v="73"/>
    <x v="0"/>
    <n v="0"/>
    <s v="No Campaign Acceptance"/>
    <x v="0"/>
  </r>
  <r>
    <n v="2245"/>
    <n v="1969"/>
    <x v="2"/>
    <s v="Married"/>
    <n v="43641"/>
    <n v="1"/>
    <n v="1"/>
    <s v="2013-04-22"/>
    <n v="50"/>
    <n v="57"/>
    <n v="2"/>
    <n v="51"/>
    <n v="4"/>
    <n v="2"/>
    <n v="23"/>
    <n v="3"/>
    <n v="2"/>
    <n v="1"/>
    <n v="4"/>
    <n v="6"/>
    <n v="0"/>
    <n v="0"/>
    <n v="0"/>
    <x v="0"/>
    <n v="0"/>
    <n v="0"/>
    <n v="3"/>
    <n v="11"/>
    <x v="1"/>
    <n v="139"/>
    <n v="10"/>
    <n v="2"/>
    <n v="56"/>
    <x v="2"/>
    <n v="0"/>
    <s v="No Campaign Acceptance"/>
    <x v="1"/>
  </r>
  <r>
    <n v="6283"/>
    <n v="1968"/>
    <x v="2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x v="0"/>
    <n v="0"/>
    <n v="0"/>
    <n v="3"/>
    <n v="11"/>
    <x v="1"/>
    <n v="908"/>
    <n v="22"/>
    <n v="1"/>
    <n v="57"/>
    <x v="2"/>
    <n v="0"/>
    <s v="No Campaign Acceptance"/>
    <x v="0"/>
  </r>
  <r>
    <n v="2246"/>
    <n v="1965"/>
    <x v="4"/>
    <s v="Married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x v="0"/>
    <n v="0"/>
    <n v="0"/>
    <n v="3"/>
    <n v="11"/>
    <x v="1"/>
    <n v="183"/>
    <n v="8"/>
    <n v="1"/>
    <n v="60"/>
    <x v="0"/>
    <n v="0"/>
    <s v="No Campaign Acceptance"/>
    <x v="1"/>
  </r>
  <r>
    <n v="6606"/>
    <n v="1969"/>
    <x v="2"/>
    <s v="Married"/>
    <n v="70091"/>
    <n v="1"/>
    <n v="0"/>
    <s v="2013-03-31"/>
    <n v="11"/>
    <n v="964"/>
    <n v="34"/>
    <n v="137"/>
    <n v="15"/>
    <n v="0"/>
    <n v="11"/>
    <n v="2"/>
    <n v="5"/>
    <n v="2"/>
    <n v="10"/>
    <n v="8"/>
    <n v="0"/>
    <n v="1"/>
    <n v="0"/>
    <x v="0"/>
    <n v="0"/>
    <n v="0"/>
    <n v="3"/>
    <n v="11"/>
    <x v="1"/>
    <n v="1161"/>
    <n v="19"/>
    <n v="1"/>
    <n v="56"/>
    <x v="2"/>
    <n v="1"/>
    <s v="1 Campaign"/>
    <x v="0"/>
  </r>
  <r>
    <n v="5545"/>
    <n v="1972"/>
    <x v="1"/>
    <s v="Married"/>
    <n v="78075"/>
    <n v="0"/>
    <n v="0"/>
    <s v="2014-04-05"/>
    <n v="72"/>
    <n v="572"/>
    <n v="8"/>
    <n v="259"/>
    <n v="34"/>
    <n v="35"/>
    <n v="80"/>
    <n v="1"/>
    <n v="3"/>
    <n v="5"/>
    <n v="5"/>
    <n v="1"/>
    <n v="0"/>
    <n v="0"/>
    <n v="0"/>
    <x v="0"/>
    <n v="0"/>
    <n v="0"/>
    <n v="3"/>
    <n v="11"/>
    <x v="1"/>
    <n v="988"/>
    <n v="14"/>
    <n v="0"/>
    <n v="53"/>
    <x v="2"/>
    <n v="0"/>
    <s v="No Campaign Acceptance"/>
    <x v="2"/>
  </r>
  <r>
    <n v="7342"/>
    <n v="1961"/>
    <x v="4"/>
    <s v="Widow"/>
    <n v="59184"/>
    <n v="0"/>
    <n v="1"/>
    <s v="2012-09-09"/>
    <n v="6"/>
    <n v="341"/>
    <n v="142"/>
    <n v="113"/>
    <n v="259"/>
    <n v="151"/>
    <n v="66"/>
    <n v="3"/>
    <n v="6"/>
    <n v="6"/>
    <n v="12"/>
    <n v="5"/>
    <n v="0"/>
    <n v="0"/>
    <n v="0"/>
    <x v="0"/>
    <n v="0"/>
    <n v="0"/>
    <n v="3"/>
    <n v="11"/>
    <x v="1"/>
    <n v="1072"/>
    <n v="27"/>
    <n v="1"/>
    <n v="64"/>
    <x v="0"/>
    <n v="0"/>
    <s v="No Campaign Acceptance"/>
    <x v="0"/>
  </r>
  <r>
    <n v="837"/>
    <n v="1977"/>
    <x v="0"/>
    <s v="Married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x v="0"/>
    <n v="0"/>
    <n v="0"/>
    <n v="3"/>
    <n v="11"/>
    <x v="1"/>
    <n v="174"/>
    <n v="12"/>
    <n v="2"/>
    <n v="48"/>
    <x v="1"/>
    <n v="0"/>
    <s v="No Campaign Acceptance"/>
    <x v="0"/>
  </r>
  <r>
    <n v="9500"/>
    <n v="1959"/>
    <x v="0"/>
    <s v="Married"/>
    <n v="58113"/>
    <n v="0"/>
    <n v="1"/>
    <s v="2013-01-25"/>
    <n v="66"/>
    <n v="221"/>
    <n v="104"/>
    <n v="169"/>
    <n v="102"/>
    <n v="78"/>
    <n v="84"/>
    <n v="3"/>
    <n v="9"/>
    <n v="2"/>
    <n v="8"/>
    <n v="7"/>
    <n v="0"/>
    <n v="0"/>
    <n v="0"/>
    <x v="0"/>
    <n v="0"/>
    <n v="1"/>
    <n v="3"/>
    <n v="11"/>
    <x v="1"/>
    <n v="758"/>
    <n v="22"/>
    <n v="1"/>
    <n v="66"/>
    <x v="0"/>
    <n v="0"/>
    <s v="No Campaign Acceptance"/>
    <x v="0"/>
  </r>
  <r>
    <n v="3602"/>
    <n v="1958"/>
    <x v="2"/>
    <s v="Married"/>
    <n v="51412"/>
    <n v="0"/>
    <n v="1"/>
    <s v="2013-12-31"/>
    <n v="42"/>
    <n v="140"/>
    <n v="3"/>
    <n v="29"/>
    <n v="4"/>
    <n v="5"/>
    <n v="14"/>
    <n v="2"/>
    <n v="3"/>
    <n v="2"/>
    <n v="4"/>
    <n v="4"/>
    <n v="0"/>
    <n v="0"/>
    <n v="0"/>
    <x v="0"/>
    <n v="0"/>
    <n v="0"/>
    <n v="3"/>
    <n v="11"/>
    <x v="1"/>
    <n v="195"/>
    <n v="11"/>
    <n v="1"/>
    <n v="67"/>
    <x v="0"/>
    <n v="0"/>
    <s v="No Campaign Acceptance"/>
    <x v="0"/>
  </r>
  <r>
    <n v="234"/>
    <n v="1979"/>
    <x v="0"/>
    <s v="Divorced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x v="0"/>
    <n v="0"/>
    <n v="0"/>
    <n v="3"/>
    <n v="11"/>
    <x v="0"/>
    <n v="31"/>
    <n v="6"/>
    <n v="1"/>
    <n v="46"/>
    <x v="1"/>
    <n v="1"/>
    <s v="1 Campaign"/>
    <x v="1"/>
  </r>
  <r>
    <n v="2995"/>
    <n v="1957"/>
    <x v="2"/>
    <s v="Together"/>
    <n v="66636"/>
    <n v="0"/>
    <n v="0"/>
    <s v="2013-08-17"/>
    <n v="64"/>
    <n v="291"/>
    <n v="10"/>
    <n v="689"/>
    <n v="84"/>
    <n v="10"/>
    <n v="0"/>
    <n v="1"/>
    <n v="3"/>
    <n v="4"/>
    <n v="9"/>
    <n v="1"/>
    <n v="0"/>
    <n v="0"/>
    <n v="0"/>
    <x v="0"/>
    <n v="0"/>
    <n v="0"/>
    <n v="3"/>
    <n v="11"/>
    <x v="1"/>
    <n v="1084"/>
    <n v="17"/>
    <n v="0"/>
    <n v="68"/>
    <x v="0"/>
    <n v="0"/>
    <s v="No Campaign Acceptance"/>
    <x v="0"/>
  </r>
  <r>
    <n v="1118"/>
    <n v="1956"/>
    <x v="2"/>
    <s v="Married"/>
    <n v="50965"/>
    <n v="0"/>
    <n v="1"/>
    <s v="2013-02-20"/>
    <n v="87"/>
    <n v="544"/>
    <n v="13"/>
    <n v="85"/>
    <n v="8"/>
    <n v="6"/>
    <n v="29"/>
    <n v="3"/>
    <n v="10"/>
    <n v="4"/>
    <n v="5"/>
    <n v="8"/>
    <n v="1"/>
    <n v="0"/>
    <n v="0"/>
    <x v="0"/>
    <n v="0"/>
    <n v="0"/>
    <n v="3"/>
    <n v="11"/>
    <x v="1"/>
    <n v="685"/>
    <n v="22"/>
    <n v="1"/>
    <n v="69"/>
    <x v="0"/>
    <n v="1"/>
    <s v="1 Campaign"/>
    <x v="0"/>
  </r>
  <r>
    <n v="7789"/>
    <n v="1965"/>
    <x v="1"/>
    <s v="Married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x v="0"/>
    <n v="0"/>
    <n v="0"/>
    <n v="3"/>
    <n v="11"/>
    <x v="1"/>
    <n v="1672"/>
    <n v="26"/>
    <n v="0"/>
    <n v="60"/>
    <x v="0"/>
    <n v="1"/>
    <s v="1 Campaign"/>
    <x v="2"/>
  </r>
  <r>
    <n v="3068"/>
    <n v="1990"/>
    <x v="0"/>
    <s v="Married"/>
    <n v="18351"/>
    <n v="0"/>
    <n v="0"/>
    <s v="2013-10-29"/>
    <n v="1"/>
    <n v="1"/>
    <n v="12"/>
    <n v="9"/>
    <n v="0"/>
    <n v="14"/>
    <n v="7"/>
    <n v="1"/>
    <n v="2"/>
    <n v="0"/>
    <n v="3"/>
    <n v="7"/>
    <n v="0"/>
    <n v="0"/>
    <n v="0"/>
    <x v="0"/>
    <n v="0"/>
    <n v="0"/>
    <n v="3"/>
    <n v="11"/>
    <x v="1"/>
    <n v="43"/>
    <n v="6"/>
    <n v="0"/>
    <n v="35"/>
    <x v="3"/>
    <n v="0"/>
    <s v="No Campaign Acceptance"/>
    <x v="1"/>
  </r>
  <r>
    <n v="8955"/>
    <n v="1957"/>
    <x v="1"/>
    <s v="Together"/>
    <n v="40451"/>
    <n v="0"/>
    <n v="2"/>
    <s v="2014-02-16"/>
    <n v="54"/>
    <n v="35"/>
    <n v="0"/>
    <n v="4"/>
    <n v="0"/>
    <n v="0"/>
    <n v="10"/>
    <n v="1"/>
    <n v="1"/>
    <n v="1"/>
    <n v="2"/>
    <n v="5"/>
    <n v="1"/>
    <n v="0"/>
    <n v="0"/>
    <x v="0"/>
    <n v="0"/>
    <n v="0"/>
    <n v="3"/>
    <n v="11"/>
    <x v="1"/>
    <n v="49"/>
    <n v="5"/>
    <n v="2"/>
    <n v="68"/>
    <x v="0"/>
    <n v="1"/>
    <s v="1 Campaign"/>
    <x v="1"/>
  </r>
  <r>
    <n v="945"/>
    <n v="1965"/>
    <x v="0"/>
    <s v="Together"/>
    <n v="36317"/>
    <n v="0"/>
    <n v="1"/>
    <s v="2013-05-22"/>
    <n v="53"/>
    <n v="87"/>
    <n v="3"/>
    <n v="25"/>
    <n v="3"/>
    <n v="2"/>
    <n v="13"/>
    <n v="2"/>
    <n v="3"/>
    <n v="0"/>
    <n v="4"/>
    <n v="7"/>
    <n v="0"/>
    <n v="0"/>
    <n v="0"/>
    <x v="0"/>
    <n v="0"/>
    <n v="0"/>
    <n v="3"/>
    <n v="11"/>
    <x v="1"/>
    <n v="133"/>
    <n v="9"/>
    <n v="1"/>
    <n v="60"/>
    <x v="0"/>
    <n v="0"/>
    <s v="No Campaign Acceptance"/>
    <x v="1"/>
  </r>
  <r>
    <n v="5644"/>
    <n v="1957"/>
    <x v="0"/>
    <s v="Together"/>
    <n v="42213"/>
    <n v="0"/>
    <n v="1"/>
    <s v="2013-10-12"/>
    <n v="96"/>
    <n v="309"/>
    <n v="3"/>
    <n v="24"/>
    <n v="4"/>
    <n v="3"/>
    <n v="20"/>
    <n v="2"/>
    <n v="5"/>
    <n v="1"/>
    <n v="7"/>
    <n v="7"/>
    <n v="0"/>
    <n v="1"/>
    <n v="0"/>
    <x v="0"/>
    <n v="0"/>
    <n v="0"/>
    <n v="3"/>
    <n v="11"/>
    <x v="1"/>
    <n v="363"/>
    <n v="15"/>
    <n v="1"/>
    <n v="68"/>
    <x v="0"/>
    <n v="1"/>
    <s v="1 Campaign"/>
    <x v="1"/>
  </r>
  <r>
    <n v="7192"/>
    <n v="1955"/>
    <x v="0"/>
    <s v="Together"/>
    <n v="65748"/>
    <n v="0"/>
    <n v="1"/>
    <s v="2013-04-15"/>
    <n v="58"/>
    <n v="172"/>
    <n v="73"/>
    <n v="93"/>
    <n v="95"/>
    <n v="78"/>
    <n v="34"/>
    <n v="2"/>
    <n v="2"/>
    <n v="4"/>
    <n v="10"/>
    <n v="1"/>
    <n v="0"/>
    <n v="0"/>
    <n v="0"/>
    <x v="0"/>
    <n v="0"/>
    <n v="1"/>
    <n v="3"/>
    <n v="11"/>
    <x v="1"/>
    <n v="545"/>
    <n v="18"/>
    <n v="1"/>
    <n v="70"/>
    <x v="0"/>
    <n v="0"/>
    <s v="No Campaign Acceptance"/>
    <x v="0"/>
  </r>
  <r>
    <n v="2324"/>
    <n v="1972"/>
    <x v="0"/>
    <s v="Together"/>
    <n v="77044"/>
    <n v="0"/>
    <n v="1"/>
    <s v="2013-10-27"/>
    <n v="12"/>
    <n v="625"/>
    <n v="38"/>
    <n v="242"/>
    <n v="50"/>
    <n v="34"/>
    <n v="76"/>
    <n v="2"/>
    <n v="7"/>
    <n v="11"/>
    <n v="11"/>
    <n v="4"/>
    <n v="1"/>
    <n v="0"/>
    <n v="0"/>
    <x v="0"/>
    <n v="0"/>
    <n v="0"/>
    <n v="3"/>
    <n v="11"/>
    <x v="1"/>
    <n v="1065"/>
    <n v="31"/>
    <n v="1"/>
    <n v="53"/>
    <x v="2"/>
    <n v="1"/>
    <s v="1 Campaign"/>
    <x v="2"/>
  </r>
  <r>
    <n v="697"/>
    <n v="1969"/>
    <x v="0"/>
    <s v="Together"/>
    <n v="74918"/>
    <n v="0"/>
    <n v="0"/>
    <s v="2013-03-12"/>
    <n v="78"/>
    <n v="972"/>
    <n v="59"/>
    <n v="913"/>
    <n v="25"/>
    <n v="19"/>
    <n v="59"/>
    <n v="1"/>
    <n v="5"/>
    <n v="9"/>
    <n v="6"/>
    <n v="3"/>
    <n v="0"/>
    <n v="0"/>
    <n v="1"/>
    <x v="0"/>
    <n v="0"/>
    <n v="0"/>
    <n v="3"/>
    <n v="11"/>
    <x v="1"/>
    <n v="2047"/>
    <n v="21"/>
    <n v="0"/>
    <n v="56"/>
    <x v="2"/>
    <n v="1"/>
    <s v="1 Campaign"/>
    <x v="0"/>
  </r>
  <r>
    <n v="3439"/>
    <n v="1972"/>
    <x v="0"/>
    <s v="Married"/>
    <n v="56721"/>
    <n v="1"/>
    <n v="1"/>
    <s v="2012-10-31"/>
    <n v="64"/>
    <n v="157"/>
    <n v="6"/>
    <n v="39"/>
    <n v="6"/>
    <n v="13"/>
    <n v="75"/>
    <n v="5"/>
    <n v="4"/>
    <n v="1"/>
    <n v="5"/>
    <n v="6"/>
    <n v="0"/>
    <n v="0"/>
    <n v="0"/>
    <x v="0"/>
    <n v="0"/>
    <n v="0"/>
    <n v="3"/>
    <n v="11"/>
    <x v="1"/>
    <n v="296"/>
    <n v="15"/>
    <n v="2"/>
    <n v="53"/>
    <x v="2"/>
    <n v="0"/>
    <s v="No Campaign Acceptance"/>
    <x v="0"/>
  </r>
  <r>
    <n v="1506"/>
    <n v="1975"/>
    <x v="0"/>
    <s v="Single"/>
    <n v="42160"/>
    <n v="1"/>
    <n v="1"/>
    <s v="2013-06-28"/>
    <n v="26"/>
    <n v="48"/>
    <n v="9"/>
    <n v="45"/>
    <n v="3"/>
    <n v="15"/>
    <n v="20"/>
    <n v="4"/>
    <n v="2"/>
    <n v="1"/>
    <n v="4"/>
    <n v="6"/>
    <n v="0"/>
    <n v="0"/>
    <n v="0"/>
    <x v="0"/>
    <n v="0"/>
    <n v="0"/>
    <n v="3"/>
    <n v="11"/>
    <x v="0"/>
    <n v="140"/>
    <n v="11"/>
    <n v="2"/>
    <n v="50"/>
    <x v="2"/>
    <n v="0"/>
    <s v="No Campaign Acceptance"/>
    <x v="1"/>
  </r>
  <r>
    <n v="232"/>
    <n v="1965"/>
    <x v="0"/>
    <s v="Single"/>
    <n v="61559"/>
    <n v="0"/>
    <n v="1"/>
    <s v="2013-07-17"/>
    <n v="8"/>
    <n v="279"/>
    <n v="83"/>
    <n v="88"/>
    <n v="32"/>
    <n v="14"/>
    <n v="34"/>
    <n v="1"/>
    <n v="4"/>
    <n v="2"/>
    <n v="10"/>
    <n v="3"/>
    <n v="0"/>
    <n v="0"/>
    <n v="0"/>
    <x v="0"/>
    <n v="0"/>
    <n v="0"/>
    <n v="3"/>
    <n v="11"/>
    <x v="1"/>
    <n v="530"/>
    <n v="17"/>
    <n v="1"/>
    <n v="60"/>
    <x v="0"/>
    <n v="0"/>
    <s v="No Campaign Acceptance"/>
    <x v="0"/>
  </r>
  <r>
    <n v="8876"/>
    <n v="1963"/>
    <x v="1"/>
    <s v="Together"/>
    <n v="33629"/>
    <n v="1"/>
    <n v="1"/>
    <s v="2012-08-08"/>
    <n v="49"/>
    <n v="132"/>
    <n v="0"/>
    <n v="16"/>
    <n v="0"/>
    <n v="0"/>
    <n v="4"/>
    <n v="5"/>
    <n v="3"/>
    <n v="1"/>
    <n v="4"/>
    <n v="9"/>
    <n v="0"/>
    <n v="0"/>
    <n v="0"/>
    <x v="0"/>
    <n v="0"/>
    <n v="0"/>
    <n v="3"/>
    <n v="11"/>
    <x v="1"/>
    <n v="152"/>
    <n v="13"/>
    <n v="2"/>
    <n v="62"/>
    <x v="0"/>
    <n v="0"/>
    <s v="No Campaign Acceptance"/>
    <x v="1"/>
  </r>
  <r>
    <n v="4500"/>
    <n v="1991"/>
    <x v="1"/>
    <s v="Together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x v="0"/>
    <n v="0"/>
    <n v="0"/>
    <n v="3"/>
    <n v="11"/>
    <x v="1"/>
    <n v="1598"/>
    <n v="24"/>
    <n v="0"/>
    <n v="34"/>
    <x v="3"/>
    <n v="0"/>
    <s v="No Campaign Acceptance"/>
    <x v="0"/>
  </r>
  <r>
    <n v="9739"/>
    <n v="1963"/>
    <x v="0"/>
    <s v="Single"/>
    <n v="34377"/>
    <n v="0"/>
    <n v="1"/>
    <s v="2013-01-19"/>
    <n v="55"/>
    <n v="62"/>
    <n v="0"/>
    <n v="22"/>
    <n v="3"/>
    <n v="1"/>
    <n v="26"/>
    <n v="2"/>
    <n v="2"/>
    <n v="2"/>
    <n v="2"/>
    <n v="7"/>
    <n v="0"/>
    <n v="0"/>
    <n v="0"/>
    <x v="0"/>
    <n v="0"/>
    <n v="0"/>
    <n v="3"/>
    <n v="11"/>
    <x v="1"/>
    <n v="114"/>
    <n v="8"/>
    <n v="1"/>
    <n v="62"/>
    <x v="0"/>
    <n v="0"/>
    <s v="No Campaign Acceptance"/>
    <x v="1"/>
  </r>
  <r>
    <n v="10395"/>
    <n v="1986"/>
    <x v="3"/>
    <s v="Single"/>
    <n v="8940"/>
    <n v="1"/>
    <n v="0"/>
    <s v="2012-08-22"/>
    <n v="25"/>
    <n v="1"/>
    <n v="45"/>
    <n v="3"/>
    <n v="4"/>
    <n v="6"/>
    <n v="42"/>
    <n v="3"/>
    <n v="3"/>
    <n v="1"/>
    <n v="3"/>
    <n v="8"/>
    <n v="0"/>
    <n v="0"/>
    <n v="0"/>
    <x v="0"/>
    <n v="0"/>
    <n v="0"/>
    <n v="3"/>
    <n v="11"/>
    <x v="1"/>
    <n v="101"/>
    <n v="10"/>
    <n v="1"/>
    <n v="39"/>
    <x v="3"/>
    <n v="0"/>
    <s v="No Campaign Acceptance"/>
    <x v="1"/>
  </r>
  <r>
    <n v="1176"/>
    <n v="1973"/>
    <x v="0"/>
    <s v="Married"/>
    <n v="26228"/>
    <n v="1"/>
    <n v="0"/>
    <s v="2013-09-22"/>
    <n v="50"/>
    <n v="2"/>
    <n v="6"/>
    <n v="4"/>
    <n v="3"/>
    <n v="1"/>
    <n v="9"/>
    <n v="1"/>
    <n v="1"/>
    <n v="0"/>
    <n v="2"/>
    <n v="8"/>
    <n v="0"/>
    <n v="0"/>
    <n v="0"/>
    <x v="0"/>
    <n v="0"/>
    <n v="0"/>
    <n v="3"/>
    <n v="11"/>
    <x v="1"/>
    <n v="25"/>
    <n v="4"/>
    <n v="1"/>
    <n v="52"/>
    <x v="2"/>
    <n v="0"/>
    <s v="No Campaign Acceptance"/>
    <x v="1"/>
  </r>
  <r>
    <n v="1627"/>
    <n v="1957"/>
    <x v="4"/>
    <s v="Divorced"/>
    <n v="77297"/>
    <n v="0"/>
    <n v="0"/>
    <s v="2013-01-26"/>
    <n v="84"/>
    <n v="408"/>
    <n v="61"/>
    <n v="109"/>
    <n v="48"/>
    <n v="122"/>
    <n v="41"/>
    <n v="1"/>
    <n v="5"/>
    <n v="7"/>
    <n v="9"/>
    <n v="4"/>
    <n v="0"/>
    <n v="0"/>
    <n v="0"/>
    <x v="1"/>
    <n v="0"/>
    <n v="0"/>
    <n v="3"/>
    <n v="11"/>
    <x v="1"/>
    <n v="789"/>
    <n v="22"/>
    <n v="0"/>
    <n v="68"/>
    <x v="0"/>
    <n v="1"/>
    <s v="1 Campaign"/>
    <x v="2"/>
  </r>
  <r>
    <n v="938"/>
    <n v="1981"/>
    <x v="0"/>
    <s v="Married"/>
    <n v="40211"/>
    <n v="1"/>
    <n v="1"/>
    <s v="2013-07-30"/>
    <n v="30"/>
    <n v="51"/>
    <n v="1"/>
    <n v="7"/>
    <n v="2"/>
    <n v="1"/>
    <n v="25"/>
    <n v="2"/>
    <n v="2"/>
    <n v="1"/>
    <n v="2"/>
    <n v="8"/>
    <n v="1"/>
    <n v="0"/>
    <n v="0"/>
    <x v="0"/>
    <n v="0"/>
    <n v="0"/>
    <n v="3"/>
    <n v="11"/>
    <x v="1"/>
    <n v="87"/>
    <n v="7"/>
    <n v="2"/>
    <n v="44"/>
    <x v="1"/>
    <n v="1"/>
    <s v="1 Campaign"/>
    <x v="1"/>
  </r>
  <r>
    <n v="2740"/>
    <n v="1958"/>
    <x v="1"/>
    <s v="Widow"/>
    <n v="33438"/>
    <n v="1"/>
    <n v="1"/>
    <s v="2013-09-22"/>
    <n v="81"/>
    <n v="62"/>
    <n v="1"/>
    <n v="16"/>
    <n v="3"/>
    <n v="2"/>
    <n v="6"/>
    <n v="4"/>
    <n v="2"/>
    <n v="1"/>
    <n v="4"/>
    <n v="5"/>
    <n v="0"/>
    <n v="0"/>
    <n v="0"/>
    <x v="0"/>
    <n v="0"/>
    <n v="0"/>
    <n v="3"/>
    <n v="11"/>
    <x v="1"/>
    <n v="90"/>
    <n v="11"/>
    <n v="2"/>
    <n v="67"/>
    <x v="0"/>
    <n v="0"/>
    <s v="No Campaign Acceptance"/>
    <x v="1"/>
  </r>
  <r>
    <n v="257"/>
    <n v="1959"/>
    <x v="1"/>
    <s v="Married"/>
    <n v="75032"/>
    <n v="0"/>
    <n v="1"/>
    <s v="2013-04-28"/>
    <n v="74"/>
    <n v="952"/>
    <n v="12"/>
    <n v="180"/>
    <n v="47"/>
    <n v="12"/>
    <n v="12"/>
    <n v="2"/>
    <n v="5"/>
    <n v="4"/>
    <n v="9"/>
    <n v="3"/>
    <n v="0"/>
    <n v="0"/>
    <n v="0"/>
    <x v="0"/>
    <n v="0"/>
    <n v="0"/>
    <n v="3"/>
    <n v="11"/>
    <x v="1"/>
    <n v="1215"/>
    <n v="20"/>
    <n v="1"/>
    <n v="66"/>
    <x v="0"/>
    <n v="0"/>
    <s v="No Campaign Acceptance"/>
    <x v="2"/>
  </r>
  <r>
    <n v="4058"/>
    <n v="1955"/>
    <x v="1"/>
    <s v="Single"/>
    <n v="61284"/>
    <n v="0"/>
    <n v="0"/>
    <s v="2013-10-12"/>
    <n v="76"/>
    <n v="618"/>
    <n v="15"/>
    <n v="106"/>
    <n v="20"/>
    <n v="7"/>
    <n v="45"/>
    <n v="1"/>
    <n v="11"/>
    <n v="2"/>
    <n v="8"/>
    <n v="6"/>
    <n v="0"/>
    <n v="1"/>
    <n v="0"/>
    <x v="0"/>
    <n v="0"/>
    <n v="0"/>
    <n v="3"/>
    <n v="11"/>
    <x v="1"/>
    <n v="811"/>
    <n v="22"/>
    <n v="0"/>
    <n v="70"/>
    <x v="0"/>
    <n v="1"/>
    <s v="1 Campaign"/>
    <x v="0"/>
  </r>
  <r>
    <n v="7736"/>
    <n v="1986"/>
    <x v="0"/>
    <s v="Married"/>
    <n v="22518"/>
    <n v="1"/>
    <n v="0"/>
    <s v="2012-10-22"/>
    <n v="36"/>
    <n v="11"/>
    <n v="7"/>
    <n v="12"/>
    <n v="2"/>
    <n v="2"/>
    <n v="27"/>
    <n v="2"/>
    <n v="2"/>
    <n v="1"/>
    <n v="2"/>
    <n v="5"/>
    <n v="1"/>
    <n v="0"/>
    <n v="0"/>
    <x v="0"/>
    <n v="0"/>
    <n v="0"/>
    <n v="3"/>
    <n v="11"/>
    <x v="0"/>
    <n v="61"/>
    <n v="7"/>
    <n v="1"/>
    <n v="39"/>
    <x v="3"/>
    <n v="1"/>
    <s v="1 Campaign"/>
    <x v="1"/>
  </r>
  <r>
    <n v="8210"/>
    <n v="1975"/>
    <x v="2"/>
    <s v="Married"/>
    <n v="54730"/>
    <n v="0"/>
    <n v="1"/>
    <s v="2013-08-15"/>
    <n v="64"/>
    <n v="318"/>
    <n v="3"/>
    <n v="17"/>
    <n v="4"/>
    <n v="7"/>
    <n v="56"/>
    <n v="5"/>
    <n v="4"/>
    <n v="1"/>
    <n v="8"/>
    <n v="4"/>
    <n v="0"/>
    <n v="0"/>
    <n v="0"/>
    <x v="0"/>
    <n v="0"/>
    <n v="0"/>
    <n v="3"/>
    <n v="11"/>
    <x v="1"/>
    <n v="405"/>
    <n v="18"/>
    <n v="1"/>
    <n v="50"/>
    <x v="2"/>
    <n v="0"/>
    <s v="No Campaign Acceptance"/>
    <x v="0"/>
  </r>
  <r>
    <n v="833"/>
    <n v="1955"/>
    <x v="2"/>
    <s v="Married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x v="0"/>
    <n v="0"/>
    <n v="0"/>
    <n v="3"/>
    <n v="11"/>
    <x v="1"/>
    <n v="72"/>
    <n v="9"/>
    <n v="2"/>
    <n v="70"/>
    <x v="0"/>
    <n v="0"/>
    <s v="No Campaign Acceptance"/>
    <x v="1"/>
  </r>
  <r>
    <n v="6230"/>
    <n v="1971"/>
    <x v="0"/>
    <s v="Divorced"/>
    <n v="44421"/>
    <n v="1"/>
    <n v="1"/>
    <s v="2013-02-15"/>
    <n v="53"/>
    <n v="110"/>
    <n v="5"/>
    <n v="59"/>
    <n v="7"/>
    <n v="1"/>
    <n v="7"/>
    <n v="5"/>
    <n v="5"/>
    <n v="0"/>
    <n v="4"/>
    <n v="8"/>
    <n v="0"/>
    <n v="0"/>
    <n v="0"/>
    <x v="0"/>
    <n v="0"/>
    <n v="0"/>
    <n v="3"/>
    <n v="11"/>
    <x v="1"/>
    <n v="189"/>
    <n v="14"/>
    <n v="2"/>
    <n v="54"/>
    <x v="2"/>
    <n v="0"/>
    <s v="No Campaign Acceptance"/>
    <x v="1"/>
  </r>
  <r>
    <n v="7325"/>
    <n v="1986"/>
    <x v="1"/>
    <s v="Together"/>
    <n v="38197"/>
    <n v="1"/>
    <n v="0"/>
    <s v="2013-06-29"/>
    <n v="86"/>
    <n v="23"/>
    <n v="0"/>
    <n v="11"/>
    <n v="2"/>
    <n v="1"/>
    <n v="3"/>
    <n v="1"/>
    <n v="1"/>
    <n v="0"/>
    <n v="3"/>
    <n v="5"/>
    <n v="0"/>
    <n v="0"/>
    <n v="0"/>
    <x v="0"/>
    <n v="0"/>
    <n v="0"/>
    <n v="3"/>
    <n v="11"/>
    <x v="1"/>
    <n v="40"/>
    <n v="5"/>
    <n v="1"/>
    <n v="39"/>
    <x v="3"/>
    <n v="0"/>
    <s v="No Campaign Acceptance"/>
    <x v="1"/>
  </r>
  <r>
    <n v="1307"/>
    <n v="1978"/>
    <x v="0"/>
    <s v="Divorced"/>
    <n v="41986"/>
    <n v="0"/>
    <n v="1"/>
    <s v="2014-02-09"/>
    <n v="15"/>
    <n v="27"/>
    <n v="5"/>
    <n v="8"/>
    <n v="8"/>
    <n v="3"/>
    <n v="12"/>
    <n v="3"/>
    <n v="3"/>
    <n v="0"/>
    <n v="4"/>
    <n v="4"/>
    <n v="0"/>
    <n v="0"/>
    <n v="0"/>
    <x v="0"/>
    <n v="0"/>
    <n v="0"/>
    <n v="3"/>
    <n v="11"/>
    <x v="1"/>
    <n v="63"/>
    <n v="10"/>
    <n v="1"/>
    <n v="47"/>
    <x v="1"/>
    <n v="0"/>
    <s v="No Campaign Acceptance"/>
    <x v="1"/>
  </r>
  <r>
    <n v="1502"/>
    <n v="1983"/>
    <x v="0"/>
    <s v="Together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x v="0"/>
    <n v="0"/>
    <n v="0"/>
    <n v="3"/>
    <n v="11"/>
    <x v="1"/>
    <n v="52"/>
    <n v="7"/>
    <n v="1"/>
    <n v="42"/>
    <x v="1"/>
    <n v="0"/>
    <s v="No Campaign Acceptance"/>
    <x v="1"/>
  </r>
  <r>
    <n v="6211"/>
    <n v="1976"/>
    <x v="1"/>
    <s v="Together"/>
    <n v="37395"/>
    <n v="1"/>
    <n v="0"/>
    <s v="2014-05-02"/>
    <n v="47"/>
    <n v="18"/>
    <n v="0"/>
    <n v="9"/>
    <n v="0"/>
    <n v="1"/>
    <n v="11"/>
    <n v="1"/>
    <n v="1"/>
    <n v="0"/>
    <n v="3"/>
    <n v="6"/>
    <n v="0"/>
    <n v="0"/>
    <n v="0"/>
    <x v="0"/>
    <n v="0"/>
    <n v="0"/>
    <n v="3"/>
    <n v="11"/>
    <x v="1"/>
    <n v="39"/>
    <n v="5"/>
    <n v="1"/>
    <n v="49"/>
    <x v="1"/>
    <n v="0"/>
    <s v="No Campaign Acceptance"/>
    <x v="1"/>
  </r>
  <r>
    <n v="843"/>
    <n v="1971"/>
    <x v="0"/>
    <s v="Married"/>
    <n v="64722"/>
    <n v="1"/>
    <n v="0"/>
    <s v="2014-05-26"/>
    <n v="47"/>
    <n v="303"/>
    <n v="0"/>
    <n v="280"/>
    <n v="60"/>
    <n v="147"/>
    <n v="15"/>
    <n v="4"/>
    <n v="8"/>
    <n v="2"/>
    <n v="11"/>
    <n v="6"/>
    <n v="0"/>
    <n v="0"/>
    <n v="0"/>
    <x v="0"/>
    <n v="0"/>
    <n v="0"/>
    <n v="3"/>
    <n v="11"/>
    <x v="1"/>
    <n v="805"/>
    <n v="25"/>
    <n v="1"/>
    <n v="54"/>
    <x v="2"/>
    <n v="0"/>
    <s v="No Campaign Acceptance"/>
    <x v="0"/>
  </r>
  <r>
    <n v="4174"/>
    <n v="1956"/>
    <x v="2"/>
    <s v="Together"/>
    <n v="55249"/>
    <n v="0"/>
    <n v="1"/>
    <s v="2014-04-17"/>
    <n v="81"/>
    <n v="97"/>
    <n v="1"/>
    <n v="19"/>
    <n v="2"/>
    <n v="0"/>
    <n v="11"/>
    <n v="1"/>
    <n v="2"/>
    <n v="1"/>
    <n v="4"/>
    <n v="3"/>
    <n v="0"/>
    <n v="0"/>
    <n v="0"/>
    <x v="0"/>
    <n v="0"/>
    <n v="0"/>
    <n v="3"/>
    <n v="11"/>
    <x v="1"/>
    <n v="130"/>
    <n v="8"/>
    <n v="1"/>
    <n v="69"/>
    <x v="0"/>
    <n v="0"/>
    <s v="No Campaign Acceptance"/>
    <x v="0"/>
  </r>
  <r>
    <n v="9757"/>
    <n v="1972"/>
    <x v="0"/>
    <s v="Together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x v="0"/>
    <n v="1"/>
    <n v="0"/>
    <n v="3"/>
    <n v="11"/>
    <x v="1"/>
    <n v="1631"/>
    <n v="24"/>
    <n v="0"/>
    <n v="53"/>
    <x v="2"/>
    <n v="3"/>
    <s v="3+ Campaigns"/>
    <x v="2"/>
  </r>
  <r>
    <n v="6918"/>
    <n v="1989"/>
    <x v="0"/>
    <s v="Married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x v="0"/>
    <n v="0"/>
    <n v="0"/>
    <n v="3"/>
    <n v="11"/>
    <x v="1"/>
    <n v="34"/>
    <n v="5"/>
    <n v="1"/>
    <n v="36"/>
    <x v="3"/>
    <n v="0"/>
    <s v="No Campaign Acceptance"/>
    <x v="1"/>
  </r>
  <r>
    <n v="286"/>
    <n v="1952"/>
    <x v="0"/>
    <s v="Single"/>
    <n v="44213"/>
    <n v="1"/>
    <n v="1"/>
    <s v="2013-11-29"/>
    <n v="48"/>
    <n v="95"/>
    <n v="11"/>
    <n v="35"/>
    <n v="0"/>
    <n v="4"/>
    <n v="7"/>
    <n v="4"/>
    <n v="2"/>
    <n v="1"/>
    <n v="5"/>
    <n v="6"/>
    <n v="0"/>
    <n v="0"/>
    <n v="0"/>
    <x v="0"/>
    <n v="0"/>
    <n v="0"/>
    <n v="3"/>
    <n v="11"/>
    <x v="1"/>
    <n v="152"/>
    <n v="12"/>
    <n v="2"/>
    <n v="73"/>
    <x v="0"/>
    <n v="0"/>
    <s v="No Campaign Acceptance"/>
    <x v="1"/>
  </r>
  <r>
    <n v="11086"/>
    <n v="1984"/>
    <x v="3"/>
    <s v="Single"/>
    <n v="25707"/>
    <n v="1"/>
    <n v="0"/>
    <s v="2014-01-18"/>
    <n v="18"/>
    <n v="1"/>
    <n v="6"/>
    <n v="2"/>
    <n v="3"/>
    <n v="6"/>
    <n v="3"/>
    <n v="1"/>
    <n v="1"/>
    <n v="0"/>
    <n v="3"/>
    <n v="7"/>
    <n v="0"/>
    <n v="0"/>
    <n v="0"/>
    <x v="0"/>
    <n v="0"/>
    <n v="0"/>
    <n v="3"/>
    <n v="11"/>
    <x v="1"/>
    <n v="21"/>
    <n v="5"/>
    <n v="1"/>
    <n v="41"/>
    <x v="1"/>
    <n v="0"/>
    <s v="No Campaign Acceptance"/>
    <x v="1"/>
  </r>
  <r>
    <n v="1921"/>
    <n v="1967"/>
    <x v="1"/>
    <s v="Married"/>
    <n v="59062"/>
    <n v="2"/>
    <n v="1"/>
    <s v="2013-10-03"/>
    <n v="74"/>
    <n v="46"/>
    <n v="1"/>
    <n v="12"/>
    <n v="3"/>
    <n v="0"/>
    <n v="9"/>
    <n v="2"/>
    <n v="2"/>
    <n v="0"/>
    <n v="3"/>
    <n v="4"/>
    <n v="0"/>
    <n v="0"/>
    <n v="0"/>
    <x v="0"/>
    <n v="0"/>
    <n v="0"/>
    <n v="3"/>
    <n v="11"/>
    <x v="1"/>
    <n v="71"/>
    <n v="7"/>
    <n v="3"/>
    <n v="58"/>
    <x v="2"/>
    <n v="0"/>
    <s v="No Campaign Acceptance"/>
    <x v="0"/>
  </r>
  <r>
    <n v="4138"/>
    <n v="1962"/>
    <x v="0"/>
    <s v="Single"/>
    <n v="76624"/>
    <n v="0"/>
    <n v="1"/>
    <s v="2014-05-24"/>
    <n v="68"/>
    <n v="411"/>
    <n v="106"/>
    <n v="147"/>
    <n v="54"/>
    <n v="115"/>
    <n v="66"/>
    <n v="1"/>
    <n v="5"/>
    <n v="10"/>
    <n v="7"/>
    <n v="1"/>
    <n v="1"/>
    <n v="0"/>
    <n v="0"/>
    <x v="0"/>
    <n v="0"/>
    <n v="0"/>
    <n v="3"/>
    <n v="11"/>
    <x v="1"/>
    <n v="899"/>
    <n v="23"/>
    <n v="1"/>
    <n v="63"/>
    <x v="0"/>
    <n v="1"/>
    <s v="1 Campaign"/>
    <x v="2"/>
  </r>
  <r>
    <n v="7718"/>
    <n v="1947"/>
    <x v="2"/>
    <s v="Together"/>
    <n v="66000"/>
    <n v="0"/>
    <n v="0"/>
    <s v="2014-04-20"/>
    <n v="36"/>
    <n v="244"/>
    <n v="51"/>
    <n v="270"/>
    <n v="101"/>
    <n v="0"/>
    <n v="45"/>
    <n v="1"/>
    <n v="1"/>
    <n v="3"/>
    <n v="5"/>
    <n v="1"/>
    <n v="0"/>
    <n v="0"/>
    <n v="0"/>
    <x v="0"/>
    <n v="0"/>
    <n v="0"/>
    <n v="3"/>
    <n v="11"/>
    <x v="1"/>
    <n v="711"/>
    <n v="10"/>
    <n v="0"/>
    <n v="78"/>
    <x v="0"/>
    <n v="0"/>
    <s v="No Campaign Acceptance"/>
    <x v="0"/>
  </r>
  <r>
    <n v="1291"/>
    <n v="1978"/>
    <x v="1"/>
    <s v="Together"/>
    <n v="27683"/>
    <n v="1"/>
    <n v="0"/>
    <s v="2012-08-04"/>
    <n v="90"/>
    <n v="152"/>
    <n v="9"/>
    <n v="121"/>
    <n v="12"/>
    <n v="12"/>
    <n v="45"/>
    <n v="4"/>
    <n v="6"/>
    <n v="2"/>
    <n v="4"/>
    <n v="8"/>
    <n v="0"/>
    <n v="0"/>
    <n v="0"/>
    <x v="0"/>
    <n v="0"/>
    <n v="0"/>
    <n v="3"/>
    <n v="11"/>
    <x v="1"/>
    <n v="351"/>
    <n v="16"/>
    <n v="1"/>
    <n v="47"/>
    <x v="1"/>
    <n v="0"/>
    <s v="No Campaign Acceptance"/>
    <x v="1"/>
  </r>
  <r>
    <n v="6862"/>
    <n v="1971"/>
    <x v="0"/>
    <s v="Divorced"/>
    <n v="1730"/>
    <n v="0"/>
    <n v="0"/>
    <s v="2014-05-18"/>
    <n v="65"/>
    <n v="1"/>
    <n v="1"/>
    <n v="3"/>
    <n v="1"/>
    <n v="1"/>
    <n v="1"/>
    <n v="15"/>
    <n v="0"/>
    <n v="0"/>
    <n v="0"/>
    <n v="20"/>
    <n v="0"/>
    <n v="0"/>
    <n v="0"/>
    <x v="0"/>
    <n v="0"/>
    <n v="0"/>
    <n v="3"/>
    <n v="11"/>
    <x v="1"/>
    <n v="8"/>
    <n v="15"/>
    <n v="0"/>
    <n v="54"/>
    <x v="2"/>
    <n v="0"/>
    <s v="No Campaign Acceptance"/>
    <x v="1"/>
  </r>
  <r>
    <n v="4136"/>
    <n v="1992"/>
    <x v="3"/>
    <s v="Single"/>
    <n v="7500"/>
    <n v="1"/>
    <n v="0"/>
    <s v="2012-12-03"/>
    <n v="63"/>
    <n v="10"/>
    <n v="17"/>
    <n v="18"/>
    <n v="8"/>
    <n v="26"/>
    <n v="40"/>
    <n v="4"/>
    <n v="3"/>
    <n v="2"/>
    <n v="2"/>
    <n v="9"/>
    <n v="0"/>
    <n v="0"/>
    <n v="0"/>
    <x v="0"/>
    <n v="0"/>
    <n v="0"/>
    <n v="3"/>
    <n v="11"/>
    <x v="1"/>
    <n v="119"/>
    <n v="11"/>
    <n v="1"/>
    <n v="33"/>
    <x v="3"/>
    <n v="0"/>
    <s v="No Campaign Acceptance"/>
    <x v="1"/>
  </r>
  <r>
    <n v="803"/>
    <n v="1968"/>
    <x v="0"/>
    <s v="Together"/>
    <n v="40521"/>
    <n v="1"/>
    <n v="1"/>
    <s v="2013-04-05"/>
    <n v="82"/>
    <n v="12"/>
    <n v="0"/>
    <n v="5"/>
    <n v="0"/>
    <n v="0"/>
    <n v="4"/>
    <n v="1"/>
    <n v="0"/>
    <n v="1"/>
    <n v="2"/>
    <n v="5"/>
    <n v="0"/>
    <n v="0"/>
    <n v="0"/>
    <x v="0"/>
    <n v="0"/>
    <n v="0"/>
    <n v="3"/>
    <n v="11"/>
    <x v="1"/>
    <n v="21"/>
    <n v="4"/>
    <n v="2"/>
    <n v="57"/>
    <x v="2"/>
    <n v="0"/>
    <s v="No Campaign Acceptance"/>
    <x v="1"/>
  </r>
  <r>
    <n v="4298"/>
    <n v="1973"/>
    <x v="1"/>
    <s v="Together"/>
    <n v="20427"/>
    <n v="1"/>
    <n v="0"/>
    <s v="2014-03-24"/>
    <n v="63"/>
    <n v="5"/>
    <n v="0"/>
    <n v="4"/>
    <n v="0"/>
    <n v="0"/>
    <n v="1"/>
    <n v="1"/>
    <n v="1"/>
    <n v="0"/>
    <n v="2"/>
    <n v="8"/>
    <n v="0"/>
    <n v="0"/>
    <n v="0"/>
    <x v="0"/>
    <n v="0"/>
    <n v="0"/>
    <n v="3"/>
    <n v="11"/>
    <x v="1"/>
    <n v="10"/>
    <n v="4"/>
    <n v="1"/>
    <n v="52"/>
    <x v="2"/>
    <n v="0"/>
    <s v="No Campaign Acceptance"/>
    <x v="1"/>
  </r>
  <r>
    <n v="10833"/>
    <n v="1975"/>
    <x v="0"/>
    <s v="Married"/>
    <n v="65106"/>
    <n v="0"/>
    <n v="1"/>
    <s v="2014-05-24"/>
    <n v="55"/>
    <n v="790"/>
    <n v="19"/>
    <n v="133"/>
    <n v="12"/>
    <n v="0"/>
    <n v="19"/>
    <n v="3"/>
    <n v="8"/>
    <n v="3"/>
    <n v="13"/>
    <n v="6"/>
    <n v="0"/>
    <n v="1"/>
    <n v="0"/>
    <x v="0"/>
    <n v="0"/>
    <n v="0"/>
    <n v="3"/>
    <n v="11"/>
    <x v="1"/>
    <n v="973"/>
    <n v="27"/>
    <n v="1"/>
    <n v="50"/>
    <x v="2"/>
    <n v="1"/>
    <s v="1 Campaign"/>
    <x v="0"/>
  </r>
  <r>
    <n v="9606"/>
    <n v="1965"/>
    <x v="1"/>
    <s v="Married"/>
    <n v="69969"/>
    <n v="0"/>
    <n v="0"/>
    <s v="2013-08-27"/>
    <n v="64"/>
    <n v="882"/>
    <n v="29"/>
    <n v="514"/>
    <n v="38"/>
    <n v="29"/>
    <n v="44"/>
    <n v="1"/>
    <n v="4"/>
    <n v="2"/>
    <n v="6"/>
    <n v="3"/>
    <n v="0"/>
    <n v="0"/>
    <n v="1"/>
    <x v="1"/>
    <n v="0"/>
    <n v="0"/>
    <n v="3"/>
    <n v="11"/>
    <x v="0"/>
    <n v="1536"/>
    <n v="13"/>
    <n v="0"/>
    <n v="60"/>
    <x v="0"/>
    <n v="2"/>
    <s v="2 Campaigns"/>
    <x v="0"/>
  </r>
  <r>
    <n v="8534"/>
    <n v="1952"/>
    <x v="0"/>
    <s v="Married"/>
    <n v="67433"/>
    <n v="0"/>
    <n v="2"/>
    <s v="2013-07-16"/>
    <n v="51"/>
    <n v="615"/>
    <n v="28"/>
    <n v="259"/>
    <n v="12"/>
    <n v="48"/>
    <n v="30"/>
    <n v="4"/>
    <n v="6"/>
    <n v="5"/>
    <n v="13"/>
    <n v="4"/>
    <n v="0"/>
    <n v="1"/>
    <n v="0"/>
    <x v="0"/>
    <n v="0"/>
    <n v="0"/>
    <n v="3"/>
    <n v="11"/>
    <x v="1"/>
    <n v="992"/>
    <n v="28"/>
    <n v="2"/>
    <n v="73"/>
    <x v="0"/>
    <n v="1"/>
    <s v="1 Campaign"/>
    <x v="0"/>
  </r>
  <r>
    <n v="5153"/>
    <n v="1967"/>
    <x v="1"/>
    <s v="Married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x v="0"/>
    <n v="0"/>
    <n v="0"/>
    <n v="3"/>
    <n v="11"/>
    <x v="0"/>
    <n v="1529"/>
    <n v="34"/>
    <n v="1"/>
    <n v="58"/>
    <x v="2"/>
    <n v="1"/>
    <s v="1 Campaign"/>
    <x v="2"/>
  </r>
  <r>
    <n v="961"/>
    <n v="1972"/>
    <x v="0"/>
    <s v="Married"/>
    <n v="74716"/>
    <n v="0"/>
    <n v="1"/>
    <s v="2013-09-12"/>
    <n v="92"/>
    <n v="133"/>
    <n v="27"/>
    <n v="421"/>
    <n v="13"/>
    <n v="195"/>
    <n v="71"/>
    <n v="2"/>
    <n v="7"/>
    <n v="3"/>
    <n v="5"/>
    <n v="4"/>
    <n v="0"/>
    <n v="0"/>
    <n v="0"/>
    <x v="0"/>
    <n v="0"/>
    <n v="0"/>
    <n v="3"/>
    <n v="11"/>
    <x v="1"/>
    <n v="860"/>
    <n v="17"/>
    <n v="1"/>
    <n v="53"/>
    <x v="2"/>
    <n v="0"/>
    <s v="No Campaign Acceptance"/>
    <x v="0"/>
  </r>
  <r>
    <n v="5011"/>
    <n v="1963"/>
    <x v="0"/>
    <s v="Divorced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x v="0"/>
    <n v="0"/>
    <n v="0"/>
    <n v="3"/>
    <n v="11"/>
    <x v="1"/>
    <n v="928"/>
    <n v="23"/>
    <n v="1"/>
    <n v="62"/>
    <x v="0"/>
    <n v="0"/>
    <s v="No Campaign Acceptance"/>
    <x v="0"/>
  </r>
  <r>
    <n v="6653"/>
    <n v="1970"/>
    <x v="1"/>
    <s v="Married"/>
    <n v="55158"/>
    <n v="1"/>
    <n v="1"/>
    <s v="2012-07-30"/>
    <n v="72"/>
    <n v="293"/>
    <n v="0"/>
    <n v="87"/>
    <n v="4"/>
    <n v="11"/>
    <n v="23"/>
    <n v="4"/>
    <n v="7"/>
    <n v="2"/>
    <n v="5"/>
    <n v="7"/>
    <n v="0"/>
    <n v="0"/>
    <n v="0"/>
    <x v="0"/>
    <n v="0"/>
    <n v="0"/>
    <n v="3"/>
    <n v="11"/>
    <x v="0"/>
    <n v="418"/>
    <n v="18"/>
    <n v="2"/>
    <n v="55"/>
    <x v="2"/>
    <n v="0"/>
    <s v="No Campaign Acceptance"/>
    <x v="0"/>
  </r>
  <r>
    <n v="9094"/>
    <n v="1955"/>
    <x v="4"/>
    <s v="Married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x v="0"/>
    <n v="0"/>
    <n v="0"/>
    <n v="3"/>
    <n v="11"/>
    <x v="0"/>
    <n v="587"/>
    <n v="16"/>
    <n v="1"/>
    <n v="70"/>
    <x v="0"/>
    <n v="0"/>
    <s v="No Campaign Acceptance"/>
    <x v="0"/>
  </r>
  <r>
    <n v="810"/>
    <n v="1975"/>
    <x v="0"/>
    <s v="Married"/>
    <n v="74190"/>
    <n v="0"/>
    <n v="1"/>
    <s v="2014-05-12"/>
    <n v="49"/>
    <n v="151"/>
    <n v="81"/>
    <n v="86"/>
    <n v="168"/>
    <n v="91"/>
    <n v="64"/>
    <n v="2"/>
    <n v="4"/>
    <n v="2"/>
    <n v="11"/>
    <n v="2"/>
    <n v="0"/>
    <n v="0"/>
    <n v="0"/>
    <x v="0"/>
    <n v="0"/>
    <n v="0"/>
    <n v="3"/>
    <n v="11"/>
    <x v="1"/>
    <n v="641"/>
    <n v="19"/>
    <n v="1"/>
    <n v="50"/>
    <x v="2"/>
    <n v="0"/>
    <s v="No Campaign Acceptance"/>
    <x v="0"/>
  </r>
  <r>
    <n v="5493"/>
    <n v="1976"/>
    <x v="0"/>
    <s v="Married"/>
    <n v="39356"/>
    <n v="1"/>
    <n v="1"/>
    <s v="2014-03-19"/>
    <n v="21"/>
    <n v="15"/>
    <n v="0"/>
    <n v="2"/>
    <n v="0"/>
    <n v="0"/>
    <n v="6"/>
    <n v="1"/>
    <n v="1"/>
    <n v="0"/>
    <n v="2"/>
    <n v="6"/>
    <n v="1"/>
    <n v="0"/>
    <n v="0"/>
    <x v="0"/>
    <n v="0"/>
    <n v="0"/>
    <n v="3"/>
    <n v="11"/>
    <x v="1"/>
    <n v="23"/>
    <n v="4"/>
    <n v="2"/>
    <n v="49"/>
    <x v="1"/>
    <n v="1"/>
    <s v="1 Campaign"/>
    <x v="1"/>
  </r>
  <r>
    <n v="2147"/>
    <n v="1969"/>
    <x v="0"/>
    <s v="Together"/>
    <n v="76653"/>
    <n v="0"/>
    <n v="0"/>
    <s v="2013-08-16"/>
    <n v="91"/>
    <n v="736"/>
    <n v="63"/>
    <n v="946"/>
    <n v="219"/>
    <n v="189"/>
    <n v="126"/>
    <n v="1"/>
    <n v="4"/>
    <n v="7"/>
    <n v="11"/>
    <n v="2"/>
    <n v="0"/>
    <n v="0"/>
    <n v="1"/>
    <x v="1"/>
    <n v="0"/>
    <n v="0"/>
    <n v="3"/>
    <n v="11"/>
    <x v="1"/>
    <n v="2279"/>
    <n v="23"/>
    <n v="0"/>
    <n v="56"/>
    <x v="2"/>
    <n v="2"/>
    <s v="2 Campaigns"/>
    <x v="2"/>
  </r>
  <r>
    <n v="5107"/>
    <n v="1973"/>
    <x v="1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x v="0"/>
    <n v="0"/>
    <n v="0"/>
    <n v="3"/>
    <n v="11"/>
    <x v="1"/>
    <n v="49"/>
    <n v="6"/>
    <n v="2"/>
    <n v="52"/>
    <x v="2"/>
    <n v="1"/>
    <s v="1 Campaign"/>
    <x v="1"/>
  </r>
  <r>
    <n v="3979"/>
    <n v="1983"/>
    <x v="1"/>
    <s v="Divorced"/>
    <n v="90687"/>
    <n v="0"/>
    <n v="0"/>
    <s v="2013-05-22"/>
    <n v="98"/>
    <n v="982"/>
    <n v="17"/>
    <n v="672"/>
    <n v="23"/>
    <n v="34"/>
    <n v="51"/>
    <n v="1"/>
    <n v="6"/>
    <n v="2"/>
    <n v="8"/>
    <n v="2"/>
    <n v="0"/>
    <n v="0"/>
    <n v="1"/>
    <x v="0"/>
    <n v="0"/>
    <n v="0"/>
    <n v="3"/>
    <n v="11"/>
    <x v="0"/>
    <n v="1779"/>
    <n v="17"/>
    <n v="0"/>
    <n v="42"/>
    <x v="1"/>
    <n v="1"/>
    <s v="1 Campaign"/>
    <x v="2"/>
  </r>
  <r>
    <n v="6049"/>
    <n v="1982"/>
    <x v="2"/>
    <s v="Together"/>
    <n v="73450"/>
    <n v="0"/>
    <n v="0"/>
    <s v="2013-12-05"/>
    <n v="85"/>
    <n v="1142"/>
    <n v="51"/>
    <n v="415"/>
    <n v="90"/>
    <n v="69"/>
    <n v="37"/>
    <n v="1"/>
    <n v="7"/>
    <n v="8"/>
    <n v="11"/>
    <n v="3"/>
    <n v="1"/>
    <n v="0"/>
    <n v="0"/>
    <x v="1"/>
    <n v="0"/>
    <n v="0"/>
    <n v="3"/>
    <n v="11"/>
    <x v="1"/>
    <n v="1804"/>
    <n v="27"/>
    <n v="0"/>
    <n v="43"/>
    <x v="1"/>
    <n v="2"/>
    <s v="2 Campaigns"/>
    <x v="0"/>
  </r>
  <r>
    <n v="8147"/>
    <n v="1960"/>
    <x v="0"/>
    <s v="Married"/>
    <n v="31454"/>
    <n v="1"/>
    <n v="1"/>
    <s v="2013-07-06"/>
    <n v="40"/>
    <n v="28"/>
    <n v="0"/>
    <n v="11"/>
    <n v="0"/>
    <n v="0"/>
    <n v="9"/>
    <n v="3"/>
    <n v="2"/>
    <n v="0"/>
    <n v="3"/>
    <n v="8"/>
    <n v="0"/>
    <n v="0"/>
    <n v="0"/>
    <x v="0"/>
    <n v="0"/>
    <n v="0"/>
    <n v="3"/>
    <n v="11"/>
    <x v="1"/>
    <n v="48"/>
    <n v="8"/>
    <n v="2"/>
    <n v="65"/>
    <x v="0"/>
    <n v="0"/>
    <s v="No Campaign Acceptance"/>
    <x v="1"/>
  </r>
  <r>
    <n v="1857"/>
    <n v="1952"/>
    <x v="0"/>
    <s v="Single"/>
    <n v="47139"/>
    <n v="1"/>
    <n v="1"/>
    <s v="2014-03-06"/>
    <n v="2"/>
    <n v="46"/>
    <n v="0"/>
    <n v="12"/>
    <n v="0"/>
    <n v="2"/>
    <n v="23"/>
    <n v="2"/>
    <n v="2"/>
    <n v="1"/>
    <n v="2"/>
    <n v="7"/>
    <n v="0"/>
    <n v="0"/>
    <n v="0"/>
    <x v="0"/>
    <n v="0"/>
    <n v="0"/>
    <n v="3"/>
    <n v="11"/>
    <x v="0"/>
    <n v="83"/>
    <n v="7"/>
    <n v="2"/>
    <n v="73"/>
    <x v="0"/>
    <n v="0"/>
    <s v="No Campaign Acceptance"/>
    <x v="1"/>
  </r>
  <r>
    <n v="3910"/>
    <n v="1975"/>
    <x v="0"/>
    <s v="Divorced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x v="1"/>
    <n v="0"/>
    <n v="0"/>
    <n v="3"/>
    <n v="11"/>
    <x v="0"/>
    <n v="1862"/>
    <n v="17"/>
    <n v="0"/>
    <n v="50"/>
    <x v="2"/>
    <n v="3"/>
    <s v="3+ Campaigns"/>
    <x v="2"/>
  </r>
  <r>
    <n v="5207"/>
    <n v="1963"/>
    <x v="1"/>
    <s v="Married"/>
    <n v="53378"/>
    <n v="1"/>
    <n v="1"/>
    <s v="2012-09-24"/>
    <n v="41"/>
    <n v="489"/>
    <n v="6"/>
    <n v="152"/>
    <n v="8"/>
    <n v="6"/>
    <n v="132"/>
    <n v="10"/>
    <n v="9"/>
    <n v="4"/>
    <n v="6"/>
    <n v="8"/>
    <n v="0"/>
    <n v="0"/>
    <n v="0"/>
    <x v="0"/>
    <n v="0"/>
    <n v="0"/>
    <n v="3"/>
    <n v="11"/>
    <x v="0"/>
    <n v="793"/>
    <n v="29"/>
    <n v="2"/>
    <n v="62"/>
    <x v="0"/>
    <n v="0"/>
    <s v="No Campaign Acceptance"/>
    <x v="0"/>
  </r>
  <r>
    <n v="11114"/>
    <n v="1970"/>
    <x v="0"/>
    <s v="Together"/>
    <n v="19656"/>
    <n v="1"/>
    <n v="0"/>
    <s v="2013-02-08"/>
    <n v="94"/>
    <n v="25"/>
    <n v="4"/>
    <n v="9"/>
    <n v="6"/>
    <n v="8"/>
    <n v="32"/>
    <n v="3"/>
    <n v="2"/>
    <n v="1"/>
    <n v="3"/>
    <n v="7"/>
    <n v="0"/>
    <n v="0"/>
    <n v="0"/>
    <x v="0"/>
    <n v="0"/>
    <n v="0"/>
    <n v="3"/>
    <n v="11"/>
    <x v="1"/>
    <n v="84"/>
    <n v="9"/>
    <n v="1"/>
    <n v="55"/>
    <x v="2"/>
    <n v="0"/>
    <s v="No Campaign Acceptance"/>
    <x v="1"/>
  </r>
  <r>
    <n v="5429"/>
    <n v="1948"/>
    <x v="1"/>
    <s v="Married"/>
    <n v="45579"/>
    <n v="0"/>
    <n v="1"/>
    <s v="2013-08-20"/>
    <n v="10"/>
    <n v="145"/>
    <n v="1"/>
    <n v="33"/>
    <n v="2"/>
    <n v="1"/>
    <n v="1"/>
    <n v="1"/>
    <n v="4"/>
    <n v="1"/>
    <n v="4"/>
    <n v="6"/>
    <n v="0"/>
    <n v="0"/>
    <n v="0"/>
    <x v="0"/>
    <n v="0"/>
    <n v="0"/>
    <n v="3"/>
    <n v="11"/>
    <x v="1"/>
    <n v="183"/>
    <n v="10"/>
    <n v="1"/>
    <n v="77"/>
    <x v="0"/>
    <n v="0"/>
    <s v="No Campaign Acceptance"/>
    <x v="1"/>
  </r>
  <r>
    <n v="9400"/>
    <n v="1958"/>
    <x v="4"/>
    <s v="Single"/>
    <n v="85485"/>
    <n v="0"/>
    <n v="0"/>
    <s v="2014-06-21"/>
    <n v="73"/>
    <n v="630"/>
    <n v="26"/>
    <n v="611"/>
    <n v="44"/>
    <n v="18"/>
    <n v="54"/>
    <n v="1"/>
    <n v="6"/>
    <n v="6"/>
    <n v="6"/>
    <n v="2"/>
    <n v="0"/>
    <n v="0"/>
    <n v="0"/>
    <x v="0"/>
    <n v="0"/>
    <n v="0"/>
    <n v="3"/>
    <n v="11"/>
    <x v="1"/>
    <n v="1383"/>
    <n v="19"/>
    <n v="0"/>
    <n v="67"/>
    <x v="0"/>
    <n v="0"/>
    <s v="No Campaign Acceptance"/>
    <x v="2"/>
  </r>
  <r>
    <n v="1740"/>
    <n v="1944"/>
    <x v="0"/>
    <s v="Married"/>
    <n v="55956"/>
    <n v="0"/>
    <n v="0"/>
    <s v="2014-04-07"/>
    <n v="22"/>
    <n v="760"/>
    <n v="38"/>
    <n v="104"/>
    <n v="50"/>
    <n v="9"/>
    <n v="38"/>
    <n v="2"/>
    <n v="7"/>
    <n v="3"/>
    <n v="4"/>
    <n v="4"/>
    <n v="0"/>
    <n v="1"/>
    <n v="0"/>
    <x v="0"/>
    <n v="0"/>
    <n v="0"/>
    <n v="3"/>
    <n v="11"/>
    <x v="1"/>
    <n v="999"/>
    <n v="16"/>
    <n v="0"/>
    <n v="81"/>
    <x v="0"/>
    <n v="1"/>
    <s v="1 Campaign"/>
    <x v="0"/>
  </r>
  <r>
    <n v="7488"/>
    <n v="1963"/>
    <x v="2"/>
    <s v="Single"/>
    <n v="64191"/>
    <n v="0"/>
    <n v="1"/>
    <s v="2013-01-22"/>
    <n v="30"/>
    <n v="420"/>
    <n v="15"/>
    <n v="186"/>
    <n v="151"/>
    <n v="38"/>
    <n v="15"/>
    <n v="3"/>
    <n v="5"/>
    <n v="3"/>
    <n v="13"/>
    <n v="3"/>
    <n v="0"/>
    <n v="0"/>
    <n v="0"/>
    <x v="0"/>
    <n v="0"/>
    <n v="0"/>
    <n v="3"/>
    <n v="11"/>
    <x v="1"/>
    <n v="825"/>
    <n v="24"/>
    <n v="1"/>
    <n v="62"/>
    <x v="0"/>
    <n v="0"/>
    <s v="No Campaign Acceptance"/>
    <x v="0"/>
  </r>
  <r>
    <n v="195"/>
    <n v="1972"/>
    <x v="0"/>
    <s v="Single"/>
    <n v="38808"/>
    <n v="1"/>
    <n v="0"/>
    <s v="2012-08-26"/>
    <n v="21"/>
    <n v="125"/>
    <n v="17"/>
    <n v="52"/>
    <n v="3"/>
    <n v="19"/>
    <n v="30"/>
    <n v="4"/>
    <n v="5"/>
    <n v="1"/>
    <n v="4"/>
    <n v="8"/>
    <n v="1"/>
    <n v="0"/>
    <n v="0"/>
    <x v="0"/>
    <n v="0"/>
    <n v="0"/>
    <n v="3"/>
    <n v="11"/>
    <x v="0"/>
    <n v="246"/>
    <n v="14"/>
    <n v="1"/>
    <n v="53"/>
    <x v="2"/>
    <n v="1"/>
    <s v="1 Campaign"/>
    <x v="1"/>
  </r>
  <r>
    <n v="635"/>
    <n v="1966"/>
    <x v="2"/>
    <s v="Married"/>
    <n v="57183"/>
    <n v="1"/>
    <n v="1"/>
    <s v="2013-03-19"/>
    <n v="51"/>
    <n v="464"/>
    <n v="5"/>
    <n v="64"/>
    <n v="7"/>
    <n v="0"/>
    <n v="70"/>
    <n v="8"/>
    <n v="9"/>
    <n v="1"/>
    <n v="7"/>
    <n v="8"/>
    <n v="0"/>
    <n v="0"/>
    <n v="0"/>
    <x v="0"/>
    <n v="0"/>
    <n v="0"/>
    <n v="3"/>
    <n v="11"/>
    <x v="1"/>
    <n v="610"/>
    <n v="25"/>
    <n v="2"/>
    <n v="59"/>
    <x v="2"/>
    <n v="0"/>
    <s v="No Campaign Acceptance"/>
    <x v="0"/>
  </r>
  <r>
    <n v="7527"/>
    <n v="1968"/>
    <x v="2"/>
    <s v="Divorced"/>
    <n v="23748"/>
    <n v="1"/>
    <n v="0"/>
    <s v="2012-11-21"/>
    <n v="97"/>
    <n v="6"/>
    <n v="6"/>
    <n v="29"/>
    <n v="12"/>
    <n v="15"/>
    <n v="8"/>
    <n v="3"/>
    <n v="2"/>
    <n v="1"/>
    <n v="3"/>
    <n v="8"/>
    <n v="0"/>
    <n v="0"/>
    <n v="0"/>
    <x v="0"/>
    <n v="0"/>
    <n v="0"/>
    <n v="3"/>
    <n v="11"/>
    <x v="1"/>
    <n v="76"/>
    <n v="9"/>
    <n v="1"/>
    <n v="57"/>
    <x v="2"/>
    <n v="0"/>
    <s v="No Campaign Acceptance"/>
    <x v="1"/>
  </r>
  <r>
    <n v="10319"/>
    <n v="1971"/>
    <x v="0"/>
    <s v="Married"/>
    <n v="66303"/>
    <n v="0"/>
    <n v="1"/>
    <s v="2013-02-26"/>
    <n v="56"/>
    <n v="1090"/>
    <n v="12"/>
    <n v="96"/>
    <n v="16"/>
    <n v="12"/>
    <n v="60"/>
    <n v="4"/>
    <n v="3"/>
    <n v="4"/>
    <n v="11"/>
    <n v="8"/>
    <n v="0"/>
    <n v="1"/>
    <n v="0"/>
    <x v="0"/>
    <n v="0"/>
    <n v="0"/>
    <n v="3"/>
    <n v="11"/>
    <x v="1"/>
    <n v="1286"/>
    <n v="22"/>
    <n v="1"/>
    <n v="54"/>
    <x v="2"/>
    <n v="1"/>
    <s v="1 Campaign"/>
    <x v="0"/>
  </r>
  <r>
    <n v="2296"/>
    <n v="1975"/>
    <x v="2"/>
    <s v="Married"/>
    <n v="37368"/>
    <n v="1"/>
    <n v="0"/>
    <s v="2013-12-16"/>
    <n v="4"/>
    <n v="3"/>
    <n v="2"/>
    <n v="11"/>
    <n v="2"/>
    <n v="2"/>
    <n v="10"/>
    <n v="1"/>
    <n v="1"/>
    <n v="0"/>
    <n v="2"/>
    <n v="6"/>
    <n v="1"/>
    <n v="0"/>
    <n v="0"/>
    <x v="0"/>
    <n v="0"/>
    <n v="0"/>
    <n v="3"/>
    <n v="11"/>
    <x v="1"/>
    <n v="30"/>
    <n v="4"/>
    <n v="1"/>
    <n v="50"/>
    <x v="2"/>
    <n v="1"/>
    <s v="1 Campaign"/>
    <x v="1"/>
  </r>
  <r>
    <n v="10637"/>
    <n v="1964"/>
    <x v="0"/>
    <s v="Married"/>
    <n v="40800"/>
    <n v="1"/>
    <n v="2"/>
    <s v="2013-01-01"/>
    <n v="77"/>
    <n v="24"/>
    <n v="0"/>
    <n v="27"/>
    <n v="8"/>
    <n v="30"/>
    <n v="10"/>
    <n v="2"/>
    <n v="3"/>
    <n v="0"/>
    <n v="3"/>
    <n v="7"/>
    <n v="0"/>
    <n v="0"/>
    <n v="0"/>
    <x v="0"/>
    <n v="0"/>
    <n v="1"/>
    <n v="3"/>
    <n v="11"/>
    <x v="1"/>
    <n v="99"/>
    <n v="8"/>
    <n v="3"/>
    <n v="61"/>
    <x v="0"/>
    <n v="0"/>
    <s v="No Campaign Acceptance"/>
    <x v="1"/>
  </r>
  <r>
    <n v="2931"/>
    <n v="1978"/>
    <x v="0"/>
    <s v="Divorced"/>
    <n v="71847"/>
    <n v="0"/>
    <n v="0"/>
    <s v="2012-09-21"/>
    <n v="95"/>
    <n v="737"/>
    <n v="21"/>
    <n v="106"/>
    <n v="55"/>
    <n v="63"/>
    <n v="210"/>
    <n v="0"/>
    <n v="6"/>
    <n v="7"/>
    <n v="9"/>
    <n v="3"/>
    <n v="0"/>
    <n v="0"/>
    <n v="0"/>
    <x v="1"/>
    <n v="0"/>
    <n v="0"/>
    <n v="3"/>
    <n v="11"/>
    <x v="1"/>
    <n v="1192"/>
    <n v="22"/>
    <n v="0"/>
    <n v="47"/>
    <x v="1"/>
    <n v="1"/>
    <s v="1 Campaign"/>
    <x v="0"/>
  </r>
  <r>
    <n v="907"/>
    <n v="1975"/>
    <x v="0"/>
    <s v="Married"/>
    <n v="46149"/>
    <n v="0"/>
    <n v="1"/>
    <s v="2013-11-29"/>
    <n v="36"/>
    <n v="254"/>
    <n v="6"/>
    <n v="71"/>
    <n v="4"/>
    <n v="0"/>
    <n v="27"/>
    <n v="5"/>
    <n v="5"/>
    <n v="1"/>
    <n v="7"/>
    <n v="5"/>
    <n v="0"/>
    <n v="0"/>
    <n v="0"/>
    <x v="0"/>
    <n v="0"/>
    <n v="0"/>
    <n v="3"/>
    <n v="11"/>
    <x v="1"/>
    <n v="362"/>
    <n v="18"/>
    <n v="1"/>
    <n v="50"/>
    <x v="2"/>
    <n v="0"/>
    <s v="No Campaign Acceptance"/>
    <x v="1"/>
  </r>
  <r>
    <n v="3698"/>
    <n v="1983"/>
    <x v="0"/>
    <s v="Together"/>
    <n v="78687"/>
    <n v="0"/>
    <n v="0"/>
    <s v="2012-08-09"/>
    <n v="13"/>
    <n v="817"/>
    <n v="185"/>
    <n v="687"/>
    <n v="145"/>
    <n v="55"/>
    <n v="241"/>
    <n v="1"/>
    <n v="4"/>
    <n v="6"/>
    <n v="8"/>
    <n v="2"/>
    <n v="0"/>
    <n v="0"/>
    <n v="1"/>
    <x v="0"/>
    <n v="0"/>
    <n v="0"/>
    <n v="3"/>
    <n v="11"/>
    <x v="0"/>
    <n v="2130"/>
    <n v="19"/>
    <n v="0"/>
    <n v="42"/>
    <x v="1"/>
    <n v="1"/>
    <s v="1 Campaign"/>
    <x v="2"/>
  </r>
  <r>
    <n v="9516"/>
    <n v="1971"/>
    <x v="4"/>
    <s v="Divorced"/>
    <n v="49118"/>
    <n v="0"/>
    <n v="0"/>
    <s v="2012-08-18"/>
    <n v="90"/>
    <n v="620"/>
    <n v="54"/>
    <n v="239"/>
    <n v="99"/>
    <n v="98"/>
    <n v="119"/>
    <n v="2"/>
    <n v="9"/>
    <n v="7"/>
    <n v="10"/>
    <n v="7"/>
    <n v="0"/>
    <n v="1"/>
    <n v="0"/>
    <x v="0"/>
    <n v="1"/>
    <n v="0"/>
    <n v="3"/>
    <n v="11"/>
    <x v="0"/>
    <n v="1229"/>
    <n v="28"/>
    <n v="0"/>
    <n v="54"/>
    <x v="2"/>
    <n v="2"/>
    <s v="2 Campaigns"/>
    <x v="1"/>
  </r>
  <r>
    <n v="679"/>
    <n v="1957"/>
    <x v="1"/>
    <s v="Married"/>
    <n v="37633"/>
    <n v="1"/>
    <n v="1"/>
    <s v="2012-09-20"/>
    <n v="49"/>
    <n v="13"/>
    <n v="4"/>
    <n v="20"/>
    <n v="0"/>
    <n v="0"/>
    <n v="1"/>
    <n v="2"/>
    <n v="1"/>
    <n v="0"/>
    <n v="3"/>
    <n v="9"/>
    <n v="0"/>
    <n v="0"/>
    <n v="0"/>
    <x v="0"/>
    <n v="0"/>
    <n v="0"/>
    <n v="3"/>
    <n v="11"/>
    <x v="1"/>
    <n v="38"/>
    <n v="6"/>
    <n v="2"/>
    <n v="68"/>
    <x v="0"/>
    <n v="0"/>
    <s v="No Campaign Acceptance"/>
    <x v="1"/>
  </r>
  <r>
    <n v="7384"/>
    <n v="1951"/>
    <x v="2"/>
    <s v="Together"/>
    <n v="39767"/>
    <n v="0"/>
    <n v="0"/>
    <s v="2013-07-21"/>
    <n v="18"/>
    <n v="113"/>
    <n v="61"/>
    <n v="204"/>
    <n v="34"/>
    <n v="26"/>
    <n v="47"/>
    <n v="2"/>
    <n v="7"/>
    <n v="1"/>
    <n v="7"/>
    <n v="8"/>
    <n v="0"/>
    <n v="0"/>
    <n v="0"/>
    <x v="0"/>
    <n v="0"/>
    <n v="0"/>
    <n v="3"/>
    <n v="11"/>
    <x v="1"/>
    <n v="485"/>
    <n v="17"/>
    <n v="0"/>
    <n v="74"/>
    <x v="0"/>
    <n v="0"/>
    <s v="No Campaign Acceptance"/>
    <x v="1"/>
  </r>
  <r>
    <n v="5043"/>
    <n v="1951"/>
    <x v="3"/>
    <s v="Married"/>
    <n v="26997"/>
    <n v="0"/>
    <n v="0"/>
    <s v="2012-11-05"/>
    <n v="89"/>
    <n v="7"/>
    <n v="23"/>
    <n v="78"/>
    <n v="133"/>
    <n v="49"/>
    <n v="144"/>
    <n v="2"/>
    <n v="4"/>
    <n v="2"/>
    <n v="5"/>
    <n v="7"/>
    <n v="0"/>
    <n v="0"/>
    <n v="0"/>
    <x v="0"/>
    <n v="0"/>
    <n v="0"/>
    <n v="3"/>
    <n v="11"/>
    <x v="1"/>
    <n v="434"/>
    <n v="13"/>
    <n v="0"/>
    <n v="74"/>
    <x v="0"/>
    <n v="0"/>
    <s v="No Campaign Acceptance"/>
    <x v="1"/>
  </r>
  <r>
    <n v="5267"/>
    <n v="1970"/>
    <x v="0"/>
    <s v="Divorced"/>
    <n v="33986"/>
    <n v="1"/>
    <n v="0"/>
    <s v="2013-03-14"/>
    <n v="43"/>
    <n v="16"/>
    <n v="2"/>
    <n v="18"/>
    <n v="2"/>
    <n v="1"/>
    <n v="5"/>
    <n v="1"/>
    <n v="1"/>
    <n v="0"/>
    <n v="3"/>
    <n v="7"/>
    <n v="0"/>
    <n v="0"/>
    <n v="0"/>
    <x v="0"/>
    <n v="0"/>
    <n v="0"/>
    <n v="3"/>
    <n v="11"/>
    <x v="1"/>
    <n v="44"/>
    <n v="5"/>
    <n v="1"/>
    <n v="55"/>
    <x v="2"/>
    <n v="0"/>
    <s v="No Campaign Acceptance"/>
    <x v="1"/>
  </r>
  <r>
    <n v="339"/>
    <n v="1972"/>
    <x v="1"/>
    <s v="Married"/>
    <n v="57091"/>
    <n v="0"/>
    <n v="1"/>
    <s v="2012-11-23"/>
    <n v="82"/>
    <n v="462"/>
    <n v="0"/>
    <n v="24"/>
    <n v="6"/>
    <n v="0"/>
    <n v="4"/>
    <n v="2"/>
    <n v="9"/>
    <n v="2"/>
    <n v="5"/>
    <n v="7"/>
    <n v="0"/>
    <n v="1"/>
    <n v="0"/>
    <x v="0"/>
    <n v="0"/>
    <n v="0"/>
    <n v="3"/>
    <n v="11"/>
    <x v="0"/>
    <n v="496"/>
    <n v="18"/>
    <n v="1"/>
    <n v="53"/>
    <x v="2"/>
    <n v="1"/>
    <s v="1 Campaign"/>
    <x v="0"/>
  </r>
  <r>
    <n v="2516"/>
    <n v="1969"/>
    <x v="4"/>
    <s v="Married"/>
    <n v="46831"/>
    <n v="1"/>
    <n v="1"/>
    <s v="2013-06-08"/>
    <n v="84"/>
    <n v="22"/>
    <n v="2"/>
    <n v="10"/>
    <n v="6"/>
    <n v="4"/>
    <n v="34"/>
    <n v="2"/>
    <n v="1"/>
    <n v="2"/>
    <n v="2"/>
    <n v="4"/>
    <n v="0"/>
    <n v="0"/>
    <n v="0"/>
    <x v="0"/>
    <n v="0"/>
    <n v="0"/>
    <n v="3"/>
    <n v="11"/>
    <x v="1"/>
    <n v="78"/>
    <n v="7"/>
    <n v="2"/>
    <n v="56"/>
    <x v="2"/>
    <n v="0"/>
    <s v="No Campaign Acceptance"/>
    <x v="1"/>
  </r>
  <r>
    <n v="9010"/>
    <n v="1972"/>
    <x v="2"/>
    <s v="Married"/>
    <n v="83151"/>
    <n v="0"/>
    <n v="0"/>
    <s v="2013-02-10"/>
    <n v="80"/>
    <n v="968"/>
    <n v="147"/>
    <n v="842"/>
    <n v="137"/>
    <n v="42"/>
    <n v="210"/>
    <n v="1"/>
    <n v="5"/>
    <n v="7"/>
    <n v="10"/>
    <n v="2"/>
    <n v="1"/>
    <n v="0"/>
    <n v="1"/>
    <x v="1"/>
    <n v="0"/>
    <n v="0"/>
    <n v="3"/>
    <n v="11"/>
    <x v="0"/>
    <n v="2346"/>
    <n v="23"/>
    <n v="0"/>
    <n v="53"/>
    <x v="2"/>
    <n v="3"/>
    <s v="3+ Campaigns"/>
    <x v="2"/>
  </r>
  <r>
    <n v="378"/>
    <n v="1971"/>
    <x v="0"/>
    <s v="Married"/>
    <n v="52531"/>
    <n v="0"/>
    <n v="0"/>
    <s v="2012-12-30"/>
    <n v="68"/>
    <n v="283"/>
    <n v="112"/>
    <n v="151"/>
    <n v="51"/>
    <n v="72"/>
    <n v="125"/>
    <n v="2"/>
    <n v="7"/>
    <n v="2"/>
    <n v="10"/>
    <n v="6"/>
    <n v="0"/>
    <n v="0"/>
    <n v="0"/>
    <x v="0"/>
    <n v="0"/>
    <n v="0"/>
    <n v="3"/>
    <n v="11"/>
    <x v="1"/>
    <n v="794"/>
    <n v="21"/>
    <n v="0"/>
    <n v="54"/>
    <x v="2"/>
    <n v="0"/>
    <s v="No Campaign Acceptance"/>
    <x v="0"/>
  </r>
  <r>
    <n v="4808"/>
    <n v="1956"/>
    <x v="0"/>
    <s v="Married"/>
    <n v="15759"/>
    <n v="0"/>
    <n v="0"/>
    <s v="2013-09-05"/>
    <n v="12"/>
    <n v="1"/>
    <n v="2"/>
    <n v="5"/>
    <n v="6"/>
    <n v="0"/>
    <n v="3"/>
    <n v="1"/>
    <n v="1"/>
    <n v="0"/>
    <n v="2"/>
    <n v="7"/>
    <n v="0"/>
    <n v="0"/>
    <n v="0"/>
    <x v="0"/>
    <n v="0"/>
    <n v="0"/>
    <n v="3"/>
    <n v="11"/>
    <x v="1"/>
    <n v="17"/>
    <n v="4"/>
    <n v="0"/>
    <n v="69"/>
    <x v="0"/>
    <n v="0"/>
    <s v="No Campaign Acceptance"/>
    <x v="1"/>
  </r>
  <r>
    <n v="5068"/>
    <n v="1971"/>
    <x v="0"/>
    <s v="Single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x v="0"/>
    <n v="0"/>
    <n v="0"/>
    <n v="3"/>
    <n v="11"/>
    <x v="1"/>
    <n v="26"/>
    <n v="5"/>
    <n v="1"/>
    <n v="54"/>
    <x v="2"/>
    <n v="0"/>
    <s v="No Campaign Acceptance"/>
    <x v="1"/>
  </r>
  <r>
    <n v="7628"/>
    <n v="1973"/>
    <x v="4"/>
    <s v="Married"/>
    <n v="43050"/>
    <n v="1"/>
    <n v="0"/>
    <s v="2014-03-18"/>
    <n v="10"/>
    <n v="30"/>
    <n v="5"/>
    <n v="24"/>
    <n v="6"/>
    <n v="3"/>
    <n v="8"/>
    <n v="2"/>
    <n v="2"/>
    <n v="0"/>
    <n v="4"/>
    <n v="5"/>
    <n v="0"/>
    <n v="0"/>
    <n v="0"/>
    <x v="0"/>
    <n v="0"/>
    <n v="0"/>
    <n v="3"/>
    <n v="11"/>
    <x v="1"/>
    <n v="76"/>
    <n v="8"/>
    <n v="1"/>
    <n v="52"/>
    <x v="2"/>
    <n v="0"/>
    <s v="No Campaign Acceptance"/>
    <x v="1"/>
  </r>
  <r>
    <n v="7128"/>
    <n v="1977"/>
    <x v="1"/>
    <s v="Single"/>
    <n v="42997"/>
    <n v="1"/>
    <n v="1"/>
    <s v="2013-12-07"/>
    <n v="91"/>
    <n v="4"/>
    <n v="0"/>
    <n v="5"/>
    <n v="0"/>
    <n v="1"/>
    <n v="5"/>
    <n v="1"/>
    <n v="1"/>
    <n v="0"/>
    <n v="2"/>
    <n v="7"/>
    <n v="0"/>
    <n v="0"/>
    <n v="0"/>
    <x v="0"/>
    <n v="0"/>
    <n v="0"/>
    <n v="3"/>
    <n v="11"/>
    <x v="1"/>
    <n v="15"/>
    <n v="4"/>
    <n v="2"/>
    <n v="48"/>
    <x v="1"/>
    <n v="0"/>
    <s v="No Campaign Acceptance"/>
    <x v="1"/>
  </r>
  <r>
    <n v="2811"/>
    <n v="1963"/>
    <x v="1"/>
    <s v="Single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x v="0"/>
    <n v="0"/>
    <n v="0"/>
    <n v="3"/>
    <n v="11"/>
    <x v="1"/>
    <n v="62"/>
    <n v="7"/>
    <n v="2"/>
    <n v="62"/>
    <x v="0"/>
    <n v="0"/>
    <s v="No Campaign Acceptance"/>
    <x v="1"/>
  </r>
  <r>
    <n v="3551"/>
    <n v="1954"/>
    <x v="2"/>
    <s v="Together"/>
    <n v="60033"/>
    <n v="0"/>
    <n v="1"/>
    <s v="2014-03-29"/>
    <n v="28"/>
    <n v="62"/>
    <n v="1"/>
    <n v="57"/>
    <n v="19"/>
    <n v="11"/>
    <n v="48"/>
    <n v="2"/>
    <n v="2"/>
    <n v="1"/>
    <n v="5"/>
    <n v="2"/>
    <n v="0"/>
    <n v="0"/>
    <n v="0"/>
    <x v="0"/>
    <n v="0"/>
    <n v="0"/>
    <n v="3"/>
    <n v="11"/>
    <x v="1"/>
    <n v="198"/>
    <n v="10"/>
    <n v="1"/>
    <n v="71"/>
    <x v="0"/>
    <n v="0"/>
    <s v="No Campaign Acceptance"/>
    <x v="0"/>
  </r>
  <r>
    <n v="1663"/>
    <n v="1978"/>
    <x v="1"/>
    <s v="Together"/>
    <n v="34043"/>
    <n v="1"/>
    <n v="0"/>
    <s v="2013-10-25"/>
    <n v="97"/>
    <n v="20"/>
    <n v="2"/>
    <n v="14"/>
    <n v="3"/>
    <n v="0"/>
    <n v="10"/>
    <n v="1"/>
    <n v="2"/>
    <n v="0"/>
    <n v="2"/>
    <n v="9"/>
    <n v="0"/>
    <n v="0"/>
    <n v="0"/>
    <x v="0"/>
    <n v="0"/>
    <n v="0"/>
    <n v="3"/>
    <n v="11"/>
    <x v="1"/>
    <n v="49"/>
    <n v="5"/>
    <n v="1"/>
    <n v="47"/>
    <x v="1"/>
    <n v="0"/>
    <s v="No Campaign Acceptance"/>
    <x v="1"/>
  </r>
  <r>
    <n v="5543"/>
    <n v="1966"/>
    <x v="0"/>
    <s v="Together"/>
    <n v="57811"/>
    <n v="0"/>
    <n v="1"/>
    <s v="2013-06-24"/>
    <n v="49"/>
    <n v="545"/>
    <n v="7"/>
    <n v="114"/>
    <n v="37"/>
    <n v="21"/>
    <n v="78"/>
    <n v="5"/>
    <n v="7"/>
    <n v="2"/>
    <n v="11"/>
    <n v="5"/>
    <n v="0"/>
    <n v="1"/>
    <n v="0"/>
    <x v="0"/>
    <n v="0"/>
    <n v="0"/>
    <n v="3"/>
    <n v="11"/>
    <x v="1"/>
    <n v="802"/>
    <n v="25"/>
    <n v="1"/>
    <n v="59"/>
    <x v="2"/>
    <n v="1"/>
    <s v="1 Campaign"/>
    <x v="0"/>
  </r>
  <r>
    <n v="1577"/>
    <n v="1946"/>
    <x v="0"/>
    <s v="Married"/>
    <n v="78569"/>
    <n v="0"/>
    <n v="0"/>
    <s v="2014-02-19"/>
    <n v="14"/>
    <n v="558"/>
    <n v="79"/>
    <n v="622"/>
    <n v="207"/>
    <n v="175"/>
    <n v="95"/>
    <n v="1"/>
    <n v="4"/>
    <n v="6"/>
    <n v="4"/>
    <n v="1"/>
    <n v="0"/>
    <n v="0"/>
    <n v="1"/>
    <x v="0"/>
    <n v="0"/>
    <n v="0"/>
    <n v="3"/>
    <n v="11"/>
    <x v="0"/>
    <n v="1736"/>
    <n v="15"/>
    <n v="0"/>
    <n v="79"/>
    <x v="0"/>
    <n v="1"/>
    <s v="1 Campaign"/>
    <x v="2"/>
  </r>
  <r>
    <n v="10641"/>
    <n v="1978"/>
    <x v="0"/>
    <s v="Single"/>
    <n v="7500"/>
    <n v="1"/>
    <n v="1"/>
    <s v="2012-12-27"/>
    <n v="5"/>
    <n v="6"/>
    <n v="5"/>
    <n v="4"/>
    <n v="13"/>
    <n v="4"/>
    <n v="25"/>
    <n v="4"/>
    <n v="2"/>
    <n v="1"/>
    <n v="3"/>
    <n v="6"/>
    <n v="0"/>
    <n v="0"/>
    <n v="0"/>
    <x v="0"/>
    <n v="0"/>
    <n v="0"/>
    <n v="3"/>
    <n v="11"/>
    <x v="1"/>
    <n v="57"/>
    <n v="10"/>
    <n v="2"/>
    <n v="47"/>
    <x v="1"/>
    <n v="0"/>
    <s v="No Campaign Acceptance"/>
    <x v="1"/>
  </r>
  <r>
    <n v="5336"/>
    <n v="1971"/>
    <x v="2"/>
    <s v="Together"/>
    <n v="157733"/>
    <n v="1"/>
    <n v="0"/>
    <s v="2013-06-04"/>
    <n v="37"/>
    <n v="39"/>
    <n v="1"/>
    <n v="9"/>
    <n v="2"/>
    <n v="0"/>
    <n v="8"/>
    <n v="0"/>
    <n v="1"/>
    <n v="0"/>
    <n v="1"/>
    <n v="1"/>
    <n v="0"/>
    <n v="0"/>
    <n v="0"/>
    <x v="0"/>
    <n v="0"/>
    <n v="0"/>
    <n v="3"/>
    <n v="11"/>
    <x v="1"/>
    <n v="59"/>
    <n v="2"/>
    <n v="1"/>
    <n v="54"/>
    <x v="2"/>
    <n v="0"/>
    <s v="No Campaign Acceptance"/>
    <x v="2"/>
  </r>
  <r>
    <n v="6024"/>
    <n v="1953"/>
    <x v="0"/>
    <s v="Together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x v="1"/>
    <n v="0"/>
    <n v="0"/>
    <n v="3"/>
    <n v="11"/>
    <x v="0"/>
    <n v="2302"/>
    <n v="18"/>
    <n v="0"/>
    <n v="72"/>
    <x v="0"/>
    <n v="3"/>
    <s v="3+ Campaigns"/>
    <x v="2"/>
  </r>
  <r>
    <n v="1878"/>
    <n v="1985"/>
    <x v="4"/>
    <s v="Married"/>
    <n v="23148"/>
    <n v="0"/>
    <n v="0"/>
    <s v="2014-02-18"/>
    <n v="83"/>
    <n v="4"/>
    <n v="6"/>
    <n v="8"/>
    <n v="6"/>
    <n v="3"/>
    <n v="10"/>
    <n v="1"/>
    <n v="2"/>
    <n v="0"/>
    <n v="3"/>
    <n v="7"/>
    <n v="0"/>
    <n v="0"/>
    <n v="0"/>
    <x v="0"/>
    <n v="0"/>
    <n v="0"/>
    <n v="3"/>
    <n v="11"/>
    <x v="1"/>
    <n v="37"/>
    <n v="6"/>
    <n v="0"/>
    <n v="40"/>
    <x v="1"/>
    <n v="0"/>
    <s v="No Campaign Acceptance"/>
    <x v="1"/>
  </r>
  <r>
    <n v="3099"/>
    <n v="1970"/>
    <x v="0"/>
    <s v="Divorced"/>
    <n v="44267"/>
    <n v="1"/>
    <n v="1"/>
    <s v="2013-02-25"/>
    <n v="48"/>
    <n v="183"/>
    <n v="5"/>
    <n v="65"/>
    <n v="3"/>
    <n v="5"/>
    <n v="49"/>
    <n v="5"/>
    <n v="5"/>
    <n v="2"/>
    <n v="4"/>
    <n v="9"/>
    <n v="0"/>
    <n v="0"/>
    <n v="0"/>
    <x v="0"/>
    <n v="0"/>
    <n v="0"/>
    <n v="3"/>
    <n v="11"/>
    <x v="1"/>
    <n v="310"/>
    <n v="16"/>
    <n v="2"/>
    <n v="55"/>
    <x v="2"/>
    <n v="0"/>
    <s v="No Campaign Acceptance"/>
    <x v="1"/>
  </r>
  <r>
    <n v="6055"/>
    <n v="1979"/>
    <x v="0"/>
    <s v="Married"/>
    <n v="71626"/>
    <n v="0"/>
    <n v="0"/>
    <s v="2012-11-01"/>
    <n v="94"/>
    <n v="546"/>
    <n v="72"/>
    <n v="376"/>
    <n v="94"/>
    <n v="145"/>
    <n v="72"/>
    <n v="1"/>
    <n v="5"/>
    <n v="5"/>
    <n v="8"/>
    <n v="3"/>
    <n v="0"/>
    <n v="1"/>
    <n v="0"/>
    <x v="0"/>
    <n v="0"/>
    <n v="0"/>
    <n v="3"/>
    <n v="11"/>
    <x v="1"/>
    <n v="1305"/>
    <n v="19"/>
    <n v="0"/>
    <n v="46"/>
    <x v="1"/>
    <n v="1"/>
    <s v="1 Campaign"/>
    <x v="0"/>
  </r>
  <r>
    <n v="5841"/>
    <n v="1966"/>
    <x v="0"/>
    <s v="Together"/>
    <n v="60894"/>
    <n v="0"/>
    <n v="1"/>
    <s v="2013-06-28"/>
    <n v="61"/>
    <n v="606"/>
    <n v="7"/>
    <n v="155"/>
    <n v="10"/>
    <n v="0"/>
    <n v="54"/>
    <n v="5"/>
    <n v="10"/>
    <n v="3"/>
    <n v="8"/>
    <n v="7"/>
    <n v="0"/>
    <n v="0"/>
    <n v="0"/>
    <x v="0"/>
    <n v="0"/>
    <n v="0"/>
    <n v="3"/>
    <n v="11"/>
    <x v="1"/>
    <n v="832"/>
    <n v="26"/>
    <n v="1"/>
    <n v="59"/>
    <x v="2"/>
    <n v="0"/>
    <s v="No Campaign Acceptance"/>
    <x v="0"/>
  </r>
  <r>
    <n v="3972"/>
    <n v="1976"/>
    <x v="0"/>
    <s v="Together"/>
    <n v="50200"/>
    <n v="1"/>
    <n v="1"/>
    <s v="2013-04-03"/>
    <n v="70"/>
    <n v="266"/>
    <n v="6"/>
    <n v="51"/>
    <n v="8"/>
    <n v="6"/>
    <n v="64"/>
    <n v="6"/>
    <n v="7"/>
    <n v="1"/>
    <n v="5"/>
    <n v="8"/>
    <n v="0"/>
    <n v="0"/>
    <n v="0"/>
    <x v="0"/>
    <n v="0"/>
    <n v="0"/>
    <n v="3"/>
    <n v="11"/>
    <x v="1"/>
    <n v="401"/>
    <n v="19"/>
    <n v="2"/>
    <n v="49"/>
    <x v="1"/>
    <n v="0"/>
    <s v="No Campaign Acceptance"/>
    <x v="0"/>
  </r>
  <r>
    <n v="4394"/>
    <n v="1965"/>
    <x v="1"/>
    <s v="Married"/>
    <n v="81051"/>
    <n v="0"/>
    <n v="0"/>
    <s v="2014-05-23"/>
    <n v="43"/>
    <n v="1142"/>
    <n v="29"/>
    <n v="249"/>
    <n v="38"/>
    <n v="29"/>
    <n v="14"/>
    <n v="1"/>
    <n v="5"/>
    <n v="5"/>
    <n v="12"/>
    <n v="2"/>
    <n v="0"/>
    <n v="1"/>
    <n v="1"/>
    <x v="0"/>
    <n v="0"/>
    <n v="0"/>
    <n v="3"/>
    <n v="11"/>
    <x v="1"/>
    <n v="1501"/>
    <n v="23"/>
    <n v="0"/>
    <n v="60"/>
    <x v="0"/>
    <n v="2"/>
    <s v="2 Campaigns"/>
    <x v="2"/>
  </r>
  <r>
    <n v="5758"/>
    <n v="1982"/>
    <x v="0"/>
    <s v="Married"/>
    <n v="65169"/>
    <n v="0"/>
    <n v="0"/>
    <s v="2014-01-14"/>
    <n v="23"/>
    <n v="1074"/>
    <n v="0"/>
    <n v="69"/>
    <n v="0"/>
    <n v="0"/>
    <n v="46"/>
    <n v="1"/>
    <n v="10"/>
    <n v="4"/>
    <n v="13"/>
    <n v="6"/>
    <n v="1"/>
    <n v="0"/>
    <n v="1"/>
    <x v="1"/>
    <n v="1"/>
    <n v="0"/>
    <n v="3"/>
    <n v="11"/>
    <x v="0"/>
    <n v="1189"/>
    <n v="28"/>
    <n v="0"/>
    <n v="43"/>
    <x v="1"/>
    <n v="4"/>
    <s v="3+ Campaigns"/>
    <x v="0"/>
  </r>
  <r>
    <n v="6658"/>
    <n v="1972"/>
    <x v="0"/>
    <s v="Together"/>
    <n v="59868"/>
    <n v="0"/>
    <n v="1"/>
    <s v="2013-07-22"/>
    <n v="37"/>
    <n v="771"/>
    <n v="51"/>
    <n v="154"/>
    <n v="54"/>
    <n v="10"/>
    <n v="154"/>
    <n v="7"/>
    <n v="11"/>
    <n v="2"/>
    <n v="12"/>
    <n v="6"/>
    <n v="0"/>
    <n v="0"/>
    <n v="0"/>
    <x v="0"/>
    <n v="0"/>
    <n v="0"/>
    <n v="3"/>
    <n v="11"/>
    <x v="1"/>
    <n v="1194"/>
    <n v="32"/>
    <n v="1"/>
    <n v="53"/>
    <x v="2"/>
    <n v="0"/>
    <s v="No Campaign Acceptance"/>
    <x v="0"/>
  </r>
  <r>
    <n v="4603"/>
    <n v="1960"/>
    <x v="1"/>
    <s v="Married"/>
    <n v="65695"/>
    <n v="0"/>
    <n v="1"/>
    <s v="2014-01-31"/>
    <n v="50"/>
    <n v="371"/>
    <n v="32"/>
    <n v="189"/>
    <n v="0"/>
    <n v="58"/>
    <n v="6"/>
    <n v="2"/>
    <n v="5"/>
    <n v="4"/>
    <n v="10"/>
    <n v="4"/>
    <n v="0"/>
    <n v="0"/>
    <n v="0"/>
    <x v="0"/>
    <n v="0"/>
    <n v="0"/>
    <n v="3"/>
    <n v="11"/>
    <x v="1"/>
    <n v="656"/>
    <n v="21"/>
    <n v="1"/>
    <n v="65"/>
    <x v="0"/>
    <n v="0"/>
    <s v="No Campaign Acceptance"/>
    <x v="0"/>
  </r>
  <r>
    <n v="8427"/>
    <n v="1956"/>
    <x v="2"/>
    <s v="Single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x v="0"/>
    <n v="0"/>
    <n v="0"/>
    <n v="3"/>
    <n v="11"/>
    <x v="1"/>
    <n v="1540"/>
    <n v="23"/>
    <n v="0"/>
    <n v="69"/>
    <x v="0"/>
    <n v="0"/>
    <s v="No Campaign Acceptance"/>
    <x v="0"/>
  </r>
  <r>
    <n v="10260"/>
    <n v="1965"/>
    <x v="2"/>
    <s v="Together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x v="0"/>
    <n v="0"/>
    <n v="0"/>
    <n v="3"/>
    <n v="11"/>
    <x v="1"/>
    <n v="311"/>
    <n v="15"/>
    <n v="1"/>
    <n v="60"/>
    <x v="0"/>
    <n v="0"/>
    <s v="No Campaign Acceptance"/>
    <x v="1"/>
  </r>
  <r>
    <n v="7143"/>
    <n v="1955"/>
    <x v="4"/>
    <s v="Together"/>
    <n v="74805"/>
    <n v="0"/>
    <n v="1"/>
    <s v="2013-11-06"/>
    <n v="14"/>
    <n v="209"/>
    <n v="162"/>
    <n v="209"/>
    <n v="41"/>
    <n v="162"/>
    <n v="37"/>
    <n v="5"/>
    <n v="4"/>
    <n v="7"/>
    <n v="10"/>
    <n v="2"/>
    <n v="0"/>
    <n v="0"/>
    <n v="0"/>
    <x v="0"/>
    <n v="0"/>
    <n v="0"/>
    <n v="3"/>
    <n v="11"/>
    <x v="1"/>
    <n v="820"/>
    <n v="26"/>
    <n v="1"/>
    <n v="70"/>
    <x v="0"/>
    <n v="0"/>
    <s v="No Campaign Acceptance"/>
    <x v="0"/>
  </r>
  <r>
    <n v="8789"/>
    <n v="1989"/>
    <x v="4"/>
    <s v="Married"/>
    <n v="59060"/>
    <n v="1"/>
    <n v="0"/>
    <s v="2014-01-11"/>
    <n v="77"/>
    <n v="35"/>
    <n v="40"/>
    <n v="111"/>
    <n v="36"/>
    <n v="40"/>
    <n v="12"/>
    <n v="3"/>
    <n v="3"/>
    <n v="1"/>
    <n v="7"/>
    <n v="4"/>
    <n v="0"/>
    <n v="0"/>
    <n v="0"/>
    <x v="0"/>
    <n v="0"/>
    <n v="0"/>
    <n v="3"/>
    <n v="11"/>
    <x v="1"/>
    <n v="274"/>
    <n v="14"/>
    <n v="1"/>
    <n v="36"/>
    <x v="3"/>
    <n v="0"/>
    <s v="No Campaign Acceptance"/>
    <x v="0"/>
  </r>
  <r>
    <n v="6197"/>
    <n v="1962"/>
    <x v="1"/>
    <s v="Single"/>
    <n v="27238"/>
    <n v="1"/>
    <n v="1"/>
    <s v="2013-04-20"/>
    <n v="39"/>
    <n v="37"/>
    <n v="0"/>
    <n v="17"/>
    <n v="0"/>
    <n v="0"/>
    <n v="3"/>
    <n v="3"/>
    <n v="3"/>
    <n v="0"/>
    <n v="3"/>
    <n v="9"/>
    <n v="0"/>
    <n v="0"/>
    <n v="0"/>
    <x v="0"/>
    <n v="0"/>
    <n v="0"/>
    <n v="3"/>
    <n v="11"/>
    <x v="1"/>
    <n v="57"/>
    <n v="9"/>
    <n v="2"/>
    <n v="63"/>
    <x v="0"/>
    <n v="0"/>
    <s v="No Campaign Acceptance"/>
    <x v="1"/>
  </r>
  <r>
    <n v="4554"/>
    <n v="1965"/>
    <x v="0"/>
    <s v="Together"/>
    <n v="47009"/>
    <n v="0"/>
    <n v="1"/>
    <s v="2013-10-01"/>
    <n v="89"/>
    <n v="171"/>
    <n v="45"/>
    <n v="73"/>
    <n v="59"/>
    <n v="10"/>
    <n v="90"/>
    <n v="4"/>
    <n v="3"/>
    <n v="2"/>
    <n v="8"/>
    <n v="4"/>
    <n v="0"/>
    <n v="0"/>
    <n v="0"/>
    <x v="0"/>
    <n v="0"/>
    <n v="0"/>
    <n v="3"/>
    <n v="11"/>
    <x v="1"/>
    <n v="448"/>
    <n v="17"/>
    <n v="1"/>
    <n v="60"/>
    <x v="0"/>
    <n v="0"/>
    <s v="No Campaign Acceptance"/>
    <x v="1"/>
  </r>
  <r>
    <n v="4937"/>
    <n v="1973"/>
    <x v="4"/>
    <s v="Married"/>
    <n v="46094"/>
    <n v="1"/>
    <n v="1"/>
    <s v="2014-06-10"/>
    <n v="62"/>
    <n v="12"/>
    <n v="2"/>
    <n v="20"/>
    <n v="3"/>
    <n v="2"/>
    <n v="5"/>
    <n v="1"/>
    <n v="1"/>
    <n v="0"/>
    <n v="3"/>
    <n v="7"/>
    <n v="0"/>
    <n v="0"/>
    <n v="0"/>
    <x v="0"/>
    <n v="0"/>
    <n v="0"/>
    <n v="3"/>
    <n v="11"/>
    <x v="1"/>
    <n v="44"/>
    <n v="5"/>
    <n v="2"/>
    <n v="52"/>
    <x v="2"/>
    <n v="0"/>
    <s v="No Campaign Acceptance"/>
    <x v="1"/>
  </r>
  <r>
    <n v="1920"/>
    <n v="1972"/>
    <x v="0"/>
    <s v="Married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x v="0"/>
    <n v="0"/>
    <n v="0"/>
    <n v="3"/>
    <n v="11"/>
    <x v="1"/>
    <n v="102"/>
    <n v="8"/>
    <n v="2"/>
    <n v="53"/>
    <x v="2"/>
    <n v="0"/>
    <s v="No Campaign Acceptance"/>
    <x v="1"/>
  </r>
  <r>
    <n v="8749"/>
    <n v="1984"/>
    <x v="0"/>
    <s v="Together"/>
    <n v="37235"/>
    <n v="1"/>
    <n v="0"/>
    <s v="2014-02-01"/>
    <n v="68"/>
    <n v="20"/>
    <n v="2"/>
    <n v="9"/>
    <n v="4"/>
    <n v="6"/>
    <n v="20"/>
    <n v="1"/>
    <n v="1"/>
    <n v="1"/>
    <n v="2"/>
    <n v="4"/>
    <n v="0"/>
    <n v="0"/>
    <n v="0"/>
    <x v="0"/>
    <n v="0"/>
    <n v="0"/>
    <n v="3"/>
    <n v="11"/>
    <x v="1"/>
    <n v="61"/>
    <n v="5"/>
    <n v="1"/>
    <n v="41"/>
    <x v="1"/>
    <n v="0"/>
    <s v="No Campaign Acceptance"/>
    <x v="1"/>
  </r>
  <r>
    <n v="1650"/>
    <n v="1960"/>
    <x v="2"/>
    <s v="Married"/>
    <n v="81843"/>
    <n v="0"/>
    <n v="0"/>
    <s v="2013-04-22"/>
    <n v="13"/>
    <n v="779"/>
    <n v="86"/>
    <n v="537"/>
    <n v="34"/>
    <n v="69"/>
    <n v="138"/>
    <n v="1"/>
    <n v="5"/>
    <n v="9"/>
    <n v="12"/>
    <n v="3"/>
    <n v="0"/>
    <n v="0"/>
    <n v="0"/>
    <x v="0"/>
    <n v="0"/>
    <n v="0"/>
    <n v="3"/>
    <n v="11"/>
    <x v="1"/>
    <n v="1643"/>
    <n v="27"/>
    <n v="0"/>
    <n v="65"/>
    <x v="0"/>
    <n v="0"/>
    <s v="No Campaign Acceptance"/>
    <x v="2"/>
  </r>
  <r>
    <n v="10377"/>
    <n v="1958"/>
    <x v="2"/>
    <s v="Together"/>
    <n v="46692"/>
    <n v="0"/>
    <n v="1"/>
    <s v="2013-06-06"/>
    <n v="37"/>
    <n v="170"/>
    <n v="6"/>
    <n v="97"/>
    <n v="24"/>
    <n v="12"/>
    <n v="88"/>
    <n v="3"/>
    <n v="6"/>
    <n v="1"/>
    <n v="5"/>
    <n v="6"/>
    <n v="0"/>
    <n v="0"/>
    <n v="0"/>
    <x v="0"/>
    <n v="0"/>
    <n v="0"/>
    <n v="3"/>
    <n v="11"/>
    <x v="1"/>
    <n v="397"/>
    <n v="15"/>
    <n v="1"/>
    <n v="67"/>
    <x v="0"/>
    <n v="0"/>
    <s v="No Campaign Acceptance"/>
    <x v="1"/>
  </r>
  <r>
    <n v="9206"/>
    <n v="1968"/>
    <x v="0"/>
    <s v="Together"/>
    <n v="77382"/>
    <n v="0"/>
    <n v="1"/>
    <s v="2014-01-07"/>
    <n v="36"/>
    <n v="491"/>
    <n v="48"/>
    <n v="231"/>
    <n v="112"/>
    <n v="105"/>
    <n v="134"/>
    <n v="2"/>
    <n v="5"/>
    <n v="7"/>
    <n v="12"/>
    <n v="1"/>
    <n v="0"/>
    <n v="0"/>
    <n v="1"/>
    <x v="0"/>
    <n v="0"/>
    <n v="0"/>
    <n v="3"/>
    <n v="11"/>
    <x v="1"/>
    <n v="1121"/>
    <n v="26"/>
    <n v="1"/>
    <n v="57"/>
    <x v="2"/>
    <n v="1"/>
    <s v="1 Campaign"/>
    <x v="2"/>
  </r>
  <r>
    <n v="10971"/>
    <n v="1977"/>
    <x v="0"/>
    <s v="Single"/>
    <n v="37774"/>
    <n v="2"/>
    <n v="0"/>
    <s v="2012-09-03"/>
    <n v="28"/>
    <n v="173"/>
    <n v="8"/>
    <n v="107"/>
    <n v="7"/>
    <n v="2"/>
    <n v="176"/>
    <n v="4"/>
    <n v="7"/>
    <n v="2"/>
    <n v="3"/>
    <n v="9"/>
    <n v="1"/>
    <n v="0"/>
    <n v="0"/>
    <x v="0"/>
    <n v="0"/>
    <n v="1"/>
    <n v="3"/>
    <n v="11"/>
    <x v="0"/>
    <n v="473"/>
    <n v="16"/>
    <n v="2"/>
    <n v="48"/>
    <x v="1"/>
    <n v="1"/>
    <s v="1 Campaign"/>
    <x v="1"/>
  </r>
  <r>
    <n v="6398"/>
    <n v="1974"/>
    <x v="3"/>
    <s v="Married"/>
    <n v="18393"/>
    <n v="1"/>
    <n v="0"/>
    <s v="2014-03-29"/>
    <n v="2"/>
    <n v="7"/>
    <n v="10"/>
    <n v="13"/>
    <n v="16"/>
    <n v="0"/>
    <n v="4"/>
    <n v="2"/>
    <n v="3"/>
    <n v="0"/>
    <n v="3"/>
    <n v="8"/>
    <n v="0"/>
    <n v="0"/>
    <n v="0"/>
    <x v="0"/>
    <n v="0"/>
    <n v="0"/>
    <n v="3"/>
    <n v="11"/>
    <x v="1"/>
    <n v="50"/>
    <n v="8"/>
    <n v="1"/>
    <n v="51"/>
    <x v="2"/>
    <n v="0"/>
    <s v="No Campaign Acceptance"/>
    <x v="1"/>
  </r>
  <r>
    <n v="9212"/>
    <n v="1962"/>
    <x v="2"/>
    <s v="Married"/>
    <n v="72828"/>
    <n v="0"/>
    <n v="1"/>
    <s v="2013-02-14"/>
    <n v="17"/>
    <n v="1205"/>
    <n v="0"/>
    <n v="235"/>
    <n v="19"/>
    <n v="14"/>
    <n v="205"/>
    <n v="6"/>
    <n v="6"/>
    <n v="3"/>
    <n v="13"/>
    <n v="7"/>
    <n v="0"/>
    <n v="0"/>
    <n v="0"/>
    <x v="0"/>
    <n v="0"/>
    <n v="0"/>
    <n v="3"/>
    <n v="11"/>
    <x v="1"/>
    <n v="1678"/>
    <n v="28"/>
    <n v="1"/>
    <n v="63"/>
    <x v="0"/>
    <n v="0"/>
    <s v="No Campaign Acceptance"/>
    <x v="0"/>
  </r>
  <r>
    <n v="7937"/>
    <n v="1982"/>
    <x v="0"/>
    <s v="Married"/>
    <n v="24711"/>
    <n v="0"/>
    <n v="0"/>
    <s v="2014-04-18"/>
    <n v="86"/>
    <n v="10"/>
    <n v="7"/>
    <n v="25"/>
    <n v="6"/>
    <n v="3"/>
    <n v="7"/>
    <n v="1"/>
    <n v="3"/>
    <n v="0"/>
    <n v="3"/>
    <n v="7"/>
    <n v="0"/>
    <n v="0"/>
    <n v="0"/>
    <x v="0"/>
    <n v="0"/>
    <n v="0"/>
    <n v="3"/>
    <n v="11"/>
    <x v="1"/>
    <n v="58"/>
    <n v="7"/>
    <n v="0"/>
    <n v="43"/>
    <x v="1"/>
    <n v="0"/>
    <s v="No Campaign Acceptance"/>
    <x v="1"/>
  </r>
  <r>
    <n v="839"/>
    <n v="1975"/>
    <x v="1"/>
    <s v="Married"/>
    <n v="45503"/>
    <n v="1"/>
    <n v="0"/>
    <s v="2013-09-25"/>
    <n v="54"/>
    <n v="97"/>
    <n v="4"/>
    <n v="44"/>
    <n v="6"/>
    <n v="1"/>
    <n v="18"/>
    <n v="1"/>
    <n v="3"/>
    <n v="1"/>
    <n v="4"/>
    <n v="5"/>
    <n v="0"/>
    <n v="0"/>
    <n v="0"/>
    <x v="0"/>
    <n v="0"/>
    <n v="0"/>
    <n v="3"/>
    <n v="11"/>
    <x v="1"/>
    <n v="170"/>
    <n v="9"/>
    <n v="1"/>
    <n v="50"/>
    <x v="2"/>
    <n v="0"/>
    <s v="No Campaign Acceptance"/>
    <x v="1"/>
  </r>
  <r>
    <n v="4246"/>
    <n v="1982"/>
    <x v="2"/>
    <s v="Single"/>
    <n v="6560"/>
    <n v="0"/>
    <n v="0"/>
    <s v="2013-12-12"/>
    <n v="2"/>
    <n v="67"/>
    <n v="11"/>
    <n v="26"/>
    <n v="4"/>
    <n v="3"/>
    <n v="262"/>
    <n v="0"/>
    <n v="1"/>
    <n v="0"/>
    <n v="1"/>
    <n v="17"/>
    <n v="0"/>
    <n v="0"/>
    <n v="0"/>
    <x v="0"/>
    <n v="0"/>
    <n v="0"/>
    <n v="3"/>
    <n v="11"/>
    <x v="1"/>
    <n v="373"/>
    <n v="2"/>
    <n v="0"/>
    <n v="43"/>
    <x v="1"/>
    <n v="0"/>
    <s v="No Campaign Acceptance"/>
    <x v="1"/>
  </r>
  <r>
    <n v="158"/>
    <n v="1945"/>
    <x v="1"/>
    <s v="Together"/>
    <n v="71604"/>
    <n v="0"/>
    <n v="0"/>
    <s v="2013-11-17"/>
    <n v="3"/>
    <n v="345"/>
    <n v="53"/>
    <n v="528"/>
    <n v="98"/>
    <n v="75"/>
    <n v="97"/>
    <n v="1"/>
    <n v="8"/>
    <n v="3"/>
    <n v="5"/>
    <n v="4"/>
    <n v="1"/>
    <n v="0"/>
    <n v="0"/>
    <x v="0"/>
    <n v="0"/>
    <n v="0"/>
    <n v="3"/>
    <n v="11"/>
    <x v="0"/>
    <n v="1196"/>
    <n v="17"/>
    <n v="0"/>
    <n v="80"/>
    <x v="0"/>
    <n v="1"/>
    <s v="1 Campaign"/>
    <x v="0"/>
  </r>
  <r>
    <n v="4832"/>
    <n v="1979"/>
    <x v="0"/>
    <s v="Married"/>
    <n v="27244"/>
    <n v="1"/>
    <n v="0"/>
    <s v="2014-03-07"/>
    <n v="84"/>
    <n v="6"/>
    <n v="5"/>
    <n v="17"/>
    <n v="3"/>
    <n v="24"/>
    <n v="46"/>
    <n v="2"/>
    <n v="2"/>
    <n v="2"/>
    <n v="2"/>
    <n v="7"/>
    <n v="0"/>
    <n v="0"/>
    <n v="0"/>
    <x v="0"/>
    <n v="0"/>
    <n v="0"/>
    <n v="3"/>
    <n v="11"/>
    <x v="1"/>
    <n v="101"/>
    <n v="8"/>
    <n v="1"/>
    <n v="46"/>
    <x v="1"/>
    <n v="0"/>
    <s v="No Campaign Acceptance"/>
    <x v="1"/>
  </r>
  <r>
    <n v="5621"/>
    <n v="1969"/>
    <x v="0"/>
    <s v="Married"/>
    <n v="48752"/>
    <n v="1"/>
    <n v="1"/>
    <s v="2012-12-12"/>
    <n v="8"/>
    <n v="73"/>
    <n v="57"/>
    <n v="100"/>
    <n v="71"/>
    <n v="15"/>
    <n v="0"/>
    <n v="5"/>
    <n v="6"/>
    <n v="1"/>
    <n v="5"/>
    <n v="9"/>
    <n v="0"/>
    <n v="0"/>
    <n v="0"/>
    <x v="0"/>
    <n v="0"/>
    <n v="0"/>
    <n v="3"/>
    <n v="11"/>
    <x v="0"/>
    <n v="316"/>
    <n v="17"/>
    <n v="2"/>
    <n v="56"/>
    <x v="2"/>
    <n v="0"/>
    <s v="No Campaign Acceptance"/>
    <x v="1"/>
  </r>
  <r>
    <n v="1945"/>
    <n v="1962"/>
    <x v="0"/>
    <s v="Married"/>
    <n v="71434"/>
    <n v="0"/>
    <n v="1"/>
    <s v="2013-09-18"/>
    <n v="4"/>
    <n v="711"/>
    <n v="36"/>
    <n v="217"/>
    <n v="172"/>
    <n v="96"/>
    <n v="168"/>
    <n v="3"/>
    <n v="7"/>
    <n v="4"/>
    <n v="7"/>
    <n v="4"/>
    <n v="0"/>
    <n v="1"/>
    <n v="0"/>
    <x v="1"/>
    <n v="0"/>
    <n v="0"/>
    <n v="3"/>
    <n v="11"/>
    <x v="1"/>
    <n v="1400"/>
    <n v="21"/>
    <n v="1"/>
    <n v="63"/>
    <x v="0"/>
    <n v="2"/>
    <s v="2 Campaigns"/>
    <x v="0"/>
  </r>
  <r>
    <n v="5147"/>
    <n v="1948"/>
    <x v="0"/>
    <s v="Single"/>
    <n v="90842"/>
    <n v="0"/>
    <n v="0"/>
    <s v="2013-07-29"/>
    <n v="57"/>
    <n v="774"/>
    <n v="70"/>
    <n v="118"/>
    <n v="182"/>
    <n v="187"/>
    <n v="93"/>
    <n v="1"/>
    <n v="4"/>
    <n v="9"/>
    <n v="13"/>
    <n v="1"/>
    <n v="0"/>
    <n v="0"/>
    <n v="0"/>
    <x v="0"/>
    <n v="0"/>
    <n v="0"/>
    <n v="3"/>
    <n v="11"/>
    <x v="1"/>
    <n v="1424"/>
    <n v="27"/>
    <n v="0"/>
    <n v="77"/>
    <x v="0"/>
    <n v="0"/>
    <s v="No Campaign Acceptance"/>
    <x v="2"/>
  </r>
  <r>
    <n v="2535"/>
    <n v="1978"/>
    <x v="2"/>
    <s v="Married"/>
    <n v="88097"/>
    <n v="1"/>
    <n v="0"/>
    <s v="2012-08-18"/>
    <n v="24"/>
    <n v="163"/>
    <n v="0"/>
    <n v="480"/>
    <n v="0"/>
    <n v="126"/>
    <n v="75"/>
    <n v="1"/>
    <n v="6"/>
    <n v="5"/>
    <n v="8"/>
    <n v="9"/>
    <n v="0"/>
    <n v="1"/>
    <n v="1"/>
    <x v="1"/>
    <n v="0"/>
    <n v="0"/>
    <n v="3"/>
    <n v="11"/>
    <x v="0"/>
    <n v="844"/>
    <n v="20"/>
    <n v="1"/>
    <n v="47"/>
    <x v="1"/>
    <n v="3"/>
    <s v="3+ Campaigns"/>
    <x v="2"/>
  </r>
  <r>
    <n v="11039"/>
    <n v="1975"/>
    <x v="0"/>
    <s v="Married"/>
    <n v="51948"/>
    <n v="0"/>
    <n v="1"/>
    <s v="2013-09-17"/>
    <n v="51"/>
    <n v="82"/>
    <n v="33"/>
    <n v="54"/>
    <n v="71"/>
    <n v="30"/>
    <n v="41"/>
    <n v="2"/>
    <n v="5"/>
    <n v="2"/>
    <n v="4"/>
    <n v="5"/>
    <n v="0"/>
    <n v="0"/>
    <n v="0"/>
    <x v="0"/>
    <n v="0"/>
    <n v="0"/>
    <n v="3"/>
    <n v="11"/>
    <x v="1"/>
    <n v="311"/>
    <n v="13"/>
    <n v="1"/>
    <n v="50"/>
    <x v="2"/>
    <n v="0"/>
    <s v="No Campaign Acceptance"/>
    <x v="0"/>
  </r>
  <r>
    <n v="9495"/>
    <n v="1982"/>
    <x v="0"/>
    <s v="Together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x v="0"/>
    <n v="0"/>
    <n v="0"/>
    <n v="3"/>
    <n v="11"/>
    <x v="1"/>
    <n v="1149"/>
    <n v="17"/>
    <n v="0"/>
    <n v="43"/>
    <x v="1"/>
    <n v="0"/>
    <s v="No Campaign Acceptance"/>
    <x v="0"/>
  </r>
  <r>
    <n v="9635"/>
    <n v="1983"/>
    <x v="2"/>
    <s v="Married"/>
    <n v="35876"/>
    <n v="0"/>
    <n v="0"/>
    <s v="2014-04-20"/>
    <n v="13"/>
    <n v="66"/>
    <n v="2"/>
    <n v="40"/>
    <n v="4"/>
    <n v="3"/>
    <n v="14"/>
    <n v="1"/>
    <n v="3"/>
    <n v="1"/>
    <n v="3"/>
    <n v="6"/>
    <n v="0"/>
    <n v="0"/>
    <n v="0"/>
    <x v="0"/>
    <n v="0"/>
    <n v="0"/>
    <n v="3"/>
    <n v="11"/>
    <x v="1"/>
    <n v="129"/>
    <n v="8"/>
    <n v="0"/>
    <n v="42"/>
    <x v="1"/>
    <n v="0"/>
    <s v="No Campaign Acceptance"/>
    <x v="1"/>
  </r>
  <r>
    <n v="2173"/>
    <n v="1952"/>
    <x v="0"/>
    <s v="Widow"/>
    <n v="40049"/>
    <n v="0"/>
    <n v="1"/>
    <s v="2013-10-16"/>
    <n v="23"/>
    <n v="13"/>
    <n v="6"/>
    <n v="7"/>
    <n v="0"/>
    <n v="3"/>
    <n v="3"/>
    <n v="1"/>
    <n v="1"/>
    <n v="0"/>
    <n v="3"/>
    <n v="6"/>
    <n v="0"/>
    <n v="0"/>
    <n v="0"/>
    <x v="0"/>
    <n v="0"/>
    <n v="0"/>
    <n v="3"/>
    <n v="11"/>
    <x v="1"/>
    <n v="32"/>
    <n v="5"/>
    <n v="1"/>
    <n v="73"/>
    <x v="0"/>
    <n v="0"/>
    <s v="No Campaign Acceptance"/>
    <x v="1"/>
  </r>
  <r>
    <n v="942"/>
    <n v="1982"/>
    <x v="0"/>
    <s v="Single"/>
    <n v="39660"/>
    <n v="1"/>
    <n v="0"/>
    <s v="2012-08-08"/>
    <n v="36"/>
    <n v="139"/>
    <n v="13"/>
    <n v="78"/>
    <n v="20"/>
    <n v="13"/>
    <n v="36"/>
    <n v="3"/>
    <n v="7"/>
    <n v="1"/>
    <n v="3"/>
    <n v="9"/>
    <n v="0"/>
    <n v="0"/>
    <n v="0"/>
    <x v="0"/>
    <n v="0"/>
    <n v="0"/>
    <n v="3"/>
    <n v="11"/>
    <x v="0"/>
    <n v="299"/>
    <n v="14"/>
    <n v="1"/>
    <n v="43"/>
    <x v="1"/>
    <n v="0"/>
    <s v="No Campaign Acceptance"/>
    <x v="1"/>
  </r>
  <r>
    <n v="9386"/>
    <n v="1962"/>
    <x v="0"/>
    <s v="Together"/>
    <n v="50127"/>
    <n v="0"/>
    <n v="1"/>
    <s v="2014-05-29"/>
    <n v="88"/>
    <n v="274"/>
    <n v="0"/>
    <n v="21"/>
    <n v="4"/>
    <n v="6"/>
    <n v="15"/>
    <n v="1"/>
    <n v="5"/>
    <n v="1"/>
    <n v="6"/>
    <n v="6"/>
    <n v="0"/>
    <n v="1"/>
    <n v="0"/>
    <x v="0"/>
    <n v="0"/>
    <n v="0"/>
    <n v="3"/>
    <n v="11"/>
    <x v="1"/>
    <n v="320"/>
    <n v="13"/>
    <n v="1"/>
    <n v="63"/>
    <x v="0"/>
    <n v="1"/>
    <s v="1 Campaign"/>
    <x v="0"/>
  </r>
  <r>
    <n v="5510"/>
    <n v="1977"/>
    <x v="2"/>
    <s v="Married"/>
    <n v="43263"/>
    <n v="0"/>
    <n v="1"/>
    <s v="2012-11-21"/>
    <n v="2"/>
    <n v="262"/>
    <n v="6"/>
    <n v="61"/>
    <n v="0"/>
    <n v="10"/>
    <n v="102"/>
    <n v="3"/>
    <n v="5"/>
    <n v="2"/>
    <n v="6"/>
    <n v="5"/>
    <n v="0"/>
    <n v="0"/>
    <n v="0"/>
    <x v="0"/>
    <n v="0"/>
    <n v="0"/>
    <n v="3"/>
    <n v="11"/>
    <x v="1"/>
    <n v="441"/>
    <n v="16"/>
    <n v="1"/>
    <n v="48"/>
    <x v="1"/>
    <n v="0"/>
    <s v="No Campaign Acceptance"/>
    <x v="1"/>
  </r>
  <r>
    <n v="873"/>
    <n v="1949"/>
    <x v="2"/>
    <s v="Married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x v="0"/>
    <n v="0"/>
    <n v="0"/>
    <n v="3"/>
    <n v="11"/>
    <x v="0"/>
    <n v="1178"/>
    <n v="28"/>
    <n v="2"/>
    <n v="76"/>
    <x v="0"/>
    <n v="1"/>
    <s v="1 Campaign"/>
    <x v="0"/>
  </r>
  <r>
    <n v="2253"/>
    <n v="1990"/>
    <x v="0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x v="0"/>
    <n v="0"/>
    <n v="0"/>
    <n v="3"/>
    <n v="11"/>
    <x v="1"/>
    <n v="85"/>
    <n v="6"/>
    <n v="0"/>
    <n v="35"/>
    <x v="3"/>
    <n v="0"/>
    <s v="No Campaign Acceptance"/>
    <x v="1"/>
  </r>
  <r>
    <n v="5181"/>
    <n v="1982"/>
    <x v="3"/>
    <s v="Single"/>
    <n v="24367"/>
    <n v="1"/>
    <n v="0"/>
    <s v="2013-03-20"/>
    <n v="58"/>
    <n v="2"/>
    <n v="4"/>
    <n v="2"/>
    <n v="0"/>
    <n v="11"/>
    <n v="5"/>
    <n v="1"/>
    <n v="1"/>
    <n v="0"/>
    <n v="2"/>
    <n v="9"/>
    <n v="0"/>
    <n v="0"/>
    <n v="0"/>
    <x v="0"/>
    <n v="0"/>
    <n v="0"/>
    <n v="3"/>
    <n v="11"/>
    <x v="1"/>
    <n v="24"/>
    <n v="4"/>
    <n v="1"/>
    <n v="43"/>
    <x v="1"/>
    <n v="0"/>
    <s v="No Campaign Acceptance"/>
    <x v="1"/>
  </r>
  <r>
    <n v="979"/>
    <n v="1975"/>
    <x v="0"/>
    <s v="Single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x v="0"/>
    <n v="0"/>
    <n v="0"/>
    <n v="3"/>
    <n v="11"/>
    <x v="1"/>
    <n v="112"/>
    <n v="8"/>
    <n v="1"/>
    <n v="50"/>
    <x v="2"/>
    <n v="0"/>
    <s v="No Campaign Acceptance"/>
    <x v="1"/>
  </r>
  <r>
    <n v="10390"/>
    <n v="1959"/>
    <x v="4"/>
    <s v="Married"/>
    <n v="26887"/>
    <n v="0"/>
    <n v="1"/>
    <s v="2013-02-10"/>
    <n v="27"/>
    <n v="6"/>
    <n v="7"/>
    <n v="4"/>
    <n v="3"/>
    <n v="4"/>
    <n v="6"/>
    <n v="1"/>
    <n v="1"/>
    <n v="0"/>
    <n v="3"/>
    <n v="6"/>
    <n v="0"/>
    <n v="0"/>
    <n v="0"/>
    <x v="0"/>
    <n v="0"/>
    <n v="0"/>
    <n v="3"/>
    <n v="11"/>
    <x v="1"/>
    <n v="30"/>
    <n v="5"/>
    <n v="1"/>
    <n v="66"/>
    <x v="0"/>
    <n v="0"/>
    <s v="No Campaign Acceptance"/>
    <x v="1"/>
  </r>
  <r>
    <n v="4698"/>
    <n v="1983"/>
    <x v="1"/>
    <s v="Married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x v="0"/>
    <n v="0"/>
    <n v="0"/>
    <n v="3"/>
    <n v="11"/>
    <x v="1"/>
    <n v="410"/>
    <n v="16"/>
    <n v="0"/>
    <n v="42"/>
    <x v="1"/>
    <n v="0"/>
    <s v="No Campaign Acceptance"/>
    <x v="0"/>
  </r>
  <r>
    <n v="7793"/>
    <n v="1976"/>
    <x v="0"/>
    <s v="Together"/>
    <n v="62061"/>
    <n v="0"/>
    <n v="1"/>
    <s v="2013-08-31"/>
    <n v="12"/>
    <n v="641"/>
    <n v="7"/>
    <n v="84"/>
    <n v="0"/>
    <n v="30"/>
    <n v="38"/>
    <n v="3"/>
    <n v="10"/>
    <n v="4"/>
    <n v="7"/>
    <n v="6"/>
    <n v="0"/>
    <n v="1"/>
    <n v="0"/>
    <x v="0"/>
    <n v="0"/>
    <n v="0"/>
    <n v="3"/>
    <n v="11"/>
    <x v="1"/>
    <n v="800"/>
    <n v="24"/>
    <n v="1"/>
    <n v="49"/>
    <x v="1"/>
    <n v="1"/>
    <s v="1 Campaign"/>
    <x v="0"/>
  </r>
  <r>
    <n v="1745"/>
    <n v="1962"/>
    <x v="1"/>
    <s v="Divorced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x v="0"/>
    <n v="0"/>
    <n v="0"/>
    <n v="3"/>
    <n v="11"/>
    <x v="0"/>
    <n v="1313"/>
    <n v="20"/>
    <n v="0"/>
    <n v="63"/>
    <x v="0"/>
    <n v="0"/>
    <s v="No Campaign Acceptance"/>
    <x v="2"/>
  </r>
  <r>
    <n v="10590"/>
    <n v="1956"/>
    <x v="1"/>
    <s v="Together"/>
    <n v="76542"/>
    <n v="0"/>
    <n v="0"/>
    <s v="2013-03-30"/>
    <n v="91"/>
    <n v="794"/>
    <n v="73"/>
    <n v="573"/>
    <n v="0"/>
    <n v="29"/>
    <n v="14"/>
    <n v="1"/>
    <n v="4"/>
    <n v="8"/>
    <n v="10"/>
    <n v="2"/>
    <n v="0"/>
    <n v="0"/>
    <n v="0"/>
    <x v="0"/>
    <n v="0"/>
    <n v="0"/>
    <n v="3"/>
    <n v="11"/>
    <x v="1"/>
    <n v="1483"/>
    <n v="23"/>
    <n v="0"/>
    <n v="69"/>
    <x v="0"/>
    <n v="0"/>
    <s v="No Campaign Acceptance"/>
    <x v="2"/>
  </r>
  <r>
    <n v="5080"/>
    <n v="1993"/>
    <x v="0"/>
    <s v="Single"/>
    <n v="70515"/>
    <n v="0"/>
    <n v="0"/>
    <s v="2013-10-21"/>
    <n v="12"/>
    <n v="420"/>
    <n v="0"/>
    <n v="452"/>
    <n v="182"/>
    <n v="64"/>
    <n v="140"/>
    <n v="1"/>
    <n v="6"/>
    <n v="6"/>
    <n v="4"/>
    <n v="2"/>
    <n v="0"/>
    <n v="0"/>
    <n v="0"/>
    <x v="0"/>
    <n v="0"/>
    <n v="0"/>
    <n v="3"/>
    <n v="11"/>
    <x v="0"/>
    <n v="1258"/>
    <n v="17"/>
    <n v="0"/>
    <n v="32"/>
    <x v="3"/>
    <n v="0"/>
    <s v="No Campaign Acceptance"/>
    <x v="0"/>
  </r>
  <r>
    <n v="8369"/>
    <n v="1987"/>
    <x v="0"/>
    <s v="Together"/>
    <n v="18227"/>
    <n v="1"/>
    <n v="0"/>
    <s v="2012-11-08"/>
    <n v="21"/>
    <n v="1"/>
    <n v="2"/>
    <n v="7"/>
    <n v="4"/>
    <n v="3"/>
    <n v="11"/>
    <n v="1"/>
    <n v="0"/>
    <n v="1"/>
    <n v="2"/>
    <n v="8"/>
    <n v="0"/>
    <n v="0"/>
    <n v="0"/>
    <x v="0"/>
    <n v="0"/>
    <n v="0"/>
    <n v="3"/>
    <n v="11"/>
    <x v="1"/>
    <n v="28"/>
    <n v="4"/>
    <n v="1"/>
    <n v="38"/>
    <x v="3"/>
    <n v="0"/>
    <s v="No Campaign Acceptance"/>
    <x v="1"/>
  </r>
  <r>
    <n v="5232"/>
    <n v="1965"/>
    <x v="0"/>
    <s v="Married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x v="0"/>
    <n v="0"/>
    <n v="0"/>
    <n v="3"/>
    <n v="11"/>
    <x v="1"/>
    <n v="227"/>
    <n v="11"/>
    <n v="1"/>
    <n v="60"/>
    <x v="0"/>
    <n v="0"/>
    <s v="No Campaign Acceptance"/>
    <x v="0"/>
  </r>
  <r>
    <n v="2407"/>
    <n v="1982"/>
    <x v="0"/>
    <s v="Married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x v="0"/>
    <n v="0"/>
    <n v="0"/>
    <n v="3"/>
    <n v="11"/>
    <x v="0"/>
    <n v="1555"/>
    <n v="20"/>
    <n v="0"/>
    <n v="43"/>
    <x v="1"/>
    <n v="1"/>
    <s v="1 Campaign"/>
    <x v="0"/>
  </r>
  <r>
    <n v="3834"/>
    <n v="1962"/>
    <x v="0"/>
    <s v="Single"/>
    <n v="69627"/>
    <n v="0"/>
    <n v="1"/>
    <s v="2013-03-17"/>
    <n v="35"/>
    <n v="231"/>
    <n v="161"/>
    <n v="215"/>
    <n v="171"/>
    <n v="30"/>
    <n v="53"/>
    <n v="2"/>
    <n v="8"/>
    <n v="2"/>
    <n v="11"/>
    <n v="5"/>
    <n v="0"/>
    <n v="0"/>
    <n v="0"/>
    <x v="0"/>
    <n v="0"/>
    <n v="0"/>
    <n v="3"/>
    <n v="11"/>
    <x v="1"/>
    <n v="861"/>
    <n v="23"/>
    <n v="1"/>
    <n v="63"/>
    <x v="0"/>
    <n v="0"/>
    <s v="No Campaign Acceptance"/>
    <x v="0"/>
  </r>
  <r>
    <n v="7912"/>
    <n v="1978"/>
    <x v="0"/>
    <s v="Married"/>
    <n v="38136"/>
    <n v="1"/>
    <n v="0"/>
    <s v="2013-04-22"/>
    <n v="69"/>
    <n v="8"/>
    <n v="15"/>
    <n v="27"/>
    <n v="0"/>
    <n v="20"/>
    <n v="33"/>
    <n v="2"/>
    <n v="3"/>
    <n v="1"/>
    <n v="2"/>
    <n v="8"/>
    <n v="1"/>
    <n v="0"/>
    <n v="0"/>
    <x v="0"/>
    <n v="0"/>
    <n v="0"/>
    <n v="3"/>
    <n v="11"/>
    <x v="1"/>
    <n v="103"/>
    <n v="8"/>
    <n v="1"/>
    <n v="47"/>
    <x v="1"/>
    <n v="1"/>
    <s v="1 Campaign"/>
    <x v="1"/>
  </r>
  <r>
    <n v="7712"/>
    <n v="1946"/>
    <x v="1"/>
    <s v="Single"/>
    <n v="62159"/>
    <n v="0"/>
    <n v="0"/>
    <s v="2014-04-28"/>
    <n v="68"/>
    <n v="182"/>
    <n v="17"/>
    <n v="259"/>
    <n v="77"/>
    <n v="70"/>
    <n v="29"/>
    <n v="1"/>
    <n v="6"/>
    <n v="2"/>
    <n v="10"/>
    <n v="4"/>
    <n v="0"/>
    <n v="0"/>
    <n v="0"/>
    <x v="0"/>
    <n v="0"/>
    <n v="0"/>
    <n v="3"/>
    <n v="11"/>
    <x v="1"/>
    <n v="634"/>
    <n v="19"/>
    <n v="0"/>
    <n v="79"/>
    <x v="0"/>
    <n v="0"/>
    <s v="No Campaign Acceptance"/>
    <x v="0"/>
  </r>
  <r>
    <n v="1065"/>
    <n v="1963"/>
    <x v="0"/>
    <s v="Single"/>
    <n v="80695"/>
    <n v="0"/>
    <n v="0"/>
    <s v="2013-12-29"/>
    <n v="85"/>
    <n v="557"/>
    <n v="129"/>
    <n v="984"/>
    <n v="193"/>
    <n v="37"/>
    <n v="18"/>
    <n v="1"/>
    <n v="5"/>
    <n v="8"/>
    <n v="5"/>
    <n v="2"/>
    <n v="0"/>
    <n v="0"/>
    <n v="0"/>
    <x v="0"/>
    <n v="0"/>
    <n v="0"/>
    <n v="3"/>
    <n v="11"/>
    <x v="1"/>
    <n v="1918"/>
    <n v="19"/>
    <n v="0"/>
    <n v="62"/>
    <x v="0"/>
    <n v="0"/>
    <s v="No Campaign Acceptance"/>
    <x v="2"/>
  </r>
  <r>
    <n v="7275"/>
    <n v="1971"/>
    <x v="2"/>
    <s v="Single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x v="0"/>
    <n v="0"/>
    <n v="0"/>
    <n v="3"/>
    <n v="11"/>
    <x v="1"/>
    <n v="131"/>
    <n v="10"/>
    <n v="2"/>
    <n v="54"/>
    <x v="2"/>
    <n v="0"/>
    <s v="No Campaign Acceptance"/>
    <x v="1"/>
  </r>
  <r>
    <n v="1343"/>
    <n v="1968"/>
    <x v="0"/>
    <s v="Together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x v="0"/>
    <n v="0"/>
    <n v="0"/>
    <n v="3"/>
    <n v="11"/>
    <x v="1"/>
    <n v="586"/>
    <n v="22"/>
    <n v="2"/>
    <n v="57"/>
    <x v="2"/>
    <n v="0"/>
    <s v="No Campaign Acceptance"/>
    <x v="0"/>
  </r>
  <r>
    <n v="1384"/>
    <n v="1992"/>
    <x v="3"/>
    <s v="Married"/>
    <n v="17256"/>
    <n v="1"/>
    <n v="0"/>
    <s v="2013-11-23"/>
    <n v="10"/>
    <n v="6"/>
    <n v="4"/>
    <n v="14"/>
    <n v="8"/>
    <n v="8"/>
    <n v="22"/>
    <n v="2"/>
    <n v="2"/>
    <n v="1"/>
    <n v="2"/>
    <n v="8"/>
    <n v="1"/>
    <n v="0"/>
    <n v="0"/>
    <x v="0"/>
    <n v="0"/>
    <n v="0"/>
    <n v="3"/>
    <n v="11"/>
    <x v="1"/>
    <n v="62"/>
    <n v="7"/>
    <n v="1"/>
    <n v="33"/>
    <x v="3"/>
    <n v="1"/>
    <s v="1 Campaign"/>
    <x v="1"/>
  </r>
  <r>
    <n v="9967"/>
    <n v="1974"/>
    <x v="0"/>
    <s v="Divorced"/>
    <n v="53034"/>
    <n v="1"/>
    <n v="1"/>
    <s v="2013-05-30"/>
    <n v="30"/>
    <n v="160"/>
    <n v="15"/>
    <n v="196"/>
    <n v="15"/>
    <n v="11"/>
    <n v="50"/>
    <n v="8"/>
    <n v="6"/>
    <n v="1"/>
    <n v="7"/>
    <n v="8"/>
    <n v="0"/>
    <n v="0"/>
    <n v="0"/>
    <x v="0"/>
    <n v="0"/>
    <n v="0"/>
    <n v="3"/>
    <n v="11"/>
    <x v="1"/>
    <n v="447"/>
    <n v="22"/>
    <n v="2"/>
    <n v="51"/>
    <x v="2"/>
    <n v="0"/>
    <s v="No Campaign Acceptance"/>
    <x v="0"/>
  </r>
  <r>
    <n v="6181"/>
    <n v="1950"/>
    <x v="4"/>
    <s v="Together"/>
    <n v="52203"/>
    <n v="0"/>
    <n v="0"/>
    <s v="2012-07-31"/>
    <n v="36"/>
    <n v="488"/>
    <n v="21"/>
    <n v="238"/>
    <n v="56"/>
    <n v="108"/>
    <n v="28"/>
    <n v="1"/>
    <n v="8"/>
    <n v="7"/>
    <n v="11"/>
    <n v="6"/>
    <n v="0"/>
    <n v="0"/>
    <n v="0"/>
    <x v="0"/>
    <n v="0"/>
    <n v="0"/>
    <n v="3"/>
    <n v="11"/>
    <x v="1"/>
    <n v="939"/>
    <n v="27"/>
    <n v="0"/>
    <n v="75"/>
    <x v="0"/>
    <n v="0"/>
    <s v="No Campaign Acceptance"/>
    <x v="0"/>
  </r>
  <r>
    <n v="10507"/>
    <n v="1977"/>
    <x v="4"/>
    <s v="Divorced"/>
    <n v="59601"/>
    <n v="0"/>
    <n v="1"/>
    <s v="2013-07-25"/>
    <n v="14"/>
    <n v="691"/>
    <n v="7"/>
    <n v="69"/>
    <n v="0"/>
    <n v="7"/>
    <n v="23"/>
    <n v="4"/>
    <n v="2"/>
    <n v="2"/>
    <n v="7"/>
    <n v="8"/>
    <n v="0"/>
    <n v="1"/>
    <n v="0"/>
    <x v="0"/>
    <n v="0"/>
    <n v="0"/>
    <n v="3"/>
    <n v="11"/>
    <x v="1"/>
    <n v="797"/>
    <n v="15"/>
    <n v="1"/>
    <n v="48"/>
    <x v="1"/>
    <n v="1"/>
    <s v="1 Campaign"/>
    <x v="0"/>
  </r>
  <r>
    <n v="2674"/>
    <n v="1958"/>
    <x v="2"/>
    <s v="Single"/>
    <n v="75154"/>
    <n v="0"/>
    <n v="1"/>
    <s v="2012-09-04"/>
    <n v="79"/>
    <n v="543"/>
    <n v="10"/>
    <n v="205"/>
    <n v="160"/>
    <n v="143"/>
    <n v="82"/>
    <n v="1"/>
    <n v="6"/>
    <n v="3"/>
    <n v="6"/>
    <n v="3"/>
    <n v="0"/>
    <n v="0"/>
    <n v="0"/>
    <x v="0"/>
    <n v="0"/>
    <n v="0"/>
    <n v="3"/>
    <n v="11"/>
    <x v="0"/>
    <n v="1143"/>
    <n v="16"/>
    <n v="1"/>
    <n v="67"/>
    <x v="0"/>
    <n v="0"/>
    <s v="No Campaign Acceptance"/>
    <x v="2"/>
  </r>
  <r>
    <n v="2698"/>
    <n v="1976"/>
    <x v="0"/>
    <s v="Single"/>
    <n v="47025"/>
    <n v="0"/>
    <n v="1"/>
    <s v="2013-11-07"/>
    <n v="52"/>
    <n v="254"/>
    <n v="7"/>
    <n v="108"/>
    <n v="20"/>
    <n v="0"/>
    <n v="26"/>
    <n v="3"/>
    <n v="6"/>
    <n v="3"/>
    <n v="5"/>
    <n v="6"/>
    <n v="0"/>
    <n v="0"/>
    <n v="0"/>
    <x v="0"/>
    <n v="0"/>
    <n v="0"/>
    <n v="3"/>
    <n v="11"/>
    <x v="1"/>
    <n v="415"/>
    <n v="17"/>
    <n v="1"/>
    <n v="49"/>
    <x v="1"/>
    <n v="0"/>
    <s v="No Campaign Acceptance"/>
    <x v="1"/>
  </r>
  <r>
    <n v="3231"/>
    <n v="1973"/>
    <x v="0"/>
    <s v="Married"/>
    <n v="37971"/>
    <n v="1"/>
    <n v="0"/>
    <s v="2013-11-25"/>
    <n v="97"/>
    <n v="5"/>
    <n v="4"/>
    <n v="10"/>
    <n v="2"/>
    <n v="2"/>
    <n v="7"/>
    <n v="1"/>
    <n v="1"/>
    <n v="0"/>
    <n v="3"/>
    <n v="8"/>
    <n v="0"/>
    <n v="0"/>
    <n v="0"/>
    <x v="0"/>
    <n v="0"/>
    <n v="0"/>
    <n v="3"/>
    <n v="11"/>
    <x v="1"/>
    <n v="30"/>
    <n v="5"/>
    <n v="1"/>
    <n v="52"/>
    <x v="2"/>
    <n v="0"/>
    <s v="No Campaign Acceptance"/>
    <x v="1"/>
  </r>
  <r>
    <n v="4096"/>
    <n v="1968"/>
    <x v="2"/>
    <s v="Divorced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x v="0"/>
    <n v="0"/>
    <n v="0"/>
    <n v="3"/>
    <n v="11"/>
    <x v="1"/>
    <n v="187"/>
    <n v="12"/>
    <n v="1"/>
    <n v="57"/>
    <x v="2"/>
    <n v="0"/>
    <s v="No Campaign Acceptance"/>
    <x v="1"/>
  </r>
  <r>
    <n v="10476"/>
    <n v="1958"/>
    <x v="0"/>
    <s v="Married"/>
    <n v="67267"/>
    <n v="0"/>
    <n v="1"/>
    <s v="2014-05-13"/>
    <n v="0"/>
    <n v="134"/>
    <n v="11"/>
    <n v="59"/>
    <n v="15"/>
    <n v="2"/>
    <n v="30"/>
    <n v="1"/>
    <n v="3"/>
    <n v="2"/>
    <n v="5"/>
    <n v="2"/>
    <n v="0"/>
    <n v="0"/>
    <n v="0"/>
    <x v="0"/>
    <n v="0"/>
    <n v="0"/>
    <n v="3"/>
    <n v="11"/>
    <x v="1"/>
    <n v="251"/>
    <n v="11"/>
    <n v="1"/>
    <n v="67"/>
    <x v="0"/>
    <n v="0"/>
    <s v="No Campaign Acceptance"/>
    <x v="0"/>
  </r>
  <r>
    <n v="5948"/>
    <n v="1975"/>
    <x v="0"/>
    <s v="Single"/>
    <n v="57338"/>
    <n v="0"/>
    <n v="1"/>
    <s v="2014-04-29"/>
    <n v="96"/>
    <n v="143"/>
    <n v="6"/>
    <n v="52"/>
    <n v="11"/>
    <n v="8"/>
    <n v="17"/>
    <n v="2"/>
    <n v="4"/>
    <n v="1"/>
    <n v="5"/>
    <n v="5"/>
    <n v="0"/>
    <n v="0"/>
    <n v="0"/>
    <x v="0"/>
    <n v="0"/>
    <n v="0"/>
    <n v="3"/>
    <n v="11"/>
    <x v="1"/>
    <n v="237"/>
    <n v="12"/>
    <n v="1"/>
    <n v="50"/>
    <x v="2"/>
    <n v="0"/>
    <s v="No Campaign Acceptance"/>
    <x v="0"/>
  </r>
  <r>
    <n v="9140"/>
    <n v="1960"/>
    <x v="4"/>
    <s v="Together"/>
    <n v="50523"/>
    <n v="1"/>
    <n v="1"/>
    <s v="2013-12-25"/>
    <n v="89"/>
    <n v="51"/>
    <n v="4"/>
    <n v="24"/>
    <n v="4"/>
    <n v="7"/>
    <n v="1"/>
    <n v="2"/>
    <n v="2"/>
    <n v="0"/>
    <n v="4"/>
    <n v="6"/>
    <n v="0"/>
    <n v="0"/>
    <n v="0"/>
    <x v="0"/>
    <n v="0"/>
    <n v="0"/>
    <n v="3"/>
    <n v="11"/>
    <x v="1"/>
    <n v="91"/>
    <n v="8"/>
    <n v="2"/>
    <n v="65"/>
    <x v="0"/>
    <n v="0"/>
    <s v="No Campaign Acceptance"/>
    <x v="0"/>
  </r>
  <r>
    <n v="10258"/>
    <n v="1965"/>
    <x v="2"/>
    <s v="Single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x v="0"/>
    <n v="0"/>
    <n v="0"/>
    <n v="3"/>
    <n v="11"/>
    <x v="1"/>
    <n v="35"/>
    <n v="6"/>
    <n v="3"/>
    <n v="60"/>
    <x v="0"/>
    <n v="0"/>
    <s v="No Campaign Acceptance"/>
    <x v="1"/>
  </r>
  <r>
    <n v="5675"/>
    <n v="1960"/>
    <x v="1"/>
    <s v="Divorced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x v="0"/>
    <n v="0"/>
    <n v="0"/>
    <n v="3"/>
    <n v="11"/>
    <x v="1"/>
    <n v="493"/>
    <n v="22"/>
    <n v="1"/>
    <n v="65"/>
    <x v="0"/>
    <n v="1"/>
    <s v="1 Campaign"/>
    <x v="0"/>
  </r>
  <r>
    <n v="4743"/>
    <n v="1969"/>
    <x v="1"/>
    <s v="Married"/>
    <n v="56242"/>
    <n v="0"/>
    <n v="1"/>
    <s v="2013-03-03"/>
    <n v="72"/>
    <n v="689"/>
    <n v="8"/>
    <n v="167"/>
    <n v="11"/>
    <n v="8"/>
    <n v="88"/>
    <n v="5"/>
    <n v="8"/>
    <n v="4"/>
    <n v="11"/>
    <n v="6"/>
    <n v="0"/>
    <n v="0"/>
    <n v="0"/>
    <x v="0"/>
    <n v="0"/>
    <n v="0"/>
    <n v="3"/>
    <n v="11"/>
    <x v="1"/>
    <n v="971"/>
    <n v="28"/>
    <n v="1"/>
    <n v="56"/>
    <x v="2"/>
    <n v="0"/>
    <s v="No Campaign Acceptance"/>
    <x v="0"/>
  </r>
  <r>
    <n v="8805"/>
    <n v="1960"/>
    <x v="0"/>
    <s v="Single"/>
    <n v="48904"/>
    <n v="0"/>
    <n v="1"/>
    <s v="2012-12-02"/>
    <n v="1"/>
    <n v="283"/>
    <n v="10"/>
    <n v="38"/>
    <n v="0"/>
    <n v="13"/>
    <n v="27"/>
    <n v="4"/>
    <n v="7"/>
    <n v="2"/>
    <n v="4"/>
    <n v="8"/>
    <n v="0"/>
    <n v="0"/>
    <n v="0"/>
    <x v="0"/>
    <n v="0"/>
    <n v="0"/>
    <n v="3"/>
    <n v="11"/>
    <x v="1"/>
    <n v="371"/>
    <n v="17"/>
    <n v="1"/>
    <n v="65"/>
    <x v="0"/>
    <n v="0"/>
    <s v="No Campaign Acceptance"/>
    <x v="1"/>
  </r>
  <r>
    <n v="1542"/>
    <n v="1975"/>
    <x v="0"/>
    <s v="Single"/>
    <n v="56243"/>
    <n v="1"/>
    <n v="2"/>
    <s v="2013-12-30"/>
    <n v="26"/>
    <n v="347"/>
    <n v="0"/>
    <n v="35"/>
    <n v="4"/>
    <n v="3"/>
    <n v="7"/>
    <n v="6"/>
    <n v="4"/>
    <n v="2"/>
    <n v="8"/>
    <n v="5"/>
    <n v="0"/>
    <n v="0"/>
    <n v="0"/>
    <x v="0"/>
    <n v="0"/>
    <n v="0"/>
    <n v="3"/>
    <n v="11"/>
    <x v="1"/>
    <n v="396"/>
    <n v="20"/>
    <n v="3"/>
    <n v="50"/>
    <x v="2"/>
    <n v="0"/>
    <s v="No Campaign Acceptance"/>
    <x v="0"/>
  </r>
  <r>
    <n v="6770"/>
    <n v="1985"/>
    <x v="0"/>
    <s v="Married"/>
    <n v="21355"/>
    <n v="1"/>
    <n v="0"/>
    <s v="2013-08-20"/>
    <n v="5"/>
    <n v="5"/>
    <n v="13"/>
    <n v="14"/>
    <n v="0"/>
    <n v="5"/>
    <n v="31"/>
    <n v="2"/>
    <n v="2"/>
    <n v="1"/>
    <n v="2"/>
    <n v="6"/>
    <n v="1"/>
    <n v="0"/>
    <n v="0"/>
    <x v="0"/>
    <n v="0"/>
    <n v="0"/>
    <n v="3"/>
    <n v="11"/>
    <x v="0"/>
    <n v="68"/>
    <n v="7"/>
    <n v="1"/>
    <n v="40"/>
    <x v="1"/>
    <n v="1"/>
    <s v="1 Campaign"/>
    <x v="1"/>
  </r>
  <r>
    <n v="8773"/>
    <n v="1971"/>
    <x v="2"/>
    <s v="Together"/>
    <n v="57420"/>
    <n v="0"/>
    <n v="1"/>
    <s v="2013-06-25"/>
    <n v="22"/>
    <n v="280"/>
    <n v="0"/>
    <n v="18"/>
    <n v="0"/>
    <n v="0"/>
    <n v="24"/>
    <n v="3"/>
    <n v="5"/>
    <n v="1"/>
    <n v="6"/>
    <n v="7"/>
    <n v="0"/>
    <n v="1"/>
    <n v="0"/>
    <x v="0"/>
    <n v="0"/>
    <n v="0"/>
    <n v="3"/>
    <n v="11"/>
    <x v="1"/>
    <n v="322"/>
    <n v="15"/>
    <n v="1"/>
    <n v="54"/>
    <x v="2"/>
    <n v="1"/>
    <s v="1 Campaign"/>
    <x v="0"/>
  </r>
  <r>
    <n v="10475"/>
    <n v="1970"/>
    <x v="2"/>
    <s v="Together"/>
    <n v="51381.5"/>
    <n v="0"/>
    <n v="1"/>
    <s v="2013-04-01"/>
    <n v="39"/>
    <n v="187"/>
    <n v="5"/>
    <n v="65"/>
    <n v="26"/>
    <n v="20"/>
    <n v="14"/>
    <n v="2"/>
    <n v="4"/>
    <n v="2"/>
    <n v="6"/>
    <n v="5"/>
    <n v="0"/>
    <n v="0"/>
    <n v="0"/>
    <x v="0"/>
    <n v="0"/>
    <n v="0"/>
    <n v="3"/>
    <n v="11"/>
    <x v="1"/>
    <n v="317"/>
    <n v="14"/>
    <n v="1"/>
    <n v="55"/>
    <x v="2"/>
    <n v="0"/>
    <s v="No Campaign Acceptance"/>
    <x v="0"/>
  </r>
  <r>
    <n v="10420"/>
    <n v="1955"/>
    <x v="2"/>
    <s v="Divorced"/>
    <n v="46390"/>
    <n v="0"/>
    <n v="1"/>
    <s v="2014-05-05"/>
    <n v="56"/>
    <n v="95"/>
    <n v="14"/>
    <n v="64"/>
    <n v="2"/>
    <n v="9"/>
    <n v="38"/>
    <n v="1"/>
    <n v="4"/>
    <n v="2"/>
    <n v="3"/>
    <n v="7"/>
    <n v="0"/>
    <n v="0"/>
    <n v="0"/>
    <x v="0"/>
    <n v="0"/>
    <n v="0"/>
    <n v="3"/>
    <n v="11"/>
    <x v="1"/>
    <n v="222"/>
    <n v="10"/>
    <n v="1"/>
    <n v="70"/>
    <x v="0"/>
    <n v="0"/>
    <s v="No Campaign Acceptance"/>
    <x v="1"/>
  </r>
  <r>
    <n v="7514"/>
    <n v="1956"/>
    <x v="4"/>
    <s v="Together"/>
    <n v="54342"/>
    <n v="1"/>
    <n v="1"/>
    <s v="2013-07-03"/>
    <n v="74"/>
    <n v="84"/>
    <n v="10"/>
    <n v="34"/>
    <n v="11"/>
    <n v="10"/>
    <n v="28"/>
    <n v="4"/>
    <n v="3"/>
    <n v="1"/>
    <n v="4"/>
    <n v="6"/>
    <n v="0"/>
    <n v="0"/>
    <n v="0"/>
    <x v="0"/>
    <n v="0"/>
    <n v="0"/>
    <n v="3"/>
    <n v="11"/>
    <x v="1"/>
    <n v="177"/>
    <n v="12"/>
    <n v="2"/>
    <n v="69"/>
    <x v="0"/>
    <n v="0"/>
    <s v="No Campaign Acceptance"/>
    <x v="0"/>
  </r>
  <r>
    <n v="2902"/>
    <n v="1958"/>
    <x v="0"/>
    <s v="Together"/>
    <n v="51381.5"/>
    <n v="1"/>
    <n v="1"/>
    <s v="2012-09-03"/>
    <n v="87"/>
    <n v="19"/>
    <n v="4"/>
    <n v="12"/>
    <n v="2"/>
    <n v="2"/>
    <n v="6"/>
    <n v="1"/>
    <n v="1"/>
    <n v="0"/>
    <n v="3"/>
    <n v="5"/>
    <n v="0"/>
    <n v="0"/>
    <n v="0"/>
    <x v="0"/>
    <n v="0"/>
    <n v="0"/>
    <n v="3"/>
    <n v="11"/>
    <x v="1"/>
    <n v="45"/>
    <n v="5"/>
    <n v="2"/>
    <n v="67"/>
    <x v="0"/>
    <n v="0"/>
    <s v="No Campaign Acceptance"/>
    <x v="0"/>
  </r>
  <r>
    <n v="4345"/>
    <n v="1964"/>
    <x v="4"/>
    <s v="Single"/>
    <n v="51381.5"/>
    <n v="1"/>
    <n v="1"/>
    <s v="2014-01-12"/>
    <n v="49"/>
    <n v="5"/>
    <n v="1"/>
    <n v="9"/>
    <n v="2"/>
    <n v="0"/>
    <n v="4"/>
    <n v="1"/>
    <n v="1"/>
    <n v="0"/>
    <n v="2"/>
    <n v="7"/>
    <n v="0"/>
    <n v="0"/>
    <n v="0"/>
    <x v="0"/>
    <n v="0"/>
    <n v="0"/>
    <n v="3"/>
    <n v="11"/>
    <x v="1"/>
    <n v="21"/>
    <n v="4"/>
    <n v="2"/>
    <n v="61"/>
    <x v="0"/>
    <n v="0"/>
    <s v="No Campaign Acceptance"/>
    <x v="0"/>
  </r>
  <r>
    <n v="793"/>
    <n v="1973"/>
    <x v="0"/>
    <s v="Married"/>
    <n v="20895"/>
    <n v="1"/>
    <n v="0"/>
    <s v="2012-10-06"/>
    <n v="24"/>
    <n v="18"/>
    <n v="3"/>
    <n v="17"/>
    <n v="3"/>
    <n v="0"/>
    <n v="4"/>
    <n v="1"/>
    <n v="2"/>
    <n v="0"/>
    <n v="3"/>
    <n v="9"/>
    <n v="0"/>
    <n v="0"/>
    <n v="0"/>
    <x v="0"/>
    <n v="0"/>
    <n v="0"/>
    <n v="3"/>
    <n v="11"/>
    <x v="1"/>
    <n v="45"/>
    <n v="6"/>
    <n v="1"/>
    <n v="52"/>
    <x v="2"/>
    <n v="0"/>
    <s v="No Campaign Acceptance"/>
    <x v="1"/>
  </r>
  <r>
    <n v="10909"/>
    <n v="1948"/>
    <x v="0"/>
    <s v="Married"/>
    <n v="92344"/>
    <n v="0"/>
    <n v="0"/>
    <s v="2014-01-15"/>
    <n v="9"/>
    <n v="992"/>
    <n v="24"/>
    <n v="694"/>
    <n v="51"/>
    <n v="19"/>
    <n v="119"/>
    <n v="0"/>
    <n v="5"/>
    <n v="10"/>
    <n v="5"/>
    <n v="1"/>
    <n v="1"/>
    <n v="0"/>
    <n v="1"/>
    <x v="0"/>
    <n v="0"/>
    <n v="0"/>
    <n v="3"/>
    <n v="11"/>
    <x v="1"/>
    <n v="1899"/>
    <n v="20"/>
    <n v="0"/>
    <n v="77"/>
    <x v="0"/>
    <n v="2"/>
    <s v="2 Campaigns"/>
    <x v="2"/>
  </r>
  <r>
    <n v="3769"/>
    <n v="1972"/>
    <x v="1"/>
    <s v="Together"/>
    <n v="51381.5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x v="0"/>
    <n v="0"/>
    <n v="0"/>
    <n v="3"/>
    <n v="11"/>
    <x v="1"/>
    <n v="42"/>
    <n v="5"/>
    <n v="1"/>
    <n v="53"/>
    <x v="2"/>
    <n v="0"/>
    <s v="No Campaign Acceptance"/>
    <x v="0"/>
  </r>
  <r>
    <n v="8702"/>
    <n v="1976"/>
    <x v="4"/>
    <s v="Together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x v="0"/>
    <n v="0"/>
    <n v="0"/>
    <n v="3"/>
    <n v="11"/>
    <x v="1"/>
    <n v="22"/>
    <n v="6"/>
    <n v="2"/>
    <n v="49"/>
    <x v="1"/>
    <n v="0"/>
    <s v="No Campaign Acceptance"/>
    <x v="1"/>
  </r>
  <r>
    <n v="4791"/>
    <n v="1980"/>
    <x v="0"/>
    <s v="Together"/>
    <n v="44964"/>
    <n v="1"/>
    <n v="1"/>
    <s v="2012-12-16"/>
    <n v="35"/>
    <n v="19"/>
    <n v="1"/>
    <n v="17"/>
    <n v="2"/>
    <n v="0"/>
    <n v="2"/>
    <n v="1"/>
    <n v="1"/>
    <n v="0"/>
    <n v="3"/>
    <n v="8"/>
    <n v="0"/>
    <n v="0"/>
    <n v="0"/>
    <x v="0"/>
    <n v="0"/>
    <n v="0"/>
    <n v="3"/>
    <n v="11"/>
    <x v="1"/>
    <n v="41"/>
    <n v="5"/>
    <n v="2"/>
    <n v="45"/>
    <x v="1"/>
    <n v="0"/>
    <s v="No Campaign Acceptance"/>
    <x v="1"/>
  </r>
  <r>
    <n v="2963"/>
    <n v="1979"/>
    <x v="0"/>
    <s v="Together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x v="0"/>
    <n v="0"/>
    <n v="0"/>
    <n v="3"/>
    <n v="11"/>
    <x v="1"/>
    <n v="1440"/>
    <n v="21"/>
    <n v="0"/>
    <n v="46"/>
    <x v="1"/>
    <n v="0"/>
    <s v="No Campaign Acceptance"/>
    <x v="2"/>
  </r>
  <r>
    <n v="8216"/>
    <n v="1972"/>
    <x v="2"/>
    <s v="Married"/>
    <n v="53761"/>
    <n v="1"/>
    <n v="1"/>
    <s v="2013-10-11"/>
    <n v="7"/>
    <n v="158"/>
    <n v="0"/>
    <n v="76"/>
    <n v="13"/>
    <n v="7"/>
    <n v="71"/>
    <n v="6"/>
    <n v="4"/>
    <n v="4"/>
    <n v="3"/>
    <n v="5"/>
    <n v="0"/>
    <n v="0"/>
    <n v="0"/>
    <x v="0"/>
    <n v="0"/>
    <n v="0"/>
    <n v="3"/>
    <n v="11"/>
    <x v="1"/>
    <n v="325"/>
    <n v="17"/>
    <n v="2"/>
    <n v="53"/>
    <x v="2"/>
    <n v="0"/>
    <s v="No Campaign Acceptance"/>
    <x v="0"/>
  </r>
  <r>
    <n v="8140"/>
    <n v="1973"/>
    <x v="0"/>
    <s v="Together"/>
    <n v="22682"/>
    <n v="1"/>
    <n v="0"/>
    <s v="2013-10-03"/>
    <n v="51"/>
    <n v="10"/>
    <n v="14"/>
    <n v="29"/>
    <n v="4"/>
    <n v="2"/>
    <n v="36"/>
    <n v="3"/>
    <n v="2"/>
    <n v="1"/>
    <n v="4"/>
    <n v="4"/>
    <n v="0"/>
    <n v="0"/>
    <n v="0"/>
    <x v="0"/>
    <n v="0"/>
    <n v="0"/>
    <n v="3"/>
    <n v="11"/>
    <x v="1"/>
    <n v="95"/>
    <n v="10"/>
    <n v="1"/>
    <n v="52"/>
    <x v="2"/>
    <n v="0"/>
    <s v="No Campaign Acceptance"/>
    <x v="1"/>
  </r>
  <r>
    <n v="10146"/>
    <n v="1972"/>
    <x v="1"/>
    <s v="Together"/>
    <n v="38887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x v="0"/>
    <n v="0"/>
    <n v="0"/>
    <n v="3"/>
    <n v="11"/>
    <x v="1"/>
    <n v="42"/>
    <n v="5"/>
    <n v="1"/>
    <n v="53"/>
    <x v="2"/>
    <n v="0"/>
    <s v="No Campaign Acceptance"/>
    <x v="1"/>
  </r>
  <r>
    <n v="5289"/>
    <n v="1975"/>
    <x v="4"/>
    <s v="Single"/>
    <n v="41658"/>
    <n v="1"/>
    <n v="1"/>
    <s v="2012-11-09"/>
    <n v="30"/>
    <n v="8"/>
    <n v="4"/>
    <n v="12"/>
    <n v="15"/>
    <n v="4"/>
    <n v="29"/>
    <n v="2"/>
    <n v="1"/>
    <n v="1"/>
    <n v="2"/>
    <n v="4"/>
    <n v="0"/>
    <n v="0"/>
    <n v="0"/>
    <x v="0"/>
    <n v="0"/>
    <n v="0"/>
    <n v="3"/>
    <n v="11"/>
    <x v="1"/>
    <n v="72"/>
    <n v="6"/>
    <n v="2"/>
    <n v="50"/>
    <x v="2"/>
    <n v="0"/>
    <s v="No Campaign Acceptance"/>
    <x v="1"/>
  </r>
  <r>
    <n v="2587"/>
    <n v="1972"/>
    <x v="1"/>
    <s v="Married"/>
    <n v="29791"/>
    <n v="1"/>
    <n v="0"/>
    <s v="2014-05-15"/>
    <n v="21"/>
    <n v="14"/>
    <n v="0"/>
    <n v="6"/>
    <n v="0"/>
    <n v="0"/>
    <n v="0"/>
    <n v="2"/>
    <n v="2"/>
    <n v="0"/>
    <n v="3"/>
    <n v="5"/>
    <n v="0"/>
    <n v="0"/>
    <n v="0"/>
    <x v="0"/>
    <n v="0"/>
    <n v="0"/>
    <n v="3"/>
    <n v="11"/>
    <x v="1"/>
    <n v="20"/>
    <n v="7"/>
    <n v="1"/>
    <n v="53"/>
    <x v="2"/>
    <n v="0"/>
    <s v="No Campaign Acceptance"/>
    <x v="1"/>
  </r>
  <r>
    <n v="4405"/>
    <n v="1956"/>
    <x v="2"/>
    <s v="Married"/>
    <n v="63915"/>
    <n v="0"/>
    <n v="2"/>
    <s v="2013-07-30"/>
    <n v="2"/>
    <n v="622"/>
    <n v="7"/>
    <n v="115"/>
    <n v="30"/>
    <n v="0"/>
    <n v="15"/>
    <n v="2"/>
    <n v="6"/>
    <n v="3"/>
    <n v="12"/>
    <n v="5"/>
    <n v="0"/>
    <n v="0"/>
    <n v="0"/>
    <x v="0"/>
    <n v="0"/>
    <n v="0"/>
    <n v="3"/>
    <n v="11"/>
    <x v="1"/>
    <n v="789"/>
    <n v="23"/>
    <n v="2"/>
    <n v="69"/>
    <x v="0"/>
    <n v="0"/>
    <s v="No Campaign Acceptance"/>
    <x v="0"/>
  </r>
  <r>
    <n v="8663"/>
    <n v="1974"/>
    <x v="0"/>
    <s v="Divorced"/>
    <n v="39996"/>
    <n v="1"/>
    <n v="1"/>
    <s v="2014-05-22"/>
    <n v="85"/>
    <n v="11"/>
    <n v="0"/>
    <n v="3"/>
    <n v="0"/>
    <n v="0"/>
    <n v="1"/>
    <n v="1"/>
    <n v="1"/>
    <n v="0"/>
    <n v="2"/>
    <n v="6"/>
    <n v="0"/>
    <n v="0"/>
    <n v="0"/>
    <x v="0"/>
    <n v="0"/>
    <n v="0"/>
    <n v="3"/>
    <n v="11"/>
    <x v="1"/>
    <n v="15"/>
    <n v="4"/>
    <n v="2"/>
    <n v="51"/>
    <x v="2"/>
    <n v="0"/>
    <s v="No Campaign Acceptance"/>
    <x v="1"/>
  </r>
  <r>
    <n v="2589"/>
    <n v="1972"/>
    <x v="0"/>
    <s v="Divorced"/>
    <n v="26759"/>
    <n v="1"/>
    <n v="0"/>
    <s v="2014-02-07"/>
    <n v="65"/>
    <n v="25"/>
    <n v="3"/>
    <n v="16"/>
    <n v="8"/>
    <n v="5"/>
    <n v="2"/>
    <n v="2"/>
    <n v="2"/>
    <n v="1"/>
    <n v="3"/>
    <n v="6"/>
    <n v="0"/>
    <n v="0"/>
    <n v="0"/>
    <x v="0"/>
    <n v="0"/>
    <n v="0"/>
    <n v="3"/>
    <n v="11"/>
    <x v="1"/>
    <n v="59"/>
    <n v="8"/>
    <n v="1"/>
    <n v="53"/>
    <x v="2"/>
    <n v="0"/>
    <s v="No Campaign Acceptance"/>
    <x v="1"/>
  </r>
  <r>
    <n v="3421"/>
    <n v="1968"/>
    <x v="2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x v="0"/>
    <n v="0"/>
    <n v="0"/>
    <n v="3"/>
    <n v="11"/>
    <x v="1"/>
    <n v="908"/>
    <n v="22"/>
    <n v="1"/>
    <n v="57"/>
    <x v="2"/>
    <n v="0"/>
    <s v="No Campaign Acceptance"/>
    <x v="0"/>
  </r>
  <r>
    <n v="10490"/>
    <n v="1969"/>
    <x v="1"/>
    <s v="Married"/>
    <n v="51039"/>
    <n v="1"/>
    <n v="1"/>
    <s v="2012-12-10"/>
    <n v="11"/>
    <n v="100"/>
    <n v="64"/>
    <n v="79"/>
    <n v="65"/>
    <n v="0"/>
    <n v="109"/>
    <n v="2"/>
    <n v="6"/>
    <n v="2"/>
    <n v="4"/>
    <n v="7"/>
    <n v="0"/>
    <n v="0"/>
    <n v="0"/>
    <x v="0"/>
    <n v="0"/>
    <n v="0"/>
    <n v="3"/>
    <n v="11"/>
    <x v="1"/>
    <n v="417"/>
    <n v="14"/>
    <n v="2"/>
    <n v="56"/>
    <x v="2"/>
    <n v="0"/>
    <s v="No Campaign Acceptance"/>
    <x v="0"/>
  </r>
  <r>
    <n v="4094"/>
    <n v="1961"/>
    <x v="0"/>
    <s v="Married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x v="0"/>
    <n v="0"/>
    <n v="0"/>
    <n v="3"/>
    <n v="11"/>
    <x v="1"/>
    <n v="289"/>
    <n v="15"/>
    <n v="2"/>
    <n v="64"/>
    <x v="0"/>
    <n v="0"/>
    <s v="No Campaign Acceptance"/>
    <x v="0"/>
  </r>
  <r>
    <n v="9958"/>
    <n v="1972"/>
    <x v="0"/>
    <s v="Married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x v="0"/>
    <n v="0"/>
    <n v="0"/>
    <n v="3"/>
    <n v="11"/>
    <x v="1"/>
    <n v="769"/>
    <n v="21"/>
    <n v="1"/>
    <n v="53"/>
    <x v="2"/>
    <n v="0"/>
    <s v="No Campaign Acceptance"/>
    <x v="0"/>
  </r>
  <r>
    <n v="2534"/>
    <n v="1953"/>
    <x v="0"/>
    <s v="Married"/>
    <n v="37716"/>
    <n v="0"/>
    <n v="1"/>
    <s v="2014-04-21"/>
    <n v="4"/>
    <n v="97"/>
    <n v="1"/>
    <n v="41"/>
    <n v="6"/>
    <n v="2"/>
    <n v="41"/>
    <n v="2"/>
    <n v="4"/>
    <n v="1"/>
    <n v="3"/>
    <n v="7"/>
    <n v="0"/>
    <n v="0"/>
    <n v="0"/>
    <x v="0"/>
    <n v="0"/>
    <n v="0"/>
    <n v="3"/>
    <n v="11"/>
    <x v="1"/>
    <n v="188"/>
    <n v="10"/>
    <n v="1"/>
    <n v="72"/>
    <x v="0"/>
    <n v="0"/>
    <s v="No Campaign Acceptance"/>
    <x v="1"/>
  </r>
  <r>
    <n v="4188"/>
    <n v="1957"/>
    <x v="0"/>
    <s v="Single"/>
    <n v="36864"/>
    <n v="0"/>
    <n v="1"/>
    <s v="2012-08-13"/>
    <n v="53"/>
    <n v="204"/>
    <n v="5"/>
    <n v="39"/>
    <n v="17"/>
    <n v="0"/>
    <n v="89"/>
    <n v="3"/>
    <n v="5"/>
    <n v="2"/>
    <n v="4"/>
    <n v="8"/>
    <n v="0"/>
    <n v="0"/>
    <n v="0"/>
    <x v="0"/>
    <n v="0"/>
    <n v="0"/>
    <n v="3"/>
    <n v="11"/>
    <x v="0"/>
    <n v="354"/>
    <n v="14"/>
    <n v="1"/>
    <n v="68"/>
    <x v="0"/>
    <n v="0"/>
    <s v="No Campaign Acceptance"/>
    <x v="1"/>
  </r>
  <r>
    <n v="6613"/>
    <n v="1970"/>
    <x v="2"/>
    <s v="Married"/>
    <n v="44511"/>
    <n v="1"/>
    <n v="0"/>
    <s v="2012-10-12"/>
    <n v="39"/>
    <n v="513"/>
    <n v="7"/>
    <n v="133"/>
    <n v="46"/>
    <n v="14"/>
    <n v="14"/>
    <n v="6"/>
    <n v="8"/>
    <n v="4"/>
    <n v="8"/>
    <n v="8"/>
    <n v="0"/>
    <n v="0"/>
    <n v="0"/>
    <x v="0"/>
    <n v="0"/>
    <n v="0"/>
    <n v="3"/>
    <n v="11"/>
    <x v="1"/>
    <n v="727"/>
    <n v="26"/>
    <n v="1"/>
    <n v="55"/>
    <x v="2"/>
    <n v="0"/>
    <s v="No Campaign Acceptance"/>
    <x v="1"/>
  </r>
  <r>
    <n v="10827"/>
    <n v="1967"/>
    <x v="1"/>
    <s v="Married"/>
    <n v="36947"/>
    <n v="1"/>
    <n v="1"/>
    <s v="2012-08-07"/>
    <n v="49"/>
    <n v="88"/>
    <n v="3"/>
    <n v="21"/>
    <n v="4"/>
    <n v="1"/>
    <n v="29"/>
    <n v="4"/>
    <n v="3"/>
    <n v="0"/>
    <n v="4"/>
    <n v="9"/>
    <n v="0"/>
    <n v="0"/>
    <n v="0"/>
    <x v="0"/>
    <n v="0"/>
    <n v="0"/>
    <n v="3"/>
    <n v="11"/>
    <x v="1"/>
    <n v="146"/>
    <n v="11"/>
    <n v="2"/>
    <n v="58"/>
    <x v="2"/>
    <n v="0"/>
    <s v="No Campaign Acceptance"/>
    <x v="1"/>
  </r>
  <r>
    <n v="5491"/>
    <n v="1951"/>
    <x v="2"/>
    <s v="Together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x v="0"/>
    <n v="0"/>
    <n v="0"/>
    <n v="3"/>
    <n v="11"/>
    <x v="1"/>
    <n v="319"/>
    <n v="16"/>
    <n v="1"/>
    <n v="74"/>
    <x v="0"/>
    <n v="0"/>
    <s v="No Campaign Acceptance"/>
    <x v="1"/>
  </r>
  <r>
    <n v="8402"/>
    <n v="1953"/>
    <x v="2"/>
    <s v="Married"/>
    <n v="67087"/>
    <n v="0"/>
    <n v="1"/>
    <s v="2013-12-17"/>
    <n v="40"/>
    <n v="329"/>
    <n v="35"/>
    <n v="222"/>
    <n v="130"/>
    <n v="35"/>
    <n v="43"/>
    <n v="2"/>
    <n v="7"/>
    <n v="5"/>
    <n v="8"/>
    <n v="4"/>
    <n v="0"/>
    <n v="0"/>
    <n v="0"/>
    <x v="0"/>
    <n v="0"/>
    <n v="0"/>
    <n v="3"/>
    <n v="11"/>
    <x v="1"/>
    <n v="794"/>
    <n v="22"/>
    <n v="1"/>
    <n v="72"/>
    <x v="0"/>
    <n v="0"/>
    <s v="No Campaign Acceptance"/>
    <x v="0"/>
  </r>
  <r>
    <n v="8783"/>
    <n v="1950"/>
    <x v="0"/>
    <s v="Married"/>
    <n v="57045"/>
    <n v="0"/>
    <n v="1"/>
    <s v="2012-09-08"/>
    <n v="40"/>
    <n v="296"/>
    <n v="13"/>
    <n v="104"/>
    <n v="11"/>
    <n v="13"/>
    <n v="17"/>
    <n v="3"/>
    <n v="4"/>
    <n v="2"/>
    <n v="9"/>
    <n v="3"/>
    <n v="0"/>
    <n v="0"/>
    <n v="0"/>
    <x v="0"/>
    <n v="0"/>
    <n v="0"/>
    <n v="3"/>
    <n v="11"/>
    <x v="1"/>
    <n v="454"/>
    <n v="18"/>
    <n v="1"/>
    <n v="75"/>
    <x v="0"/>
    <n v="0"/>
    <s v="No Campaign Acceptance"/>
    <x v="0"/>
  </r>
  <r>
    <n v="10010"/>
    <n v="1953"/>
    <x v="1"/>
    <s v="Divorced"/>
    <n v="36957"/>
    <n v="1"/>
    <n v="1"/>
    <s v="2012-09-06"/>
    <n v="43"/>
    <n v="100"/>
    <n v="2"/>
    <n v="16"/>
    <n v="2"/>
    <n v="1"/>
    <n v="31"/>
    <n v="4"/>
    <n v="3"/>
    <n v="2"/>
    <n v="2"/>
    <n v="9"/>
    <n v="0"/>
    <n v="0"/>
    <n v="0"/>
    <x v="0"/>
    <n v="0"/>
    <n v="0"/>
    <n v="3"/>
    <n v="11"/>
    <x v="0"/>
    <n v="152"/>
    <n v="11"/>
    <n v="2"/>
    <n v="72"/>
    <x v="0"/>
    <n v="0"/>
    <s v="No Campaign Acceptance"/>
    <x v="1"/>
  </r>
  <r>
    <n v="618"/>
    <n v="1977"/>
    <x v="1"/>
    <s v="Married"/>
    <n v="69389"/>
    <n v="0"/>
    <n v="1"/>
    <s v="2012-09-28"/>
    <n v="17"/>
    <n v="422"/>
    <n v="7"/>
    <n v="238"/>
    <n v="69"/>
    <n v="46"/>
    <n v="15"/>
    <n v="1"/>
    <n v="7"/>
    <n v="2"/>
    <n v="12"/>
    <n v="4"/>
    <n v="0"/>
    <n v="0"/>
    <n v="0"/>
    <x v="0"/>
    <n v="0"/>
    <n v="0"/>
    <n v="3"/>
    <n v="11"/>
    <x v="1"/>
    <n v="797"/>
    <n v="22"/>
    <n v="1"/>
    <n v="48"/>
    <x v="1"/>
    <n v="0"/>
    <s v="No Campaign Acceptance"/>
    <x v="0"/>
  </r>
  <r>
    <n v="9121"/>
    <n v="1972"/>
    <x v="0"/>
    <s v="Married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x v="1"/>
    <n v="0"/>
    <n v="0"/>
    <n v="3"/>
    <n v="11"/>
    <x v="0"/>
    <n v="1690"/>
    <n v="16"/>
    <n v="1"/>
    <n v="53"/>
    <x v="2"/>
    <n v="3"/>
    <s v="3+ Campaigns"/>
    <x v="2"/>
  </r>
  <r>
    <n v="361"/>
    <n v="1969"/>
    <x v="2"/>
    <s v="Married"/>
    <n v="43142"/>
    <n v="1"/>
    <n v="1"/>
    <s v="2014-02-18"/>
    <n v="84"/>
    <n v="5"/>
    <n v="1"/>
    <n v="7"/>
    <n v="2"/>
    <n v="1"/>
    <n v="4"/>
    <n v="1"/>
    <n v="1"/>
    <n v="0"/>
    <n v="2"/>
    <n v="7"/>
    <n v="0"/>
    <n v="0"/>
    <n v="0"/>
    <x v="0"/>
    <n v="0"/>
    <n v="0"/>
    <n v="3"/>
    <n v="11"/>
    <x v="1"/>
    <n v="20"/>
    <n v="4"/>
    <n v="2"/>
    <n v="56"/>
    <x v="2"/>
    <n v="0"/>
    <s v="No Campaign Acceptance"/>
    <x v="1"/>
  </r>
  <r>
    <n v="4310"/>
    <n v="1944"/>
    <x v="0"/>
    <s v="Married"/>
    <n v="80589"/>
    <n v="0"/>
    <n v="0"/>
    <s v="2014-01-22"/>
    <n v="25"/>
    <n v="507"/>
    <n v="93"/>
    <n v="520"/>
    <n v="242"/>
    <n v="40"/>
    <n v="26"/>
    <n v="1"/>
    <n v="5"/>
    <n v="10"/>
    <n v="5"/>
    <n v="1"/>
    <n v="0"/>
    <n v="0"/>
    <n v="0"/>
    <x v="1"/>
    <n v="0"/>
    <n v="0"/>
    <n v="3"/>
    <n v="11"/>
    <x v="0"/>
    <n v="1428"/>
    <n v="21"/>
    <n v="0"/>
    <n v="81"/>
    <x v="0"/>
    <n v="1"/>
    <s v="1 Campaign"/>
    <x v="2"/>
  </r>
  <r>
    <n v="2678"/>
    <n v="1990"/>
    <x v="0"/>
    <s v="Single"/>
    <n v="34412"/>
    <n v="1"/>
    <n v="0"/>
    <s v="2013-02-13"/>
    <n v="62"/>
    <n v="52"/>
    <n v="12"/>
    <n v="50"/>
    <n v="4"/>
    <n v="36"/>
    <n v="55"/>
    <n v="3"/>
    <n v="5"/>
    <n v="0"/>
    <n v="3"/>
    <n v="9"/>
    <n v="0"/>
    <n v="0"/>
    <n v="0"/>
    <x v="0"/>
    <n v="0"/>
    <n v="0"/>
    <n v="3"/>
    <n v="11"/>
    <x v="1"/>
    <n v="209"/>
    <n v="11"/>
    <n v="1"/>
    <n v="35"/>
    <x v="3"/>
    <n v="0"/>
    <s v="No Campaign Acceptance"/>
    <x v="1"/>
  </r>
  <r>
    <n v="6376"/>
    <n v="1979"/>
    <x v="0"/>
    <s v="Single"/>
    <n v="57537"/>
    <n v="1"/>
    <n v="0"/>
    <s v="2013-06-10"/>
    <n v="83"/>
    <n v="191"/>
    <n v="56"/>
    <n v="139"/>
    <n v="51"/>
    <n v="8"/>
    <n v="100"/>
    <n v="4"/>
    <n v="4"/>
    <n v="3"/>
    <n v="8"/>
    <n v="4"/>
    <n v="0"/>
    <n v="0"/>
    <n v="0"/>
    <x v="0"/>
    <n v="0"/>
    <n v="0"/>
    <n v="3"/>
    <n v="11"/>
    <x v="1"/>
    <n v="545"/>
    <n v="19"/>
    <n v="1"/>
    <n v="46"/>
    <x v="1"/>
    <n v="0"/>
    <s v="No Campaign Acceptance"/>
    <x v="0"/>
  </r>
  <r>
    <n v="524"/>
    <n v="1966"/>
    <x v="3"/>
    <s v="Together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x v="0"/>
    <n v="0"/>
    <n v="0"/>
    <n v="3"/>
    <n v="11"/>
    <x v="1"/>
    <n v="96"/>
    <n v="6"/>
    <n v="0"/>
    <n v="59"/>
    <x v="2"/>
    <n v="0"/>
    <s v="No Campaign Acceptance"/>
    <x v="1"/>
  </r>
  <r>
    <n v="10341"/>
    <n v="1948"/>
    <x v="0"/>
    <s v="Together"/>
    <n v="51315"/>
    <n v="0"/>
    <n v="0"/>
    <s v="2014-02-23"/>
    <n v="45"/>
    <n v="68"/>
    <n v="28"/>
    <n v="39"/>
    <n v="16"/>
    <n v="30"/>
    <n v="41"/>
    <n v="1"/>
    <n v="2"/>
    <n v="2"/>
    <n v="5"/>
    <n v="2"/>
    <n v="0"/>
    <n v="0"/>
    <n v="0"/>
    <x v="0"/>
    <n v="0"/>
    <n v="0"/>
    <n v="3"/>
    <n v="11"/>
    <x v="1"/>
    <n v="222"/>
    <n v="10"/>
    <n v="0"/>
    <n v="77"/>
    <x v="0"/>
    <n v="0"/>
    <s v="No Campaign Acceptance"/>
    <x v="0"/>
  </r>
  <r>
    <n v="5654"/>
    <n v="1972"/>
    <x v="0"/>
    <s v="Married"/>
    <n v="36026"/>
    <n v="2"/>
    <n v="1"/>
    <s v="2014-03-16"/>
    <n v="34"/>
    <n v="20"/>
    <n v="4"/>
    <n v="10"/>
    <n v="6"/>
    <n v="4"/>
    <n v="17"/>
    <n v="2"/>
    <n v="2"/>
    <n v="0"/>
    <n v="3"/>
    <n v="6"/>
    <n v="0"/>
    <n v="0"/>
    <n v="0"/>
    <x v="0"/>
    <n v="0"/>
    <n v="0"/>
    <n v="3"/>
    <n v="11"/>
    <x v="1"/>
    <n v="61"/>
    <n v="7"/>
    <n v="3"/>
    <n v="53"/>
    <x v="2"/>
    <n v="0"/>
    <s v="No Campaign Acceptance"/>
    <x v="1"/>
  </r>
  <r>
    <n v="4098"/>
    <n v="1973"/>
    <x v="0"/>
    <s v="Married"/>
    <n v="24639"/>
    <n v="1"/>
    <n v="1"/>
    <s v="2014-01-28"/>
    <n v="3"/>
    <n v="20"/>
    <n v="3"/>
    <n v="16"/>
    <n v="0"/>
    <n v="4"/>
    <n v="1"/>
    <n v="3"/>
    <n v="2"/>
    <n v="0"/>
    <n v="4"/>
    <n v="6"/>
    <n v="0"/>
    <n v="0"/>
    <n v="0"/>
    <x v="0"/>
    <n v="0"/>
    <n v="0"/>
    <n v="3"/>
    <n v="11"/>
    <x v="1"/>
    <n v="44"/>
    <n v="9"/>
    <n v="2"/>
    <n v="52"/>
    <x v="2"/>
    <n v="0"/>
    <s v="No Campaign Acceptance"/>
    <x v="1"/>
  </r>
  <r>
    <n v="5824"/>
    <n v="1972"/>
    <x v="1"/>
    <s v="Together"/>
    <n v="34578"/>
    <n v="2"/>
    <n v="1"/>
    <s v="2014-04-11"/>
    <n v="1"/>
    <n v="7"/>
    <n v="0"/>
    <n v="1"/>
    <n v="0"/>
    <n v="0"/>
    <n v="0"/>
    <n v="1"/>
    <n v="1"/>
    <n v="0"/>
    <n v="2"/>
    <n v="6"/>
    <n v="0"/>
    <n v="0"/>
    <n v="0"/>
    <x v="0"/>
    <n v="0"/>
    <n v="0"/>
    <n v="3"/>
    <n v="11"/>
    <x v="1"/>
    <n v="8"/>
    <n v="4"/>
    <n v="3"/>
    <n v="53"/>
    <x v="2"/>
    <n v="0"/>
    <s v="No Campaign Acceptance"/>
    <x v="1"/>
  </r>
  <r>
    <n v="7000"/>
    <n v="1972"/>
    <x v="4"/>
    <s v="Single"/>
    <n v="65704"/>
    <n v="0"/>
    <n v="0"/>
    <s v="2013-10-13"/>
    <n v="18"/>
    <n v="279"/>
    <n v="172"/>
    <n v="74"/>
    <n v="38"/>
    <n v="8"/>
    <n v="246"/>
    <n v="1"/>
    <n v="2"/>
    <n v="10"/>
    <n v="10"/>
    <n v="1"/>
    <n v="0"/>
    <n v="0"/>
    <n v="0"/>
    <x v="0"/>
    <n v="0"/>
    <n v="0"/>
    <n v="3"/>
    <n v="11"/>
    <x v="1"/>
    <n v="817"/>
    <n v="23"/>
    <n v="0"/>
    <n v="53"/>
    <x v="2"/>
    <n v="0"/>
    <s v="No Campaign Acceptance"/>
    <x v="0"/>
  </r>
  <r>
    <n v="2561"/>
    <n v="1966"/>
    <x v="0"/>
    <s v="Single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x v="0"/>
    <n v="0"/>
    <n v="0"/>
    <n v="3"/>
    <n v="11"/>
    <x v="1"/>
    <n v="1371"/>
    <n v="23"/>
    <n v="1"/>
    <n v="59"/>
    <x v="2"/>
    <n v="1"/>
    <s v="1 Campaign"/>
    <x v="0"/>
  </r>
  <r>
    <n v="5229"/>
    <n v="1969"/>
    <x v="1"/>
    <s v="Together"/>
    <n v="54132"/>
    <n v="0"/>
    <n v="1"/>
    <s v="2014-02-16"/>
    <n v="81"/>
    <n v="30"/>
    <n v="1"/>
    <n v="8"/>
    <n v="0"/>
    <n v="0"/>
    <n v="3"/>
    <n v="1"/>
    <n v="1"/>
    <n v="0"/>
    <n v="3"/>
    <n v="7"/>
    <n v="0"/>
    <n v="0"/>
    <n v="0"/>
    <x v="0"/>
    <n v="0"/>
    <n v="0"/>
    <n v="3"/>
    <n v="11"/>
    <x v="1"/>
    <n v="42"/>
    <n v="5"/>
    <n v="1"/>
    <n v="56"/>
    <x v="2"/>
    <n v="0"/>
    <s v="No Campaign Acceptance"/>
    <x v="0"/>
  </r>
  <r>
    <n v="4086"/>
    <n v="1959"/>
    <x v="0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x v="0"/>
    <n v="0"/>
    <n v="0"/>
    <n v="3"/>
    <n v="11"/>
    <x v="1"/>
    <n v="60"/>
    <n v="5"/>
    <n v="0"/>
    <n v="66"/>
    <x v="0"/>
    <n v="0"/>
    <s v="No Campaign Acceptance"/>
    <x v="1"/>
  </r>
  <r>
    <n v="2428"/>
    <n v="1970"/>
    <x v="0"/>
    <s v="Married"/>
    <n v="28164"/>
    <n v="1"/>
    <n v="0"/>
    <s v="2013-05-04"/>
    <n v="23"/>
    <n v="3"/>
    <n v="18"/>
    <n v="26"/>
    <n v="11"/>
    <n v="8"/>
    <n v="12"/>
    <n v="3"/>
    <n v="2"/>
    <n v="0"/>
    <n v="4"/>
    <n v="7"/>
    <n v="0"/>
    <n v="0"/>
    <n v="0"/>
    <x v="0"/>
    <n v="0"/>
    <n v="0"/>
    <n v="3"/>
    <n v="11"/>
    <x v="1"/>
    <n v="78"/>
    <n v="9"/>
    <n v="1"/>
    <n v="55"/>
    <x v="2"/>
    <n v="0"/>
    <s v="No Campaign Acceptance"/>
    <x v="1"/>
  </r>
  <r>
    <n v="8254"/>
    <n v="1974"/>
    <x v="1"/>
    <s v="Married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x v="0"/>
    <n v="0"/>
    <n v="0"/>
    <n v="3"/>
    <n v="11"/>
    <x v="1"/>
    <n v="23"/>
    <n v="4"/>
    <n v="1"/>
    <n v="51"/>
    <x v="2"/>
    <n v="0"/>
    <s v="No Campaign Acceptance"/>
    <x v="1"/>
  </r>
  <r>
    <n v="2836"/>
    <n v="1972"/>
    <x v="1"/>
    <s v="Married"/>
    <n v="43269"/>
    <n v="1"/>
    <n v="0"/>
    <s v="2013-09-16"/>
    <n v="61"/>
    <n v="10"/>
    <n v="1"/>
    <n v="7"/>
    <n v="0"/>
    <n v="0"/>
    <n v="1"/>
    <n v="1"/>
    <n v="1"/>
    <n v="0"/>
    <n v="2"/>
    <n v="8"/>
    <n v="0"/>
    <n v="0"/>
    <n v="0"/>
    <x v="0"/>
    <n v="0"/>
    <n v="0"/>
    <n v="3"/>
    <n v="11"/>
    <x v="1"/>
    <n v="19"/>
    <n v="4"/>
    <n v="1"/>
    <n v="53"/>
    <x v="2"/>
    <n v="0"/>
    <s v="No Campaign Acceptance"/>
    <x v="1"/>
  </r>
  <r>
    <n v="8418"/>
    <n v="1958"/>
    <x v="4"/>
    <s v="Single"/>
    <n v="38741"/>
    <n v="1"/>
    <n v="1"/>
    <s v="2014-03-30"/>
    <n v="60"/>
    <n v="7"/>
    <n v="10"/>
    <n v="17"/>
    <n v="8"/>
    <n v="6"/>
    <n v="13"/>
    <n v="2"/>
    <n v="2"/>
    <n v="0"/>
    <n v="3"/>
    <n v="7"/>
    <n v="0"/>
    <n v="0"/>
    <n v="0"/>
    <x v="0"/>
    <n v="0"/>
    <n v="0"/>
    <n v="3"/>
    <n v="11"/>
    <x v="1"/>
    <n v="61"/>
    <n v="7"/>
    <n v="2"/>
    <n v="67"/>
    <x v="0"/>
    <n v="0"/>
    <s v="No Campaign Acceptance"/>
    <x v="1"/>
  </r>
  <r>
    <n v="1362"/>
    <n v="1972"/>
    <x v="0"/>
    <s v="Single"/>
    <n v="31907"/>
    <n v="0"/>
    <n v="0"/>
    <s v="2013-03-04"/>
    <n v="75"/>
    <n v="33"/>
    <n v="87"/>
    <n v="64"/>
    <n v="175"/>
    <n v="16"/>
    <n v="74"/>
    <n v="1"/>
    <n v="6"/>
    <n v="1"/>
    <n v="6"/>
    <n v="7"/>
    <n v="0"/>
    <n v="0"/>
    <n v="0"/>
    <x v="0"/>
    <n v="0"/>
    <n v="0"/>
    <n v="3"/>
    <n v="11"/>
    <x v="1"/>
    <n v="449"/>
    <n v="14"/>
    <n v="0"/>
    <n v="53"/>
    <x v="2"/>
    <n v="0"/>
    <s v="No Campaign Acceptance"/>
    <x v="1"/>
  </r>
  <r>
    <n v="7152"/>
    <n v="1983"/>
    <x v="2"/>
    <s v="Married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x v="0"/>
    <n v="0"/>
    <n v="0"/>
    <n v="3"/>
    <n v="11"/>
    <x v="1"/>
    <n v="37"/>
    <n v="5"/>
    <n v="1"/>
    <n v="42"/>
    <x v="1"/>
    <n v="0"/>
    <s v="No Campaign Acceptance"/>
    <x v="1"/>
  </r>
  <r>
    <n v="10033"/>
    <n v="1973"/>
    <x v="4"/>
    <s v="Divorced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x v="0"/>
    <n v="0"/>
    <n v="0"/>
    <n v="3"/>
    <n v="11"/>
    <x v="1"/>
    <n v="38"/>
    <n v="5"/>
    <n v="1"/>
    <n v="52"/>
    <x v="2"/>
    <n v="0"/>
    <s v="No Campaign Acceptance"/>
    <x v="1"/>
  </r>
  <r>
    <n v="9349"/>
    <n v="1985"/>
    <x v="0"/>
    <s v="Married"/>
    <n v="92533"/>
    <n v="0"/>
    <n v="0"/>
    <s v="2013-12-19"/>
    <n v="84"/>
    <n v="693"/>
    <n v="21"/>
    <n v="118"/>
    <n v="110"/>
    <n v="147"/>
    <n v="42"/>
    <n v="1"/>
    <n v="6"/>
    <n v="5"/>
    <n v="11"/>
    <n v="2"/>
    <n v="0"/>
    <n v="0"/>
    <n v="1"/>
    <x v="1"/>
    <n v="0"/>
    <n v="0"/>
    <n v="3"/>
    <n v="11"/>
    <x v="1"/>
    <n v="1131"/>
    <n v="23"/>
    <n v="0"/>
    <n v="40"/>
    <x v="1"/>
    <n v="2"/>
    <s v="2 Campaigns"/>
    <x v="2"/>
  </r>
  <r>
    <n v="274"/>
    <n v="1973"/>
    <x v="0"/>
    <s v="Single"/>
    <n v="34853"/>
    <n v="1"/>
    <n v="1"/>
    <s v="2013-12-23"/>
    <n v="75"/>
    <n v="9"/>
    <n v="3"/>
    <n v="15"/>
    <n v="2"/>
    <n v="3"/>
    <n v="2"/>
    <n v="2"/>
    <n v="2"/>
    <n v="0"/>
    <n v="3"/>
    <n v="6"/>
    <n v="0"/>
    <n v="0"/>
    <n v="0"/>
    <x v="0"/>
    <n v="0"/>
    <n v="0"/>
    <n v="3"/>
    <n v="11"/>
    <x v="1"/>
    <n v="34"/>
    <n v="7"/>
    <n v="2"/>
    <n v="52"/>
    <x v="2"/>
    <n v="0"/>
    <s v="No Campaign Acceptance"/>
    <x v="1"/>
  </r>
  <r>
    <n v="3388"/>
    <n v="1967"/>
    <x v="0"/>
    <s v="Divorced"/>
    <n v="70844"/>
    <n v="1"/>
    <n v="1"/>
    <s v="2013-10-30"/>
    <n v="16"/>
    <n v="129"/>
    <n v="26"/>
    <n v="67"/>
    <n v="3"/>
    <n v="67"/>
    <n v="2"/>
    <n v="5"/>
    <n v="6"/>
    <n v="1"/>
    <n v="5"/>
    <n v="7"/>
    <n v="0"/>
    <n v="0"/>
    <n v="0"/>
    <x v="0"/>
    <n v="0"/>
    <n v="0"/>
    <n v="3"/>
    <n v="11"/>
    <x v="1"/>
    <n v="294"/>
    <n v="17"/>
    <n v="2"/>
    <n v="58"/>
    <x v="2"/>
    <n v="0"/>
    <s v="No Campaign Acceptance"/>
    <x v="0"/>
  </r>
  <r>
    <n v="922"/>
    <n v="1979"/>
    <x v="4"/>
    <s v="Married"/>
    <n v="31086"/>
    <n v="1"/>
    <n v="1"/>
    <s v="2013-05-04"/>
    <n v="79"/>
    <n v="16"/>
    <n v="2"/>
    <n v="11"/>
    <n v="3"/>
    <n v="0"/>
    <n v="16"/>
    <n v="2"/>
    <n v="1"/>
    <n v="1"/>
    <n v="2"/>
    <n v="8"/>
    <n v="1"/>
    <n v="0"/>
    <n v="0"/>
    <x v="0"/>
    <n v="0"/>
    <n v="0"/>
    <n v="3"/>
    <n v="11"/>
    <x v="1"/>
    <n v="48"/>
    <n v="6"/>
    <n v="2"/>
    <n v="46"/>
    <x v="1"/>
    <n v="1"/>
    <s v="1 Campaign"/>
    <x v="1"/>
  </r>
  <r>
    <n v="8588"/>
    <n v="1961"/>
    <x v="0"/>
    <s v="Married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x v="0"/>
    <n v="0"/>
    <n v="0"/>
    <n v="3"/>
    <n v="11"/>
    <x v="1"/>
    <n v="289"/>
    <n v="15"/>
    <n v="2"/>
    <n v="64"/>
    <x v="0"/>
    <n v="0"/>
    <s v="No Campaign Acceptance"/>
    <x v="0"/>
  </r>
  <r>
    <n v="2518"/>
    <n v="1986"/>
    <x v="4"/>
    <s v="Together"/>
    <n v="20491"/>
    <n v="0"/>
    <n v="0"/>
    <s v="2013-01-25"/>
    <n v="16"/>
    <n v="5"/>
    <n v="4"/>
    <n v="5"/>
    <n v="4"/>
    <n v="2"/>
    <n v="10"/>
    <n v="1"/>
    <n v="0"/>
    <n v="1"/>
    <n v="2"/>
    <n v="7"/>
    <n v="0"/>
    <n v="0"/>
    <n v="0"/>
    <x v="0"/>
    <n v="0"/>
    <n v="0"/>
    <n v="3"/>
    <n v="11"/>
    <x v="1"/>
    <n v="30"/>
    <n v="4"/>
    <n v="0"/>
    <n v="39"/>
    <x v="3"/>
    <n v="0"/>
    <s v="No Campaign Acceptance"/>
    <x v="1"/>
  </r>
  <r>
    <n v="574"/>
    <n v="1964"/>
    <x v="0"/>
    <s v="Married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x v="0"/>
    <n v="0"/>
    <n v="0"/>
    <n v="3"/>
    <n v="11"/>
    <x v="1"/>
    <n v="125"/>
    <n v="7"/>
    <n v="0"/>
    <n v="61"/>
    <x v="0"/>
    <n v="0"/>
    <s v="No Campaign Acceptance"/>
    <x v="1"/>
  </r>
  <r>
    <n v="3220"/>
    <n v="1983"/>
    <x v="0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x v="0"/>
    <n v="0"/>
    <n v="0"/>
    <n v="3"/>
    <n v="11"/>
    <x v="1"/>
    <n v="156"/>
    <n v="9"/>
    <n v="1"/>
    <n v="42"/>
    <x v="1"/>
    <n v="0"/>
    <s v="No Campaign Acceptance"/>
    <x v="1"/>
  </r>
  <r>
    <n v="5967"/>
    <n v="1952"/>
    <x v="0"/>
    <s v="Together"/>
    <n v="33402"/>
    <n v="1"/>
    <n v="1"/>
    <s v="2013-07-18"/>
    <n v="60"/>
    <n v="26"/>
    <n v="2"/>
    <n v="19"/>
    <n v="10"/>
    <n v="5"/>
    <n v="8"/>
    <n v="3"/>
    <n v="2"/>
    <n v="1"/>
    <n v="3"/>
    <n v="8"/>
    <n v="0"/>
    <n v="0"/>
    <n v="0"/>
    <x v="0"/>
    <n v="0"/>
    <n v="0"/>
    <n v="3"/>
    <n v="11"/>
    <x v="1"/>
    <n v="70"/>
    <n v="9"/>
    <n v="2"/>
    <n v="73"/>
    <x v="0"/>
    <n v="0"/>
    <s v="No Campaign Acceptance"/>
    <x v="1"/>
  </r>
  <r>
    <n v="1183"/>
    <n v="1949"/>
    <x v="2"/>
    <s v="Married"/>
    <n v="36408"/>
    <n v="1"/>
    <n v="1"/>
    <s v="2013-09-21"/>
    <n v="11"/>
    <n v="9"/>
    <n v="1"/>
    <n v="4"/>
    <n v="3"/>
    <n v="2"/>
    <n v="3"/>
    <n v="1"/>
    <n v="1"/>
    <n v="0"/>
    <n v="2"/>
    <n v="6"/>
    <n v="0"/>
    <n v="0"/>
    <n v="0"/>
    <x v="0"/>
    <n v="0"/>
    <n v="0"/>
    <n v="3"/>
    <n v="11"/>
    <x v="1"/>
    <n v="22"/>
    <n v="4"/>
    <n v="2"/>
    <n v="76"/>
    <x v="0"/>
    <n v="0"/>
    <s v="No Campaign Acceptance"/>
    <x v="1"/>
  </r>
  <r>
    <n v="6856"/>
    <n v="1979"/>
    <x v="0"/>
    <s v="Together"/>
    <n v="21645"/>
    <n v="1"/>
    <n v="0"/>
    <s v="2012-09-03"/>
    <n v="75"/>
    <n v="14"/>
    <n v="0"/>
    <n v="23"/>
    <n v="4"/>
    <n v="5"/>
    <n v="19"/>
    <n v="3"/>
    <n v="3"/>
    <n v="0"/>
    <n v="3"/>
    <n v="9"/>
    <n v="0"/>
    <n v="0"/>
    <n v="0"/>
    <x v="0"/>
    <n v="0"/>
    <n v="0"/>
    <n v="3"/>
    <n v="11"/>
    <x v="0"/>
    <n v="65"/>
    <n v="9"/>
    <n v="1"/>
    <n v="46"/>
    <x v="1"/>
    <n v="0"/>
    <s v="No Campaign Acceptance"/>
    <x v="1"/>
  </r>
  <r>
    <n v="4530"/>
    <n v="1948"/>
    <x v="2"/>
    <s v="Widow"/>
    <n v="78427"/>
    <n v="0"/>
    <n v="0"/>
    <s v="2012-10-24"/>
    <n v="36"/>
    <n v="972"/>
    <n v="19"/>
    <n v="595"/>
    <n v="180"/>
    <n v="26"/>
    <n v="138"/>
    <n v="3"/>
    <n v="3"/>
    <n v="7"/>
    <n v="10"/>
    <n v="3"/>
    <n v="0"/>
    <n v="0"/>
    <n v="0"/>
    <x v="1"/>
    <n v="0"/>
    <n v="0"/>
    <n v="3"/>
    <n v="11"/>
    <x v="0"/>
    <n v="1930"/>
    <n v="23"/>
    <n v="0"/>
    <n v="77"/>
    <x v="0"/>
    <n v="1"/>
    <s v="1 Campaign"/>
    <x v="2"/>
  </r>
  <r>
    <n v="1553"/>
    <n v="1946"/>
    <x v="0"/>
    <s v="Together"/>
    <n v="82657"/>
    <n v="0"/>
    <n v="0"/>
    <s v="2013-09-27"/>
    <n v="71"/>
    <n v="966"/>
    <n v="168"/>
    <n v="672"/>
    <n v="246"/>
    <n v="105"/>
    <n v="126"/>
    <n v="1"/>
    <n v="7"/>
    <n v="5"/>
    <n v="10"/>
    <n v="4"/>
    <n v="0"/>
    <n v="1"/>
    <n v="0"/>
    <x v="1"/>
    <n v="0"/>
    <n v="0"/>
    <n v="3"/>
    <n v="11"/>
    <x v="1"/>
    <n v="2283"/>
    <n v="23"/>
    <n v="0"/>
    <n v="79"/>
    <x v="0"/>
    <n v="2"/>
    <s v="2 Campaigns"/>
    <x v="2"/>
  </r>
  <r>
    <n v="4682"/>
    <n v="1958"/>
    <x v="0"/>
    <s v="Married"/>
    <n v="51876"/>
    <n v="0"/>
    <n v="0"/>
    <s v="2013-10-15"/>
    <n v="88"/>
    <n v="99"/>
    <n v="27"/>
    <n v="102"/>
    <n v="28"/>
    <n v="48"/>
    <n v="6"/>
    <n v="1"/>
    <n v="2"/>
    <n v="2"/>
    <n v="8"/>
    <n v="1"/>
    <n v="0"/>
    <n v="0"/>
    <n v="0"/>
    <x v="0"/>
    <n v="0"/>
    <n v="0"/>
    <n v="3"/>
    <n v="11"/>
    <x v="1"/>
    <n v="310"/>
    <n v="13"/>
    <n v="0"/>
    <n v="67"/>
    <x v="0"/>
    <n v="0"/>
    <s v="No Campaign Acceptance"/>
    <x v="0"/>
  </r>
  <r>
    <n v="8204"/>
    <n v="1971"/>
    <x v="4"/>
    <s v="Married"/>
    <n v="78041"/>
    <n v="0"/>
    <n v="0"/>
    <s v="2012-12-16"/>
    <n v="93"/>
    <n v="482"/>
    <n v="35"/>
    <n v="553"/>
    <n v="72"/>
    <n v="160"/>
    <n v="17"/>
    <n v="1"/>
    <n v="4"/>
    <n v="4"/>
    <n v="9"/>
    <n v="2"/>
    <n v="0"/>
    <n v="0"/>
    <n v="0"/>
    <x v="0"/>
    <n v="0"/>
    <n v="0"/>
    <n v="3"/>
    <n v="11"/>
    <x v="1"/>
    <n v="1319"/>
    <n v="18"/>
    <n v="0"/>
    <n v="54"/>
    <x v="2"/>
    <n v="0"/>
    <s v="No Campaign Acceptance"/>
    <x v="2"/>
  </r>
  <r>
    <n v="5221"/>
    <n v="1957"/>
    <x v="0"/>
    <s v="Married"/>
    <n v="52852"/>
    <n v="0"/>
    <n v="1"/>
    <s v="2012-12-01"/>
    <n v="93"/>
    <n v="714"/>
    <n v="8"/>
    <n v="99"/>
    <n v="11"/>
    <n v="0"/>
    <n v="47"/>
    <n v="4"/>
    <n v="10"/>
    <n v="7"/>
    <n v="5"/>
    <n v="8"/>
    <n v="1"/>
    <n v="0"/>
    <n v="0"/>
    <x v="0"/>
    <n v="0"/>
    <n v="0"/>
    <n v="3"/>
    <n v="11"/>
    <x v="1"/>
    <n v="879"/>
    <n v="26"/>
    <n v="1"/>
    <n v="68"/>
    <x v="0"/>
    <n v="1"/>
    <s v="1 Campaign"/>
    <x v="0"/>
  </r>
  <r>
    <n v="1232"/>
    <n v="1982"/>
    <x v="1"/>
    <s v="Together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x v="0"/>
    <n v="0"/>
    <n v="0"/>
    <n v="3"/>
    <n v="11"/>
    <x v="1"/>
    <n v="1244"/>
    <n v="17"/>
    <n v="0"/>
    <n v="43"/>
    <x v="1"/>
    <n v="0"/>
    <s v="No Campaign Acceptance"/>
    <x v="0"/>
  </r>
  <r>
    <n v="1927"/>
    <n v="1973"/>
    <x v="4"/>
    <s v="Together"/>
    <n v="69401"/>
    <n v="0"/>
    <n v="1"/>
    <s v="2014-03-23"/>
    <n v="41"/>
    <n v="399"/>
    <n v="27"/>
    <n v="159"/>
    <n v="58"/>
    <n v="8"/>
    <n v="39"/>
    <n v="4"/>
    <n v="4"/>
    <n v="4"/>
    <n v="5"/>
    <n v="2"/>
    <n v="0"/>
    <n v="0"/>
    <n v="0"/>
    <x v="0"/>
    <n v="0"/>
    <n v="0"/>
    <n v="3"/>
    <n v="11"/>
    <x v="1"/>
    <n v="690"/>
    <n v="17"/>
    <n v="1"/>
    <n v="52"/>
    <x v="2"/>
    <n v="0"/>
    <s v="No Campaign Acceptance"/>
    <x v="0"/>
  </r>
  <r>
    <n v="5788"/>
    <n v="1972"/>
    <x v="0"/>
    <s v="Together"/>
    <n v="46053"/>
    <n v="1"/>
    <n v="0"/>
    <s v="2013-02-17"/>
    <n v="46"/>
    <n v="56"/>
    <n v="10"/>
    <n v="92"/>
    <n v="19"/>
    <n v="7"/>
    <n v="25"/>
    <n v="3"/>
    <n v="3"/>
    <n v="2"/>
    <n v="4"/>
    <n v="5"/>
    <n v="0"/>
    <n v="0"/>
    <n v="0"/>
    <x v="0"/>
    <n v="0"/>
    <n v="0"/>
    <n v="3"/>
    <n v="11"/>
    <x v="1"/>
    <n v="209"/>
    <n v="12"/>
    <n v="1"/>
    <n v="53"/>
    <x v="2"/>
    <n v="0"/>
    <s v="No Campaign Acceptance"/>
    <x v="1"/>
  </r>
  <r>
    <n v="6652"/>
    <n v="1965"/>
    <x v="0"/>
    <s v="Married"/>
    <n v="77343"/>
    <n v="0"/>
    <n v="0"/>
    <s v="2014-06-09"/>
    <n v="28"/>
    <n v="227"/>
    <n v="151"/>
    <n v="573"/>
    <n v="98"/>
    <n v="54"/>
    <n v="31"/>
    <n v="1"/>
    <n v="3"/>
    <n v="4"/>
    <n v="9"/>
    <n v="1"/>
    <n v="0"/>
    <n v="0"/>
    <n v="0"/>
    <x v="0"/>
    <n v="0"/>
    <n v="0"/>
    <n v="3"/>
    <n v="11"/>
    <x v="1"/>
    <n v="1134"/>
    <n v="17"/>
    <n v="0"/>
    <n v="60"/>
    <x v="0"/>
    <n v="0"/>
    <s v="No Campaign Acceptance"/>
    <x v="2"/>
  </r>
  <r>
    <n v="6246"/>
    <n v="1953"/>
    <x v="0"/>
    <s v="Single"/>
    <n v="73892"/>
    <n v="0"/>
    <n v="0"/>
    <s v="2013-11-13"/>
    <n v="40"/>
    <n v="703"/>
    <n v="102"/>
    <n v="601"/>
    <n v="0"/>
    <n v="58"/>
    <n v="43"/>
    <n v="1"/>
    <n v="3"/>
    <n v="11"/>
    <n v="8"/>
    <n v="1"/>
    <n v="0"/>
    <n v="0"/>
    <n v="0"/>
    <x v="0"/>
    <n v="0"/>
    <n v="0"/>
    <n v="3"/>
    <n v="11"/>
    <x v="0"/>
    <n v="1507"/>
    <n v="23"/>
    <n v="0"/>
    <n v="72"/>
    <x v="0"/>
    <n v="0"/>
    <s v="No Campaign Acceptance"/>
    <x v="0"/>
  </r>
  <r>
    <n v="5975"/>
    <n v="1967"/>
    <x v="1"/>
    <s v="Single"/>
    <n v="40304"/>
    <n v="1"/>
    <n v="0"/>
    <s v="2013-09-30"/>
    <n v="82"/>
    <n v="37"/>
    <n v="0"/>
    <n v="17"/>
    <n v="0"/>
    <n v="0"/>
    <n v="3"/>
    <n v="1"/>
    <n v="2"/>
    <n v="0"/>
    <n v="3"/>
    <n v="7"/>
    <n v="0"/>
    <n v="0"/>
    <n v="0"/>
    <x v="0"/>
    <n v="0"/>
    <n v="0"/>
    <n v="3"/>
    <n v="11"/>
    <x v="1"/>
    <n v="57"/>
    <n v="6"/>
    <n v="1"/>
    <n v="58"/>
    <x v="2"/>
    <n v="0"/>
    <s v="No Campaign Acceptance"/>
    <x v="1"/>
  </r>
  <r>
    <n v="6875"/>
    <n v="1965"/>
    <x v="1"/>
    <s v="Together"/>
    <n v="32727"/>
    <n v="0"/>
    <n v="0"/>
    <s v="2012-08-28"/>
    <n v="38"/>
    <n v="167"/>
    <n v="13"/>
    <n v="180"/>
    <n v="86"/>
    <n v="13"/>
    <n v="70"/>
    <n v="2"/>
    <n v="7"/>
    <n v="3"/>
    <n v="5"/>
    <n v="8"/>
    <n v="0"/>
    <n v="0"/>
    <n v="0"/>
    <x v="0"/>
    <n v="0"/>
    <n v="0"/>
    <n v="3"/>
    <n v="11"/>
    <x v="1"/>
    <n v="529"/>
    <n v="17"/>
    <n v="0"/>
    <n v="60"/>
    <x v="0"/>
    <n v="0"/>
    <s v="No Campaign Acceptance"/>
    <x v="1"/>
  </r>
  <r>
    <n v="4399"/>
    <n v="1969"/>
    <x v="0"/>
    <s v="Together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x v="0"/>
    <n v="0"/>
    <n v="0"/>
    <n v="3"/>
    <n v="11"/>
    <x v="1"/>
    <n v="1091"/>
    <n v="16"/>
    <n v="0"/>
    <n v="56"/>
    <x v="2"/>
    <n v="0"/>
    <s v="No Campaign Acceptance"/>
    <x v="0"/>
  </r>
  <r>
    <n v="4042"/>
    <n v="1971"/>
    <x v="0"/>
    <s v="Divorced"/>
    <n v="43300"/>
    <n v="0"/>
    <n v="1"/>
    <s v="2012-10-13"/>
    <n v="87"/>
    <n v="91"/>
    <n v="3"/>
    <n v="52"/>
    <n v="2"/>
    <n v="1"/>
    <n v="31"/>
    <n v="3"/>
    <n v="4"/>
    <n v="0"/>
    <n v="4"/>
    <n v="8"/>
    <n v="0"/>
    <n v="0"/>
    <n v="0"/>
    <x v="0"/>
    <n v="0"/>
    <n v="0"/>
    <n v="3"/>
    <n v="11"/>
    <x v="0"/>
    <n v="180"/>
    <n v="11"/>
    <n v="1"/>
    <n v="54"/>
    <x v="2"/>
    <n v="0"/>
    <s v="No Campaign Acceptance"/>
    <x v="1"/>
  </r>
  <r>
    <n v="2157"/>
    <n v="1972"/>
    <x v="0"/>
    <s v="Together"/>
    <n v="26290"/>
    <n v="1"/>
    <n v="1"/>
    <s v="2013-01-12"/>
    <n v="49"/>
    <n v="15"/>
    <n v="8"/>
    <n v="16"/>
    <n v="11"/>
    <n v="5"/>
    <n v="22"/>
    <n v="4"/>
    <n v="2"/>
    <n v="0"/>
    <n v="4"/>
    <n v="6"/>
    <n v="0"/>
    <n v="0"/>
    <n v="0"/>
    <x v="0"/>
    <n v="0"/>
    <n v="0"/>
    <n v="3"/>
    <n v="11"/>
    <x v="1"/>
    <n v="77"/>
    <n v="10"/>
    <n v="2"/>
    <n v="53"/>
    <x v="2"/>
    <n v="0"/>
    <s v="No Campaign Acceptance"/>
    <x v="1"/>
  </r>
  <r>
    <n v="10133"/>
    <n v="1970"/>
    <x v="0"/>
    <s v="Single"/>
    <n v="93790"/>
    <n v="0"/>
    <n v="0"/>
    <s v="2014-02-12"/>
    <n v="16"/>
    <n v="1302"/>
    <n v="68"/>
    <n v="731"/>
    <n v="89"/>
    <n v="114"/>
    <n v="45"/>
    <n v="0"/>
    <n v="6"/>
    <n v="7"/>
    <n v="12"/>
    <n v="2"/>
    <n v="0"/>
    <n v="1"/>
    <n v="1"/>
    <x v="1"/>
    <n v="0"/>
    <n v="0"/>
    <n v="3"/>
    <n v="11"/>
    <x v="0"/>
    <n v="2349"/>
    <n v="25"/>
    <n v="0"/>
    <n v="55"/>
    <x v="2"/>
    <n v="3"/>
    <s v="3+ Campaigns"/>
    <x v="2"/>
  </r>
  <r>
    <n v="2525"/>
    <n v="1974"/>
    <x v="1"/>
    <s v="Married"/>
    <n v="38410"/>
    <n v="0"/>
    <n v="0"/>
    <s v="2012-09-14"/>
    <n v="65"/>
    <n v="153"/>
    <n v="64"/>
    <n v="123"/>
    <n v="116"/>
    <n v="64"/>
    <n v="14"/>
    <n v="2"/>
    <n v="5"/>
    <n v="2"/>
    <n v="9"/>
    <n v="6"/>
    <n v="0"/>
    <n v="0"/>
    <n v="0"/>
    <x v="0"/>
    <n v="0"/>
    <n v="0"/>
    <n v="3"/>
    <n v="11"/>
    <x v="0"/>
    <n v="534"/>
    <n v="18"/>
    <n v="0"/>
    <n v="51"/>
    <x v="2"/>
    <n v="0"/>
    <s v="No Campaign Acceptance"/>
    <x v="1"/>
  </r>
  <r>
    <n v="8233"/>
    <n v="1950"/>
    <x v="2"/>
    <s v="Widow"/>
    <n v="64866"/>
    <n v="0"/>
    <n v="1"/>
    <s v="2014-01-26"/>
    <n v="9"/>
    <n v="508"/>
    <n v="5"/>
    <n v="21"/>
    <n v="7"/>
    <n v="5"/>
    <n v="10"/>
    <n v="4"/>
    <n v="7"/>
    <n v="3"/>
    <n v="7"/>
    <n v="5"/>
    <n v="0"/>
    <n v="1"/>
    <n v="0"/>
    <x v="0"/>
    <n v="0"/>
    <n v="0"/>
    <n v="3"/>
    <n v="11"/>
    <x v="1"/>
    <n v="556"/>
    <n v="21"/>
    <n v="1"/>
    <n v="75"/>
    <x v="0"/>
    <n v="1"/>
    <s v="1 Campaign"/>
    <x v="0"/>
  </r>
  <r>
    <n v="9483"/>
    <n v="1959"/>
    <x v="0"/>
    <s v="Together"/>
    <n v="57957"/>
    <n v="0"/>
    <n v="1"/>
    <s v="2013-08-19"/>
    <n v="24"/>
    <n v="290"/>
    <n v="59"/>
    <n v="177"/>
    <n v="77"/>
    <n v="5"/>
    <n v="29"/>
    <n v="7"/>
    <n v="4"/>
    <n v="6"/>
    <n v="8"/>
    <n v="3"/>
    <n v="0"/>
    <n v="0"/>
    <n v="0"/>
    <x v="0"/>
    <n v="0"/>
    <n v="1"/>
    <n v="3"/>
    <n v="11"/>
    <x v="1"/>
    <n v="637"/>
    <n v="25"/>
    <n v="1"/>
    <n v="66"/>
    <x v="0"/>
    <n v="0"/>
    <s v="No Campaign Acceptance"/>
    <x v="0"/>
  </r>
  <r>
    <n v="2945"/>
    <n v="1955"/>
    <x v="1"/>
    <s v="Together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x v="0"/>
    <n v="1"/>
    <n v="0"/>
    <n v="3"/>
    <n v="11"/>
    <x v="1"/>
    <n v="46"/>
    <n v="5"/>
    <n v="2"/>
    <n v="70"/>
    <x v="0"/>
    <n v="2"/>
    <s v="2 Campaigns"/>
    <x v="1"/>
  </r>
  <r>
    <n v="10403"/>
    <n v="1978"/>
    <x v="0"/>
    <s v="Together"/>
    <n v="16531"/>
    <n v="1"/>
    <n v="0"/>
    <s v="2014-06-18"/>
    <n v="43"/>
    <n v="2"/>
    <n v="13"/>
    <n v="6"/>
    <n v="7"/>
    <n v="5"/>
    <n v="11"/>
    <n v="3"/>
    <n v="3"/>
    <n v="0"/>
    <n v="3"/>
    <n v="7"/>
    <n v="0"/>
    <n v="0"/>
    <n v="0"/>
    <x v="0"/>
    <n v="0"/>
    <n v="0"/>
    <n v="3"/>
    <n v="11"/>
    <x v="1"/>
    <n v="44"/>
    <n v="9"/>
    <n v="1"/>
    <n v="47"/>
    <x v="1"/>
    <n v="0"/>
    <s v="No Campaign Acceptance"/>
    <x v="1"/>
  </r>
  <r>
    <n v="5074"/>
    <n v="1986"/>
    <x v="2"/>
    <s v="Married"/>
    <n v="28072"/>
    <n v="1"/>
    <n v="0"/>
    <s v="2013-07-08"/>
    <n v="10"/>
    <n v="30"/>
    <n v="0"/>
    <n v="10"/>
    <n v="2"/>
    <n v="0"/>
    <n v="5"/>
    <n v="1"/>
    <n v="1"/>
    <n v="0"/>
    <n v="3"/>
    <n v="7"/>
    <n v="0"/>
    <n v="0"/>
    <n v="0"/>
    <x v="0"/>
    <n v="0"/>
    <n v="0"/>
    <n v="3"/>
    <n v="11"/>
    <x v="1"/>
    <n v="47"/>
    <n v="5"/>
    <n v="1"/>
    <n v="39"/>
    <x v="3"/>
    <n v="0"/>
    <s v="No Campaign Acceptance"/>
    <x v="1"/>
  </r>
  <r>
    <n v="10524"/>
    <n v="1963"/>
    <x v="2"/>
    <s v="Divorced"/>
    <n v="49476"/>
    <n v="0"/>
    <n v="1"/>
    <s v="2013-06-20"/>
    <n v="29"/>
    <n v="386"/>
    <n v="23"/>
    <n v="95"/>
    <n v="54"/>
    <n v="41"/>
    <n v="196"/>
    <n v="4"/>
    <n v="2"/>
    <n v="11"/>
    <n v="5"/>
    <n v="2"/>
    <n v="0"/>
    <n v="0"/>
    <n v="0"/>
    <x v="0"/>
    <n v="0"/>
    <n v="0"/>
    <n v="3"/>
    <n v="11"/>
    <x v="1"/>
    <n v="795"/>
    <n v="22"/>
    <n v="1"/>
    <n v="62"/>
    <x v="0"/>
    <n v="0"/>
    <s v="No Campaign Acceptance"/>
    <x v="1"/>
  </r>
  <r>
    <n v="4690"/>
    <n v="1953"/>
    <x v="0"/>
    <s v="Married"/>
    <n v="50725"/>
    <n v="0"/>
    <n v="1"/>
    <s v="2013-02-13"/>
    <n v="45"/>
    <n v="443"/>
    <n v="10"/>
    <n v="75"/>
    <n v="0"/>
    <n v="10"/>
    <n v="48"/>
    <n v="4"/>
    <n v="8"/>
    <n v="1"/>
    <n v="8"/>
    <n v="8"/>
    <n v="0"/>
    <n v="0"/>
    <n v="0"/>
    <x v="0"/>
    <n v="0"/>
    <n v="0"/>
    <n v="3"/>
    <n v="11"/>
    <x v="1"/>
    <n v="586"/>
    <n v="21"/>
    <n v="1"/>
    <n v="72"/>
    <x v="0"/>
    <n v="0"/>
    <s v="No Campaign Acceptance"/>
    <x v="0"/>
  </r>
  <r>
    <n v="7521"/>
    <n v="1952"/>
    <x v="0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x v="0"/>
    <n v="0"/>
    <n v="0"/>
    <n v="3"/>
    <n v="11"/>
    <x v="1"/>
    <n v="1574"/>
    <n v="20"/>
    <n v="0"/>
    <n v="73"/>
    <x v="0"/>
    <n v="1"/>
    <s v="1 Campaign"/>
    <x v="2"/>
  </r>
  <r>
    <n v="7196"/>
    <n v="1950"/>
    <x v="1"/>
    <s v="Married"/>
    <n v="41145"/>
    <n v="1"/>
    <n v="1"/>
    <s v="2014-02-08"/>
    <n v="20"/>
    <n v="9"/>
    <n v="0"/>
    <n v="3"/>
    <n v="0"/>
    <n v="0"/>
    <n v="1"/>
    <n v="1"/>
    <n v="0"/>
    <n v="0"/>
    <n v="3"/>
    <n v="3"/>
    <n v="0"/>
    <n v="0"/>
    <n v="0"/>
    <x v="0"/>
    <n v="0"/>
    <n v="0"/>
    <n v="3"/>
    <n v="11"/>
    <x v="1"/>
    <n v="13"/>
    <n v="4"/>
    <n v="2"/>
    <n v="75"/>
    <x v="0"/>
    <n v="0"/>
    <s v="No Campaign Acceptance"/>
    <x v="1"/>
  </r>
  <r>
    <n v="4406"/>
    <n v="1970"/>
    <x v="0"/>
    <s v="Together"/>
    <n v="67419"/>
    <n v="0"/>
    <n v="1"/>
    <s v="2013-01-16"/>
    <n v="29"/>
    <n v="846"/>
    <n v="84"/>
    <n v="352"/>
    <n v="91"/>
    <n v="56"/>
    <n v="42"/>
    <n v="4"/>
    <n v="9"/>
    <n v="4"/>
    <n v="8"/>
    <n v="5"/>
    <n v="0"/>
    <n v="0"/>
    <n v="0"/>
    <x v="0"/>
    <n v="0"/>
    <n v="0"/>
    <n v="3"/>
    <n v="11"/>
    <x v="1"/>
    <n v="1471"/>
    <n v="25"/>
    <n v="1"/>
    <n v="55"/>
    <x v="2"/>
    <n v="0"/>
    <s v="No Campaign Acceptance"/>
    <x v="0"/>
  </r>
  <r>
    <n v="9672"/>
    <n v="1970"/>
    <x v="4"/>
    <s v="Married"/>
    <n v="23162"/>
    <n v="1"/>
    <n v="1"/>
    <s v="2013-12-21"/>
    <n v="82"/>
    <n v="8"/>
    <n v="3"/>
    <n v="9"/>
    <n v="19"/>
    <n v="4"/>
    <n v="22"/>
    <n v="3"/>
    <n v="1"/>
    <n v="1"/>
    <n v="3"/>
    <n v="6"/>
    <n v="0"/>
    <n v="0"/>
    <n v="0"/>
    <x v="0"/>
    <n v="0"/>
    <n v="0"/>
    <n v="3"/>
    <n v="11"/>
    <x v="1"/>
    <n v="65"/>
    <n v="8"/>
    <n v="2"/>
    <n v="55"/>
    <x v="2"/>
    <n v="0"/>
    <s v="No Campaign Acceptance"/>
    <x v="1"/>
  </r>
  <r>
    <n v="4864"/>
    <n v="1977"/>
    <x v="0"/>
    <s v="Married"/>
    <n v="34380"/>
    <n v="1"/>
    <n v="0"/>
    <s v="2013-05-02"/>
    <n v="68"/>
    <n v="72"/>
    <n v="7"/>
    <n v="58"/>
    <n v="13"/>
    <n v="1"/>
    <n v="24"/>
    <n v="4"/>
    <n v="4"/>
    <n v="1"/>
    <n v="3"/>
    <n v="8"/>
    <n v="0"/>
    <n v="0"/>
    <n v="0"/>
    <x v="0"/>
    <n v="0"/>
    <n v="0"/>
    <n v="3"/>
    <n v="11"/>
    <x v="1"/>
    <n v="175"/>
    <n v="12"/>
    <n v="1"/>
    <n v="48"/>
    <x v="1"/>
    <n v="0"/>
    <s v="No Campaign Acceptance"/>
    <x v="1"/>
  </r>
  <r>
    <n v="4706"/>
    <n v="1966"/>
    <x v="0"/>
    <s v="Single"/>
    <n v="34704"/>
    <n v="0"/>
    <n v="1"/>
    <s v="2013-04-27"/>
    <n v="65"/>
    <n v="29"/>
    <n v="0"/>
    <n v="5"/>
    <n v="0"/>
    <n v="1"/>
    <n v="5"/>
    <n v="1"/>
    <n v="1"/>
    <n v="0"/>
    <n v="3"/>
    <n v="5"/>
    <n v="0"/>
    <n v="0"/>
    <n v="0"/>
    <x v="0"/>
    <n v="0"/>
    <n v="0"/>
    <n v="3"/>
    <n v="11"/>
    <x v="1"/>
    <n v="40"/>
    <n v="5"/>
    <n v="1"/>
    <n v="59"/>
    <x v="2"/>
    <n v="0"/>
    <s v="No Campaign Acceptance"/>
    <x v="1"/>
  </r>
  <r>
    <n v="4070"/>
    <n v="1969"/>
    <x v="1"/>
    <s v="Married"/>
    <n v="94871"/>
    <n v="0"/>
    <n v="2"/>
    <s v="2012-09-01"/>
    <n v="99"/>
    <n v="169"/>
    <n v="24"/>
    <n v="553"/>
    <n v="188"/>
    <n v="0"/>
    <n v="144"/>
    <n v="1"/>
    <n v="8"/>
    <n v="5"/>
    <n v="4"/>
    <n v="7"/>
    <n v="0"/>
    <n v="1"/>
    <n v="1"/>
    <x v="0"/>
    <n v="0"/>
    <n v="0"/>
    <n v="3"/>
    <n v="11"/>
    <x v="0"/>
    <n v="1078"/>
    <n v="18"/>
    <n v="2"/>
    <n v="56"/>
    <x v="2"/>
    <n v="2"/>
    <s v="2 Campaigns"/>
    <x v="2"/>
  </r>
  <r>
    <n v="25"/>
    <n v="1958"/>
    <x v="0"/>
    <s v="Married"/>
    <n v="65148"/>
    <n v="0"/>
    <n v="1"/>
    <s v="2012-11-16"/>
    <n v="9"/>
    <n v="460"/>
    <n v="35"/>
    <n v="422"/>
    <n v="33"/>
    <n v="12"/>
    <n v="153"/>
    <n v="2"/>
    <n v="6"/>
    <n v="6"/>
    <n v="7"/>
    <n v="4"/>
    <n v="0"/>
    <n v="0"/>
    <n v="0"/>
    <x v="0"/>
    <n v="0"/>
    <n v="0"/>
    <n v="3"/>
    <n v="11"/>
    <x v="1"/>
    <n v="1115"/>
    <n v="21"/>
    <n v="1"/>
    <n v="67"/>
    <x v="0"/>
    <n v="0"/>
    <s v="No Campaign Acceptance"/>
    <x v="0"/>
  </r>
  <r>
    <n v="3697"/>
    <n v="1954"/>
    <x v="0"/>
    <s v="Together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x v="0"/>
    <n v="0"/>
    <n v="0"/>
    <n v="3"/>
    <n v="11"/>
    <x v="1"/>
    <n v="134"/>
    <n v="9"/>
    <n v="1"/>
    <n v="71"/>
    <x v="0"/>
    <n v="0"/>
    <s v="No Campaign Acceptance"/>
    <x v="1"/>
  </r>
  <r>
    <n v="217"/>
    <n v="1956"/>
    <x v="2"/>
    <s v="Single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x v="0"/>
    <n v="0"/>
    <n v="0"/>
    <n v="3"/>
    <n v="11"/>
    <x v="1"/>
    <n v="1540"/>
    <n v="23"/>
    <n v="0"/>
    <n v="69"/>
    <x v="0"/>
    <n v="0"/>
    <s v="No Campaign Acceptance"/>
    <x v="0"/>
  </r>
  <r>
    <n v="4220"/>
    <n v="1970"/>
    <x v="1"/>
    <s v="Married"/>
    <n v="59892"/>
    <n v="0"/>
    <n v="1"/>
    <s v="2013-11-02"/>
    <n v="26"/>
    <n v="73"/>
    <n v="0"/>
    <n v="13"/>
    <n v="0"/>
    <n v="1"/>
    <n v="0"/>
    <n v="1"/>
    <n v="2"/>
    <n v="1"/>
    <n v="3"/>
    <n v="3"/>
    <n v="0"/>
    <n v="0"/>
    <n v="0"/>
    <x v="0"/>
    <n v="0"/>
    <n v="0"/>
    <n v="3"/>
    <n v="11"/>
    <x v="1"/>
    <n v="87"/>
    <n v="7"/>
    <n v="1"/>
    <n v="55"/>
    <x v="2"/>
    <n v="0"/>
    <s v="No Campaign Acceptance"/>
    <x v="0"/>
  </r>
  <r>
    <n v="5286"/>
    <n v="1987"/>
    <x v="2"/>
    <s v="Single"/>
    <n v="41020"/>
    <n v="0"/>
    <n v="0"/>
    <s v="2013-10-28"/>
    <n v="68"/>
    <n v="112"/>
    <n v="1"/>
    <n v="54"/>
    <n v="7"/>
    <n v="7"/>
    <n v="36"/>
    <n v="1"/>
    <n v="3"/>
    <n v="2"/>
    <n v="4"/>
    <n v="3"/>
    <n v="0"/>
    <n v="0"/>
    <n v="0"/>
    <x v="0"/>
    <n v="0"/>
    <n v="0"/>
    <n v="3"/>
    <n v="11"/>
    <x v="1"/>
    <n v="217"/>
    <n v="10"/>
    <n v="0"/>
    <n v="38"/>
    <x v="3"/>
    <n v="0"/>
    <s v="No Campaign Acceptance"/>
    <x v="1"/>
  </r>
  <r>
    <n v="9559"/>
    <n v="1961"/>
    <x v="1"/>
    <s v="Married"/>
    <n v="57072"/>
    <n v="0"/>
    <n v="1"/>
    <s v="2014-01-24"/>
    <n v="79"/>
    <n v="944"/>
    <n v="0"/>
    <n v="60"/>
    <n v="0"/>
    <n v="0"/>
    <n v="30"/>
    <n v="2"/>
    <n v="7"/>
    <n v="5"/>
    <n v="13"/>
    <n v="5"/>
    <n v="1"/>
    <n v="0"/>
    <n v="0"/>
    <x v="0"/>
    <n v="0"/>
    <n v="0"/>
    <n v="3"/>
    <n v="11"/>
    <x v="1"/>
    <n v="1034"/>
    <n v="27"/>
    <n v="1"/>
    <n v="64"/>
    <x v="0"/>
    <n v="1"/>
    <s v="1 Campaign"/>
    <x v="0"/>
  </r>
  <r>
    <n v="2849"/>
    <n v="1979"/>
    <x v="0"/>
    <s v="Single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x v="0"/>
    <n v="0"/>
    <n v="0"/>
    <n v="3"/>
    <n v="11"/>
    <x v="1"/>
    <n v="1180"/>
    <n v="31"/>
    <n v="1"/>
    <n v="46"/>
    <x v="1"/>
    <n v="0"/>
    <s v="No Campaign Acceptance"/>
    <x v="0"/>
  </r>
  <r>
    <n v="7787"/>
    <n v="1960"/>
    <x v="0"/>
    <s v="Together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x v="0"/>
    <n v="0"/>
    <n v="0"/>
    <n v="3"/>
    <n v="11"/>
    <x v="1"/>
    <n v="819"/>
    <n v="23"/>
    <n v="1"/>
    <n v="65"/>
    <x v="0"/>
    <n v="0"/>
    <s v="No Campaign Acceptance"/>
    <x v="0"/>
  </r>
  <r>
    <n v="3102"/>
    <n v="1981"/>
    <x v="4"/>
    <s v="Together"/>
    <n v="19414"/>
    <n v="1"/>
    <n v="0"/>
    <s v="2013-10-16"/>
    <n v="32"/>
    <n v="2"/>
    <n v="3"/>
    <n v="12"/>
    <n v="3"/>
    <n v="5"/>
    <n v="7"/>
    <n v="1"/>
    <n v="1"/>
    <n v="0"/>
    <n v="3"/>
    <n v="8"/>
    <n v="0"/>
    <n v="0"/>
    <n v="0"/>
    <x v="0"/>
    <n v="0"/>
    <n v="0"/>
    <n v="3"/>
    <n v="11"/>
    <x v="1"/>
    <n v="32"/>
    <n v="5"/>
    <n v="1"/>
    <n v="44"/>
    <x v="1"/>
    <n v="0"/>
    <s v="No Campaign Acceptance"/>
    <x v="1"/>
  </r>
  <r>
    <n v="5868"/>
    <n v="1980"/>
    <x v="0"/>
    <s v="Married"/>
    <n v="19107"/>
    <n v="1"/>
    <n v="0"/>
    <s v="2013-08-22"/>
    <n v="49"/>
    <n v="2"/>
    <n v="4"/>
    <n v="9"/>
    <n v="10"/>
    <n v="5"/>
    <n v="16"/>
    <n v="2"/>
    <n v="1"/>
    <n v="0"/>
    <n v="3"/>
    <n v="7"/>
    <n v="0"/>
    <n v="0"/>
    <n v="0"/>
    <x v="0"/>
    <n v="0"/>
    <n v="0"/>
    <n v="3"/>
    <n v="11"/>
    <x v="1"/>
    <n v="46"/>
    <n v="6"/>
    <n v="1"/>
    <n v="45"/>
    <x v="1"/>
    <n v="0"/>
    <s v="No Campaign Acceptance"/>
    <x v="1"/>
  </r>
  <r>
    <n v="8370"/>
    <n v="1976"/>
    <x v="4"/>
    <s v="Together"/>
    <n v="75484"/>
    <n v="0"/>
    <n v="1"/>
    <s v="2012-08-02"/>
    <n v="50"/>
    <n v="378"/>
    <n v="97"/>
    <n v="259"/>
    <n v="197"/>
    <n v="194"/>
    <n v="34"/>
    <n v="2"/>
    <n v="7"/>
    <n v="3"/>
    <n v="6"/>
    <n v="4"/>
    <n v="0"/>
    <n v="0"/>
    <n v="0"/>
    <x v="0"/>
    <n v="0"/>
    <n v="0"/>
    <n v="3"/>
    <n v="11"/>
    <x v="1"/>
    <n v="1159"/>
    <n v="18"/>
    <n v="1"/>
    <n v="49"/>
    <x v="1"/>
    <n v="0"/>
    <s v="No Campaign Acceptance"/>
    <x v="2"/>
  </r>
  <r>
    <n v="9988"/>
    <n v="1976"/>
    <x v="2"/>
    <s v="Single"/>
    <n v="70379"/>
    <n v="0"/>
    <n v="1"/>
    <s v="2013-03-03"/>
    <n v="84"/>
    <n v="553"/>
    <n v="25"/>
    <n v="142"/>
    <n v="65"/>
    <n v="67"/>
    <n v="8"/>
    <n v="3"/>
    <n v="6"/>
    <n v="3"/>
    <n v="13"/>
    <n v="4"/>
    <n v="0"/>
    <n v="0"/>
    <n v="0"/>
    <x v="0"/>
    <n v="0"/>
    <n v="0"/>
    <n v="3"/>
    <n v="11"/>
    <x v="1"/>
    <n v="860"/>
    <n v="25"/>
    <n v="1"/>
    <n v="49"/>
    <x v="1"/>
    <n v="0"/>
    <s v="No Campaign Acceptance"/>
    <x v="0"/>
  </r>
  <r>
    <n v="2939"/>
    <n v="1970"/>
    <x v="2"/>
    <s v="Together"/>
    <n v="79419"/>
    <n v="0"/>
    <n v="0"/>
    <s v="2014-06-22"/>
    <n v="96"/>
    <n v="751"/>
    <n v="127"/>
    <n v="687"/>
    <n v="20"/>
    <n v="15"/>
    <n v="31"/>
    <n v="1"/>
    <n v="4"/>
    <n v="6"/>
    <n v="4"/>
    <n v="2"/>
    <n v="0"/>
    <n v="0"/>
    <n v="0"/>
    <x v="0"/>
    <n v="0"/>
    <n v="0"/>
    <n v="3"/>
    <n v="11"/>
    <x v="1"/>
    <n v="1631"/>
    <n v="15"/>
    <n v="0"/>
    <n v="55"/>
    <x v="2"/>
    <n v="0"/>
    <s v="No Campaign Acceptance"/>
    <x v="2"/>
  </r>
  <r>
    <n v="5529"/>
    <n v="1946"/>
    <x v="1"/>
    <s v="Together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x v="1"/>
    <n v="0"/>
    <n v="0"/>
    <n v="3"/>
    <n v="11"/>
    <x v="1"/>
    <n v="444"/>
    <n v="22"/>
    <n v="3"/>
    <n v="79"/>
    <x v="0"/>
    <n v="1"/>
    <s v="1 Campaign"/>
    <x v="0"/>
  </r>
  <r>
    <n v="9743"/>
    <n v="1955"/>
    <x v="0"/>
    <s v="Married"/>
    <n v="76998"/>
    <n v="0"/>
    <n v="1"/>
    <s v="2013-01-11"/>
    <n v="85"/>
    <n v="1449"/>
    <n v="89"/>
    <n v="161"/>
    <n v="69"/>
    <n v="35"/>
    <n v="107"/>
    <n v="2"/>
    <n v="11"/>
    <n v="8"/>
    <n v="8"/>
    <n v="6"/>
    <n v="0"/>
    <n v="0"/>
    <n v="1"/>
    <x v="0"/>
    <n v="0"/>
    <n v="0"/>
    <n v="3"/>
    <n v="11"/>
    <x v="1"/>
    <n v="1910"/>
    <n v="29"/>
    <n v="1"/>
    <n v="70"/>
    <x v="0"/>
    <n v="1"/>
    <s v="1 Campaign"/>
    <x v="2"/>
  </r>
  <r>
    <n v="5763"/>
    <n v="1972"/>
    <x v="2"/>
    <s v="Together"/>
    <n v="49854"/>
    <n v="1"/>
    <n v="0"/>
    <s v="2013-11-10"/>
    <n v="63"/>
    <n v="123"/>
    <n v="17"/>
    <n v="171"/>
    <n v="39"/>
    <n v="0"/>
    <n v="30"/>
    <n v="5"/>
    <n v="6"/>
    <n v="2"/>
    <n v="5"/>
    <n v="6"/>
    <n v="0"/>
    <n v="0"/>
    <n v="0"/>
    <x v="0"/>
    <n v="0"/>
    <n v="0"/>
    <n v="3"/>
    <n v="11"/>
    <x v="1"/>
    <n v="380"/>
    <n v="18"/>
    <n v="1"/>
    <n v="53"/>
    <x v="2"/>
    <n v="0"/>
    <s v="No Campaign Acceptance"/>
    <x v="1"/>
  </r>
  <r>
    <n v="3478"/>
    <n v="1971"/>
    <x v="1"/>
    <s v="Married"/>
    <n v="60585"/>
    <n v="1"/>
    <n v="1"/>
    <s v="2013-06-24"/>
    <n v="17"/>
    <n v="267"/>
    <n v="42"/>
    <n v="309"/>
    <n v="55"/>
    <n v="42"/>
    <n v="21"/>
    <n v="10"/>
    <n v="7"/>
    <n v="4"/>
    <n v="9"/>
    <n v="5"/>
    <n v="0"/>
    <n v="0"/>
    <n v="0"/>
    <x v="0"/>
    <n v="0"/>
    <n v="0"/>
    <n v="3"/>
    <n v="11"/>
    <x v="0"/>
    <n v="736"/>
    <n v="30"/>
    <n v="2"/>
    <n v="54"/>
    <x v="2"/>
    <n v="0"/>
    <s v="No Campaign Acceptance"/>
    <x v="0"/>
  </r>
  <r>
    <n v="7494"/>
    <n v="1950"/>
    <x v="1"/>
    <s v="Divorced"/>
    <n v="42873"/>
    <n v="1"/>
    <n v="1"/>
    <s v="2013-01-21"/>
    <n v="11"/>
    <n v="209"/>
    <n v="0"/>
    <n v="40"/>
    <n v="3"/>
    <n v="2"/>
    <n v="15"/>
    <n v="4"/>
    <n v="6"/>
    <n v="1"/>
    <n v="4"/>
    <n v="8"/>
    <n v="0"/>
    <n v="0"/>
    <n v="0"/>
    <x v="0"/>
    <n v="0"/>
    <n v="0"/>
    <n v="3"/>
    <n v="11"/>
    <x v="1"/>
    <n v="269"/>
    <n v="15"/>
    <n v="2"/>
    <n v="75"/>
    <x v="0"/>
    <n v="0"/>
    <s v="No Campaign Acceptance"/>
    <x v="1"/>
  </r>
  <r>
    <n v="1763"/>
    <n v="1988"/>
    <x v="0"/>
    <s v="Together"/>
    <n v="87679"/>
    <n v="0"/>
    <n v="0"/>
    <s v="2013-07-27"/>
    <n v="62"/>
    <n v="1259"/>
    <n v="172"/>
    <n v="815"/>
    <n v="97"/>
    <n v="148"/>
    <n v="33"/>
    <n v="1"/>
    <n v="7"/>
    <n v="11"/>
    <n v="10"/>
    <n v="4"/>
    <n v="1"/>
    <n v="0"/>
    <n v="1"/>
    <x v="1"/>
    <n v="0"/>
    <n v="0"/>
    <n v="3"/>
    <n v="11"/>
    <x v="0"/>
    <n v="2524"/>
    <n v="29"/>
    <n v="0"/>
    <n v="37"/>
    <x v="3"/>
    <n v="3"/>
    <s v="3+ Campaigns"/>
    <x v="2"/>
  </r>
  <r>
    <n v="7250"/>
    <n v="1978"/>
    <x v="0"/>
    <s v="Together"/>
    <n v="57867"/>
    <n v="1"/>
    <n v="0"/>
    <s v="2013-10-01"/>
    <n v="48"/>
    <n v="344"/>
    <n v="35"/>
    <n v="178"/>
    <n v="15"/>
    <n v="23"/>
    <n v="17"/>
    <n v="7"/>
    <n v="7"/>
    <n v="2"/>
    <n v="9"/>
    <n v="6"/>
    <n v="0"/>
    <n v="0"/>
    <n v="0"/>
    <x v="0"/>
    <n v="0"/>
    <n v="0"/>
    <n v="3"/>
    <n v="11"/>
    <x v="1"/>
    <n v="612"/>
    <n v="25"/>
    <n v="1"/>
    <n v="47"/>
    <x v="1"/>
    <n v="0"/>
    <s v="No Campaign Acceptance"/>
    <x v="0"/>
  </r>
  <r>
    <n v="2005"/>
    <n v="1990"/>
    <x v="0"/>
    <s v="Married"/>
    <n v="35765"/>
    <n v="1"/>
    <n v="0"/>
    <s v="2013-12-11"/>
    <n v="86"/>
    <n v="22"/>
    <n v="3"/>
    <n v="30"/>
    <n v="0"/>
    <n v="5"/>
    <n v="15"/>
    <n v="2"/>
    <n v="2"/>
    <n v="0"/>
    <n v="4"/>
    <n v="6"/>
    <n v="0"/>
    <n v="0"/>
    <n v="0"/>
    <x v="0"/>
    <n v="0"/>
    <n v="0"/>
    <n v="3"/>
    <n v="11"/>
    <x v="1"/>
    <n v="75"/>
    <n v="8"/>
    <n v="1"/>
    <n v="35"/>
    <x v="3"/>
    <n v="0"/>
    <s v="No Campaign Acceptance"/>
    <x v="1"/>
  </r>
  <r>
    <n v="10770"/>
    <n v="1959"/>
    <x v="0"/>
    <s v="Married"/>
    <n v="65492"/>
    <n v="0"/>
    <n v="0"/>
    <s v="2014-01-26"/>
    <n v="73"/>
    <n v="247"/>
    <n v="161"/>
    <n v="295"/>
    <n v="210"/>
    <n v="85"/>
    <n v="47"/>
    <n v="2"/>
    <n v="4"/>
    <n v="7"/>
    <n v="13"/>
    <n v="2"/>
    <n v="0"/>
    <n v="0"/>
    <n v="0"/>
    <x v="0"/>
    <n v="0"/>
    <n v="0"/>
    <n v="3"/>
    <n v="11"/>
    <x v="1"/>
    <n v="1045"/>
    <n v="26"/>
    <n v="0"/>
    <n v="66"/>
    <x v="0"/>
    <n v="0"/>
    <s v="No Campaign Acceptance"/>
    <x v="0"/>
  </r>
  <r>
    <n v="6885"/>
    <n v="1977"/>
    <x v="0"/>
    <s v="Divorced"/>
    <n v="32952"/>
    <n v="1"/>
    <n v="0"/>
    <s v="2013-12-01"/>
    <n v="36"/>
    <n v="38"/>
    <n v="0"/>
    <n v="12"/>
    <n v="3"/>
    <n v="1"/>
    <n v="1"/>
    <n v="1"/>
    <n v="2"/>
    <n v="0"/>
    <n v="3"/>
    <n v="7"/>
    <n v="0"/>
    <n v="0"/>
    <n v="0"/>
    <x v="0"/>
    <n v="0"/>
    <n v="0"/>
    <n v="3"/>
    <n v="11"/>
    <x v="1"/>
    <n v="55"/>
    <n v="6"/>
    <n v="1"/>
    <n v="48"/>
    <x v="1"/>
    <n v="0"/>
    <s v="No Campaign Acceptance"/>
    <x v="1"/>
  </r>
  <r>
    <n v="2072"/>
    <n v="1969"/>
    <x v="1"/>
    <s v="Together"/>
    <n v="53374"/>
    <n v="0"/>
    <n v="1"/>
    <s v="2012-08-16"/>
    <n v="34"/>
    <n v="896"/>
    <n v="10"/>
    <n v="101"/>
    <n v="13"/>
    <n v="10"/>
    <n v="34"/>
    <n v="6"/>
    <n v="4"/>
    <n v="2"/>
    <n v="9"/>
    <n v="9"/>
    <n v="1"/>
    <n v="0"/>
    <n v="0"/>
    <x v="0"/>
    <n v="0"/>
    <n v="0"/>
    <n v="3"/>
    <n v="11"/>
    <x v="0"/>
    <n v="1064"/>
    <n v="21"/>
    <n v="1"/>
    <n v="56"/>
    <x v="2"/>
    <n v="1"/>
    <s v="1 Campaign"/>
    <x v="0"/>
  </r>
  <r>
    <n v="9463"/>
    <n v="1959"/>
    <x v="0"/>
    <s v="Together"/>
    <n v="71706"/>
    <n v="0"/>
    <n v="1"/>
    <s v="2012-11-13"/>
    <n v="16"/>
    <n v="931"/>
    <n v="56"/>
    <n v="253"/>
    <n v="91"/>
    <n v="98"/>
    <n v="14"/>
    <n v="4"/>
    <n v="9"/>
    <n v="5"/>
    <n v="7"/>
    <n v="5"/>
    <n v="0"/>
    <n v="0"/>
    <n v="0"/>
    <x v="0"/>
    <n v="0"/>
    <n v="0"/>
    <n v="3"/>
    <n v="11"/>
    <x v="1"/>
    <n v="1443"/>
    <n v="25"/>
    <n v="1"/>
    <n v="66"/>
    <x v="0"/>
    <n v="0"/>
    <s v="No Campaign Acceptance"/>
    <x v="0"/>
  </r>
  <r>
    <n v="6318"/>
    <n v="1988"/>
    <x v="0"/>
    <s v="Married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x v="0"/>
    <n v="0"/>
    <n v="0"/>
    <n v="3"/>
    <n v="11"/>
    <x v="1"/>
    <n v="1366"/>
    <n v="30"/>
    <n v="0"/>
    <n v="37"/>
    <x v="3"/>
    <n v="0"/>
    <s v="No Campaign Acceptance"/>
    <x v="0"/>
  </r>
  <r>
    <n v="4093"/>
    <n v="1975"/>
    <x v="2"/>
    <s v="Together"/>
    <n v="53253"/>
    <n v="1"/>
    <n v="1"/>
    <s v="2013-02-11"/>
    <n v="61"/>
    <n v="216"/>
    <n v="9"/>
    <n v="57"/>
    <n v="20"/>
    <n v="9"/>
    <n v="125"/>
    <n v="7"/>
    <n v="4"/>
    <n v="3"/>
    <n v="5"/>
    <n v="5"/>
    <n v="0"/>
    <n v="0"/>
    <n v="0"/>
    <x v="0"/>
    <n v="0"/>
    <n v="0"/>
    <n v="3"/>
    <n v="11"/>
    <x v="1"/>
    <n v="436"/>
    <n v="19"/>
    <n v="2"/>
    <n v="50"/>
    <x v="2"/>
    <n v="0"/>
    <s v="No Campaign Acceptance"/>
    <x v="0"/>
  </r>
  <r>
    <n v="5751"/>
    <n v="1973"/>
    <x v="4"/>
    <s v="Divorced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x v="0"/>
    <n v="0"/>
    <n v="0"/>
    <n v="3"/>
    <n v="11"/>
    <x v="1"/>
    <n v="38"/>
    <n v="5"/>
    <n v="1"/>
    <n v="52"/>
    <x v="2"/>
    <n v="0"/>
    <s v="No Campaign Acceptance"/>
    <x v="1"/>
  </r>
  <r>
    <n v="3340"/>
    <n v="1977"/>
    <x v="0"/>
    <s v="Married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x v="0"/>
    <n v="0"/>
    <n v="0"/>
    <n v="3"/>
    <n v="11"/>
    <x v="0"/>
    <n v="436"/>
    <n v="20"/>
    <n v="1"/>
    <n v="48"/>
    <x v="1"/>
    <n v="0"/>
    <s v="No Campaign Acceptance"/>
    <x v="1"/>
  </r>
  <r>
    <n v="3594"/>
    <n v="1973"/>
    <x v="2"/>
    <s v="Married"/>
    <n v="54108"/>
    <n v="1"/>
    <n v="1"/>
    <s v="2012-11-05"/>
    <n v="74"/>
    <n v="539"/>
    <n v="6"/>
    <n v="91"/>
    <n v="8"/>
    <n v="6"/>
    <n v="97"/>
    <n v="13"/>
    <n v="8"/>
    <n v="2"/>
    <n v="9"/>
    <n v="8"/>
    <n v="0"/>
    <n v="0"/>
    <n v="0"/>
    <x v="0"/>
    <n v="0"/>
    <n v="0"/>
    <n v="3"/>
    <n v="11"/>
    <x v="1"/>
    <n v="747"/>
    <n v="32"/>
    <n v="2"/>
    <n v="52"/>
    <x v="2"/>
    <n v="0"/>
    <s v="No Campaign Acceptance"/>
    <x v="0"/>
  </r>
  <r>
    <n v="3584"/>
    <n v="1955"/>
    <x v="1"/>
    <s v="Single"/>
    <n v="49667"/>
    <n v="0"/>
    <n v="0"/>
    <s v="2012-08-20"/>
    <n v="35"/>
    <n v="1181"/>
    <n v="26"/>
    <n v="120"/>
    <n v="17"/>
    <n v="13"/>
    <n v="39"/>
    <n v="2"/>
    <n v="5"/>
    <n v="10"/>
    <n v="5"/>
    <n v="8"/>
    <n v="1"/>
    <n v="0"/>
    <n v="0"/>
    <x v="0"/>
    <n v="0"/>
    <n v="0"/>
    <n v="3"/>
    <n v="11"/>
    <x v="0"/>
    <n v="1396"/>
    <n v="22"/>
    <n v="0"/>
    <n v="70"/>
    <x v="0"/>
    <n v="1"/>
    <s v="1 Campaign"/>
    <x v="1"/>
  </r>
  <r>
    <n v="3643"/>
    <n v="1974"/>
    <x v="2"/>
    <s v="Married"/>
    <n v="63206"/>
    <n v="0"/>
    <n v="0"/>
    <s v="2014-03-20"/>
    <n v="65"/>
    <n v="750"/>
    <n v="8"/>
    <n v="125"/>
    <n v="11"/>
    <n v="8"/>
    <n v="26"/>
    <n v="1"/>
    <n v="4"/>
    <n v="3"/>
    <n v="6"/>
    <n v="2"/>
    <n v="0"/>
    <n v="0"/>
    <n v="1"/>
    <x v="0"/>
    <n v="0"/>
    <n v="0"/>
    <n v="3"/>
    <n v="11"/>
    <x v="1"/>
    <n v="928"/>
    <n v="14"/>
    <n v="0"/>
    <n v="51"/>
    <x v="2"/>
    <n v="1"/>
    <s v="1 Campaign"/>
    <x v="0"/>
  </r>
  <r>
    <n v="851"/>
    <n v="1972"/>
    <x v="2"/>
    <s v="Married"/>
    <n v="57136"/>
    <n v="1"/>
    <n v="1"/>
    <s v="2013-07-09"/>
    <n v="48"/>
    <n v="306"/>
    <n v="5"/>
    <n v="109"/>
    <n v="21"/>
    <n v="109"/>
    <n v="92"/>
    <n v="9"/>
    <n v="5"/>
    <n v="2"/>
    <n v="10"/>
    <n v="6"/>
    <n v="0"/>
    <n v="0"/>
    <n v="0"/>
    <x v="0"/>
    <n v="0"/>
    <n v="0"/>
    <n v="3"/>
    <n v="11"/>
    <x v="1"/>
    <n v="642"/>
    <n v="26"/>
    <n v="2"/>
    <n v="53"/>
    <x v="2"/>
    <n v="0"/>
    <s v="No Campaign Acceptance"/>
    <x v="0"/>
  </r>
  <r>
    <n v="7706"/>
    <n v="1975"/>
    <x v="4"/>
    <s v="Together"/>
    <n v="46772"/>
    <n v="0"/>
    <n v="1"/>
    <s v="2012-11-07"/>
    <n v="88"/>
    <n v="350"/>
    <n v="104"/>
    <n v="189"/>
    <n v="197"/>
    <n v="151"/>
    <n v="57"/>
    <n v="6"/>
    <n v="11"/>
    <n v="8"/>
    <n v="5"/>
    <n v="8"/>
    <n v="1"/>
    <n v="0"/>
    <n v="0"/>
    <x v="0"/>
    <n v="0"/>
    <n v="0"/>
    <n v="3"/>
    <n v="11"/>
    <x v="1"/>
    <n v="1048"/>
    <n v="30"/>
    <n v="1"/>
    <n v="50"/>
    <x v="2"/>
    <n v="1"/>
    <s v="1 Campaign"/>
    <x v="1"/>
  </r>
  <r>
    <n v="3967"/>
    <n v="1971"/>
    <x v="1"/>
    <s v="Married"/>
    <n v="78931"/>
    <n v="0"/>
    <n v="0"/>
    <s v="2013-10-25"/>
    <n v="19"/>
    <n v="331"/>
    <n v="197"/>
    <n v="170"/>
    <n v="58"/>
    <n v="152"/>
    <n v="35"/>
    <n v="1"/>
    <n v="2"/>
    <n v="8"/>
    <n v="13"/>
    <n v="1"/>
    <n v="0"/>
    <n v="0"/>
    <n v="0"/>
    <x v="0"/>
    <n v="0"/>
    <n v="0"/>
    <n v="3"/>
    <n v="11"/>
    <x v="1"/>
    <n v="943"/>
    <n v="24"/>
    <n v="0"/>
    <n v="54"/>
    <x v="2"/>
    <n v="0"/>
    <s v="No Campaign Acceptance"/>
    <x v="2"/>
  </r>
  <r>
    <n v="10128"/>
    <n v="1958"/>
    <x v="0"/>
    <s v="Together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x v="0"/>
    <n v="0"/>
    <n v="0"/>
    <n v="3"/>
    <n v="11"/>
    <x v="1"/>
    <n v="907"/>
    <n v="27"/>
    <n v="1"/>
    <n v="67"/>
    <x v="0"/>
    <n v="0"/>
    <s v="No Campaign Acceptance"/>
    <x v="0"/>
  </r>
  <r>
    <n v="486"/>
    <n v="1988"/>
    <x v="0"/>
    <s v="Married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x v="0"/>
    <n v="0"/>
    <n v="0"/>
    <n v="3"/>
    <n v="11"/>
    <x v="1"/>
    <n v="1198"/>
    <n v="18"/>
    <n v="0"/>
    <n v="37"/>
    <x v="3"/>
    <n v="0"/>
    <s v="No Campaign Acceptance"/>
    <x v="2"/>
  </r>
  <r>
    <n v="9"/>
    <n v="1975"/>
    <x v="2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x v="0"/>
    <n v="0"/>
    <n v="0"/>
    <n v="3"/>
    <n v="11"/>
    <x v="1"/>
    <n v="120"/>
    <n v="11"/>
    <n v="2"/>
    <n v="50"/>
    <x v="2"/>
    <n v="0"/>
    <s v="No Campaign Acceptance"/>
    <x v="1"/>
  </r>
  <r>
    <n v="9451"/>
    <n v="1965"/>
    <x v="0"/>
    <s v="Married"/>
    <n v="73538"/>
    <n v="0"/>
    <n v="1"/>
    <s v="2012-11-25"/>
    <n v="92"/>
    <n v="811"/>
    <n v="76"/>
    <n v="428"/>
    <n v="99"/>
    <n v="137"/>
    <n v="107"/>
    <n v="3"/>
    <n v="10"/>
    <n v="4"/>
    <n v="9"/>
    <n v="7"/>
    <n v="0"/>
    <n v="0"/>
    <n v="0"/>
    <x v="0"/>
    <n v="0"/>
    <n v="0"/>
    <n v="3"/>
    <n v="11"/>
    <x v="1"/>
    <n v="1658"/>
    <n v="26"/>
    <n v="1"/>
    <n v="60"/>
    <x v="0"/>
    <n v="0"/>
    <s v="No Campaign Acceptance"/>
    <x v="0"/>
  </r>
  <r>
    <n v="9264"/>
    <n v="1986"/>
    <x v="0"/>
    <s v="Married"/>
    <n v="79529"/>
    <n v="0"/>
    <n v="0"/>
    <s v="2014-04-27"/>
    <n v="1"/>
    <n v="423"/>
    <n v="42"/>
    <n v="706"/>
    <n v="73"/>
    <n v="197"/>
    <n v="197"/>
    <n v="1"/>
    <n v="4"/>
    <n v="8"/>
    <n v="9"/>
    <n v="2"/>
    <n v="0"/>
    <n v="0"/>
    <n v="0"/>
    <x v="0"/>
    <n v="0"/>
    <n v="0"/>
    <n v="3"/>
    <n v="11"/>
    <x v="1"/>
    <n v="1638"/>
    <n v="22"/>
    <n v="0"/>
    <n v="39"/>
    <x v="3"/>
    <n v="0"/>
    <s v="No Campaign Acceptance"/>
    <x v="2"/>
  </r>
  <r>
    <n v="3865"/>
    <n v="1977"/>
    <x v="4"/>
    <s v="Together"/>
    <n v="20981"/>
    <n v="0"/>
    <n v="0"/>
    <s v="2013-04-30"/>
    <n v="14"/>
    <n v="2"/>
    <n v="12"/>
    <n v="10"/>
    <n v="6"/>
    <n v="13"/>
    <n v="30"/>
    <n v="1"/>
    <n v="3"/>
    <n v="1"/>
    <n v="2"/>
    <n v="8"/>
    <n v="0"/>
    <n v="0"/>
    <n v="0"/>
    <x v="0"/>
    <n v="0"/>
    <n v="0"/>
    <n v="3"/>
    <n v="11"/>
    <x v="0"/>
    <n v="73"/>
    <n v="7"/>
    <n v="0"/>
    <n v="48"/>
    <x v="1"/>
    <n v="0"/>
    <s v="No Campaign Acceptance"/>
    <x v="1"/>
  </r>
  <r>
    <n v="2853"/>
    <n v="1980"/>
    <x v="0"/>
    <s v="Single"/>
    <n v="51766"/>
    <n v="1"/>
    <n v="0"/>
    <s v="2014-03-11"/>
    <n v="74"/>
    <n v="60"/>
    <n v="51"/>
    <n v="87"/>
    <n v="6"/>
    <n v="20"/>
    <n v="51"/>
    <n v="2"/>
    <n v="4"/>
    <n v="2"/>
    <n v="4"/>
    <n v="5"/>
    <n v="0"/>
    <n v="0"/>
    <n v="0"/>
    <x v="0"/>
    <n v="0"/>
    <n v="0"/>
    <n v="3"/>
    <n v="11"/>
    <x v="1"/>
    <n v="275"/>
    <n v="12"/>
    <n v="1"/>
    <n v="45"/>
    <x v="1"/>
    <n v="0"/>
    <s v="No Campaign Acceptance"/>
    <x v="0"/>
  </r>
  <r>
    <n v="1490"/>
    <n v="1962"/>
    <x v="0"/>
    <s v="Married"/>
    <n v="55759"/>
    <n v="0"/>
    <n v="1"/>
    <s v="2012-11-28"/>
    <n v="84"/>
    <n v="675"/>
    <n v="0"/>
    <n v="85"/>
    <n v="10"/>
    <n v="7"/>
    <n v="77"/>
    <n v="5"/>
    <n v="10"/>
    <n v="3"/>
    <n v="8"/>
    <n v="8"/>
    <n v="0"/>
    <n v="0"/>
    <n v="0"/>
    <x v="0"/>
    <n v="0"/>
    <n v="0"/>
    <n v="3"/>
    <n v="11"/>
    <x v="1"/>
    <n v="854"/>
    <n v="26"/>
    <n v="1"/>
    <n v="63"/>
    <x v="0"/>
    <n v="0"/>
    <s v="No Campaign Acceptance"/>
    <x v="0"/>
  </r>
  <r>
    <n v="6310"/>
    <n v="1978"/>
    <x v="0"/>
    <s v="Married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x v="0"/>
    <n v="0"/>
    <n v="0"/>
    <n v="3"/>
    <n v="11"/>
    <x v="1"/>
    <n v="78"/>
    <n v="7"/>
    <n v="1"/>
    <n v="47"/>
    <x v="1"/>
    <n v="0"/>
    <s v="No Campaign Acceptance"/>
    <x v="1"/>
  </r>
  <r>
    <n v="10380"/>
    <n v="1972"/>
    <x v="2"/>
    <s v="Married"/>
    <n v="37787"/>
    <n v="1"/>
    <n v="0"/>
    <s v="2013-09-20"/>
    <n v="50"/>
    <n v="40"/>
    <n v="1"/>
    <n v="40"/>
    <n v="4"/>
    <n v="3"/>
    <n v="18"/>
    <n v="1"/>
    <n v="3"/>
    <n v="0"/>
    <n v="3"/>
    <n v="8"/>
    <n v="0"/>
    <n v="0"/>
    <n v="0"/>
    <x v="0"/>
    <n v="0"/>
    <n v="0"/>
    <n v="3"/>
    <n v="11"/>
    <x v="1"/>
    <n v="106"/>
    <n v="7"/>
    <n v="1"/>
    <n v="53"/>
    <x v="2"/>
    <n v="0"/>
    <s v="No Campaign Acceptance"/>
    <x v="1"/>
  </r>
  <r>
    <n v="3887"/>
    <n v="1970"/>
    <x v="0"/>
    <s v="Single"/>
    <n v="27242"/>
    <n v="1"/>
    <n v="0"/>
    <s v="2012-11-11"/>
    <n v="2"/>
    <n v="3"/>
    <n v="17"/>
    <n v="26"/>
    <n v="20"/>
    <n v="1"/>
    <n v="39"/>
    <n v="2"/>
    <n v="2"/>
    <n v="0"/>
    <n v="3"/>
    <n v="9"/>
    <n v="0"/>
    <n v="0"/>
    <n v="0"/>
    <x v="0"/>
    <n v="0"/>
    <n v="0"/>
    <n v="3"/>
    <n v="11"/>
    <x v="0"/>
    <n v="106"/>
    <n v="7"/>
    <n v="1"/>
    <n v="55"/>
    <x v="2"/>
    <n v="0"/>
    <s v="No Campaign Acceptance"/>
    <x v="1"/>
  </r>
  <r>
    <n v="4278"/>
    <n v="1983"/>
    <x v="1"/>
    <s v="Single"/>
    <n v="87188"/>
    <n v="0"/>
    <n v="0"/>
    <s v="2013-06-03"/>
    <n v="73"/>
    <n v="910"/>
    <n v="111"/>
    <n v="724"/>
    <n v="49"/>
    <n v="74"/>
    <n v="55"/>
    <n v="1"/>
    <n v="10"/>
    <n v="2"/>
    <n v="6"/>
    <n v="3"/>
    <n v="0"/>
    <n v="0"/>
    <n v="0"/>
    <x v="0"/>
    <n v="0"/>
    <n v="0"/>
    <n v="3"/>
    <n v="11"/>
    <x v="0"/>
    <n v="1923"/>
    <n v="19"/>
    <n v="0"/>
    <n v="42"/>
    <x v="1"/>
    <n v="0"/>
    <s v="No Campaign Acceptance"/>
    <x v="2"/>
  </r>
  <r>
    <n v="8643"/>
    <n v="1971"/>
    <x v="0"/>
    <s v="Together"/>
    <n v="69930"/>
    <n v="0"/>
    <n v="0"/>
    <s v="2013-05-26"/>
    <n v="21"/>
    <n v="252"/>
    <n v="98"/>
    <n v="827"/>
    <n v="219"/>
    <n v="70"/>
    <n v="196"/>
    <n v="1"/>
    <n v="4"/>
    <n v="5"/>
    <n v="12"/>
    <n v="3"/>
    <n v="0"/>
    <n v="0"/>
    <n v="0"/>
    <x v="0"/>
    <n v="0"/>
    <n v="0"/>
    <n v="3"/>
    <n v="11"/>
    <x v="1"/>
    <n v="1662"/>
    <n v="22"/>
    <n v="0"/>
    <n v="54"/>
    <x v="2"/>
    <n v="0"/>
    <s v="No Campaign Acceptance"/>
    <x v="0"/>
  </r>
  <r>
    <n v="1998"/>
    <n v="1976"/>
    <x v="0"/>
    <s v="Single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x v="0"/>
    <n v="0"/>
    <n v="0"/>
    <n v="3"/>
    <n v="11"/>
    <x v="1"/>
    <n v="84"/>
    <n v="7"/>
    <n v="1"/>
    <n v="49"/>
    <x v="1"/>
    <n v="0"/>
    <s v="No Campaign Acceptance"/>
    <x v="1"/>
  </r>
  <r>
    <n v="10795"/>
    <n v="1973"/>
    <x v="1"/>
    <s v="Married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x v="0"/>
    <n v="0"/>
    <n v="0"/>
    <n v="3"/>
    <n v="11"/>
    <x v="1"/>
    <n v="48"/>
    <n v="7"/>
    <n v="1"/>
    <n v="52"/>
    <x v="2"/>
    <n v="0"/>
    <s v="No Campaign Acceptance"/>
    <x v="1"/>
  </r>
  <r>
    <n v="11110"/>
    <n v="1973"/>
    <x v="0"/>
    <s v="Single"/>
    <n v="3502"/>
    <n v="1"/>
    <n v="0"/>
    <s v="2013-04-13"/>
    <n v="56"/>
    <n v="2"/>
    <n v="1"/>
    <n v="1"/>
    <n v="0"/>
    <n v="0"/>
    <n v="1"/>
    <n v="0"/>
    <n v="0"/>
    <n v="0"/>
    <n v="0"/>
    <n v="14"/>
    <n v="0"/>
    <n v="0"/>
    <n v="0"/>
    <x v="0"/>
    <n v="0"/>
    <n v="0"/>
    <n v="3"/>
    <n v="11"/>
    <x v="1"/>
    <n v="5"/>
    <n v="0"/>
    <n v="1"/>
    <n v="52"/>
    <x v="2"/>
    <n v="0"/>
    <s v="No Campaign Acceptance"/>
    <x v="1"/>
  </r>
  <r>
    <n v="2408"/>
    <n v="1976"/>
    <x v="0"/>
    <s v="Married"/>
    <n v="58597"/>
    <n v="1"/>
    <n v="1"/>
    <s v="2012-11-20"/>
    <n v="20"/>
    <n v="490"/>
    <n v="0"/>
    <n v="184"/>
    <n v="10"/>
    <n v="28"/>
    <n v="21"/>
    <n v="12"/>
    <n v="7"/>
    <n v="4"/>
    <n v="9"/>
    <n v="7"/>
    <n v="0"/>
    <n v="0"/>
    <n v="0"/>
    <x v="0"/>
    <n v="0"/>
    <n v="0"/>
    <n v="3"/>
    <n v="11"/>
    <x v="1"/>
    <n v="733"/>
    <n v="32"/>
    <n v="2"/>
    <n v="49"/>
    <x v="1"/>
    <n v="0"/>
    <s v="No Campaign Acceptance"/>
    <x v="0"/>
  </r>
  <r>
    <n v="202"/>
    <n v="1948"/>
    <x v="1"/>
    <s v="Widow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x v="0"/>
    <n v="0"/>
    <n v="0"/>
    <n v="3"/>
    <n v="11"/>
    <x v="1"/>
    <n v="1234"/>
    <n v="17"/>
    <n v="0"/>
    <n v="77"/>
    <x v="0"/>
    <n v="0"/>
    <s v="No Campaign Acceptance"/>
    <x v="2"/>
  </r>
  <r>
    <n v="7998"/>
    <n v="1958"/>
    <x v="0"/>
    <s v="Together"/>
    <n v="28087"/>
    <n v="1"/>
    <n v="1"/>
    <s v="2012-12-11"/>
    <n v="77"/>
    <n v="53"/>
    <n v="8"/>
    <n v="17"/>
    <n v="13"/>
    <n v="0"/>
    <n v="21"/>
    <n v="3"/>
    <n v="2"/>
    <n v="2"/>
    <n v="2"/>
    <n v="7"/>
    <n v="0"/>
    <n v="0"/>
    <n v="0"/>
    <x v="0"/>
    <n v="0"/>
    <n v="0"/>
    <n v="3"/>
    <n v="11"/>
    <x v="1"/>
    <n v="112"/>
    <n v="9"/>
    <n v="2"/>
    <n v="67"/>
    <x v="0"/>
    <n v="0"/>
    <s v="No Campaign Acceptance"/>
    <x v="1"/>
  </r>
  <r>
    <n v="830"/>
    <n v="1987"/>
    <x v="1"/>
    <s v="Single"/>
    <n v="74004"/>
    <n v="0"/>
    <n v="0"/>
    <s v="2014-02-24"/>
    <n v="5"/>
    <n v="784"/>
    <n v="48"/>
    <n v="560"/>
    <n v="42"/>
    <n v="176"/>
    <n v="48"/>
    <n v="1"/>
    <n v="4"/>
    <n v="6"/>
    <n v="4"/>
    <n v="3"/>
    <n v="0"/>
    <n v="0"/>
    <n v="1"/>
    <x v="1"/>
    <n v="0"/>
    <n v="0"/>
    <n v="3"/>
    <n v="11"/>
    <x v="0"/>
    <n v="1658"/>
    <n v="15"/>
    <n v="0"/>
    <n v="38"/>
    <x v="3"/>
    <n v="2"/>
    <s v="2 Campaigns"/>
    <x v="0"/>
  </r>
  <r>
    <n v="3536"/>
    <n v="1960"/>
    <x v="0"/>
    <s v="Together"/>
    <n v="19740"/>
    <n v="0"/>
    <n v="1"/>
    <s v="2013-03-24"/>
    <n v="65"/>
    <n v="7"/>
    <n v="11"/>
    <n v="3"/>
    <n v="10"/>
    <n v="4"/>
    <n v="20"/>
    <n v="2"/>
    <n v="1"/>
    <n v="1"/>
    <n v="3"/>
    <n v="5"/>
    <n v="0"/>
    <n v="0"/>
    <n v="0"/>
    <x v="0"/>
    <n v="0"/>
    <n v="0"/>
    <n v="3"/>
    <n v="11"/>
    <x v="1"/>
    <n v="55"/>
    <n v="7"/>
    <n v="1"/>
    <n v="65"/>
    <x v="0"/>
    <n v="0"/>
    <s v="No Campaign Acceptance"/>
    <x v="1"/>
  </r>
  <r>
    <n v="6050"/>
    <n v="1975"/>
    <x v="4"/>
    <s v="Married"/>
    <n v="57036"/>
    <n v="0"/>
    <n v="1"/>
    <s v="2012-12-11"/>
    <n v="33"/>
    <n v="1171"/>
    <n v="43"/>
    <n v="219"/>
    <n v="19"/>
    <n v="14"/>
    <n v="47"/>
    <n v="4"/>
    <n v="6"/>
    <n v="3"/>
    <n v="13"/>
    <n v="9"/>
    <n v="1"/>
    <n v="0"/>
    <n v="0"/>
    <x v="0"/>
    <n v="0"/>
    <n v="0"/>
    <n v="3"/>
    <n v="11"/>
    <x v="1"/>
    <n v="1513"/>
    <n v="26"/>
    <n v="1"/>
    <n v="50"/>
    <x v="2"/>
    <n v="1"/>
    <s v="1 Campaign"/>
    <x v="0"/>
  </r>
  <r>
    <n v="125"/>
    <n v="1958"/>
    <x v="4"/>
    <s v="Together"/>
    <n v="53083"/>
    <n v="1"/>
    <n v="1"/>
    <s v="2013-05-15"/>
    <n v="65"/>
    <n v="215"/>
    <n v="7"/>
    <n v="33"/>
    <n v="3"/>
    <n v="0"/>
    <n v="13"/>
    <n v="6"/>
    <n v="5"/>
    <n v="1"/>
    <n v="5"/>
    <n v="7"/>
    <n v="0"/>
    <n v="1"/>
    <n v="0"/>
    <x v="0"/>
    <n v="0"/>
    <n v="0"/>
    <n v="3"/>
    <n v="11"/>
    <x v="1"/>
    <n v="271"/>
    <n v="17"/>
    <n v="2"/>
    <n v="67"/>
    <x v="0"/>
    <n v="1"/>
    <s v="1 Campaign"/>
    <x v="0"/>
  </r>
  <r>
    <n v="3463"/>
    <n v="1975"/>
    <x v="1"/>
    <s v="Married"/>
    <n v="69283"/>
    <n v="0"/>
    <n v="1"/>
    <s v="2014-06-14"/>
    <n v="41"/>
    <n v="674"/>
    <n v="62"/>
    <n v="134"/>
    <n v="0"/>
    <n v="26"/>
    <n v="8"/>
    <n v="4"/>
    <n v="7"/>
    <n v="3"/>
    <n v="13"/>
    <n v="5"/>
    <n v="0"/>
    <n v="0"/>
    <n v="0"/>
    <x v="0"/>
    <n v="0"/>
    <n v="0"/>
    <n v="3"/>
    <n v="11"/>
    <x v="1"/>
    <n v="904"/>
    <n v="27"/>
    <n v="1"/>
    <n v="50"/>
    <x v="2"/>
    <n v="0"/>
    <s v="No Campaign Acceptance"/>
    <x v="0"/>
  </r>
  <r>
    <n v="2804"/>
    <n v="1975"/>
    <x v="2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x v="0"/>
    <n v="0"/>
    <n v="0"/>
    <n v="3"/>
    <n v="11"/>
    <x v="0"/>
    <n v="120"/>
    <n v="11"/>
    <n v="2"/>
    <n v="50"/>
    <x v="2"/>
    <n v="0"/>
    <s v="No Campaign Acceptance"/>
    <x v="1"/>
  </r>
  <r>
    <n v="3745"/>
    <n v="1988"/>
    <x v="4"/>
    <s v="Married"/>
    <n v="23331"/>
    <n v="1"/>
    <n v="0"/>
    <s v="2012-09-04"/>
    <n v="92"/>
    <n v="5"/>
    <n v="36"/>
    <n v="7"/>
    <n v="0"/>
    <n v="10"/>
    <n v="45"/>
    <n v="2"/>
    <n v="3"/>
    <n v="0"/>
    <n v="3"/>
    <n v="8"/>
    <n v="0"/>
    <n v="0"/>
    <n v="0"/>
    <x v="0"/>
    <n v="0"/>
    <n v="0"/>
    <n v="3"/>
    <n v="11"/>
    <x v="1"/>
    <n v="103"/>
    <n v="8"/>
    <n v="1"/>
    <n v="37"/>
    <x v="3"/>
    <n v="0"/>
    <s v="No Campaign Acceptance"/>
    <x v="1"/>
  </r>
  <r>
    <n v="9771"/>
    <n v="1988"/>
    <x v="4"/>
    <s v="Single"/>
    <n v="23331"/>
    <n v="1"/>
    <n v="0"/>
    <s v="2012-10-05"/>
    <n v="97"/>
    <n v="104"/>
    <n v="20"/>
    <n v="101"/>
    <n v="24"/>
    <n v="15"/>
    <n v="5"/>
    <n v="6"/>
    <n v="5"/>
    <n v="1"/>
    <n v="5"/>
    <n v="9"/>
    <n v="0"/>
    <n v="0"/>
    <n v="0"/>
    <x v="0"/>
    <n v="0"/>
    <n v="0"/>
    <n v="3"/>
    <n v="11"/>
    <x v="1"/>
    <n v="269"/>
    <n v="17"/>
    <n v="1"/>
    <n v="37"/>
    <x v="3"/>
    <n v="0"/>
    <s v="No Campaign Acceptance"/>
    <x v="1"/>
  </r>
  <r>
    <n v="451"/>
    <n v="1989"/>
    <x v="0"/>
    <s v="Single"/>
    <n v="9255"/>
    <n v="1"/>
    <n v="0"/>
    <s v="2013-12-20"/>
    <n v="91"/>
    <n v="9"/>
    <n v="0"/>
    <n v="7"/>
    <n v="2"/>
    <n v="0"/>
    <n v="4"/>
    <n v="1"/>
    <n v="1"/>
    <n v="1"/>
    <n v="2"/>
    <n v="8"/>
    <n v="0"/>
    <n v="0"/>
    <n v="0"/>
    <x v="0"/>
    <n v="0"/>
    <n v="0"/>
    <n v="3"/>
    <n v="11"/>
    <x v="1"/>
    <n v="22"/>
    <n v="5"/>
    <n v="1"/>
    <n v="36"/>
    <x v="3"/>
    <n v="0"/>
    <s v="No Campaign Acceptance"/>
    <x v="1"/>
  </r>
  <r>
    <n v="10530"/>
    <n v="1959"/>
    <x v="1"/>
    <s v="Widow"/>
    <n v="67786"/>
    <n v="0"/>
    <n v="0"/>
    <s v="2013-12-07"/>
    <n v="0"/>
    <n v="431"/>
    <n v="82"/>
    <n v="441"/>
    <n v="80"/>
    <n v="20"/>
    <n v="102"/>
    <n v="1"/>
    <n v="3"/>
    <n v="6"/>
    <n v="6"/>
    <n v="1"/>
    <n v="0"/>
    <n v="0"/>
    <n v="0"/>
    <x v="0"/>
    <n v="0"/>
    <n v="0"/>
    <n v="3"/>
    <n v="11"/>
    <x v="0"/>
    <n v="1156"/>
    <n v="16"/>
    <n v="0"/>
    <n v="66"/>
    <x v="0"/>
    <n v="0"/>
    <s v="No Campaign Acceptance"/>
    <x v="0"/>
  </r>
  <r>
    <n v="1079"/>
    <n v="1971"/>
    <x v="1"/>
    <s v="Married"/>
    <n v="71969"/>
    <n v="0"/>
    <n v="1"/>
    <s v="2012-10-16"/>
    <n v="59"/>
    <n v="1000"/>
    <n v="0"/>
    <n v="76"/>
    <n v="0"/>
    <n v="0"/>
    <n v="10"/>
    <n v="3"/>
    <n v="3"/>
    <n v="4"/>
    <n v="9"/>
    <n v="8"/>
    <n v="0"/>
    <n v="1"/>
    <n v="0"/>
    <x v="0"/>
    <n v="0"/>
    <n v="0"/>
    <n v="3"/>
    <n v="11"/>
    <x v="1"/>
    <n v="1086"/>
    <n v="19"/>
    <n v="1"/>
    <n v="54"/>
    <x v="2"/>
    <n v="1"/>
    <s v="1 Campaign"/>
    <x v="0"/>
  </r>
  <r>
    <n v="8920"/>
    <n v="1967"/>
    <x v="2"/>
    <s v="Single"/>
    <n v="59235"/>
    <n v="1"/>
    <n v="0"/>
    <s v="2013-01-12"/>
    <n v="4"/>
    <n v="448"/>
    <n v="40"/>
    <n v="469"/>
    <n v="80"/>
    <n v="0"/>
    <n v="91"/>
    <n v="3"/>
    <n v="11"/>
    <n v="2"/>
    <n v="12"/>
    <n v="7"/>
    <n v="0"/>
    <n v="0"/>
    <n v="0"/>
    <x v="0"/>
    <n v="0"/>
    <n v="0"/>
    <n v="3"/>
    <n v="11"/>
    <x v="1"/>
    <n v="1128"/>
    <n v="28"/>
    <n v="1"/>
    <n v="58"/>
    <x v="2"/>
    <n v="0"/>
    <s v="No Campaign Acceptance"/>
    <x v="0"/>
  </r>
  <r>
    <n v="6678"/>
    <n v="1989"/>
    <x v="0"/>
    <s v="Together"/>
    <n v="31928"/>
    <n v="1"/>
    <n v="0"/>
    <s v="2014-03-28"/>
    <n v="5"/>
    <n v="33"/>
    <n v="4"/>
    <n v="24"/>
    <n v="4"/>
    <n v="2"/>
    <n v="5"/>
    <n v="2"/>
    <n v="3"/>
    <n v="0"/>
    <n v="4"/>
    <n v="7"/>
    <n v="0"/>
    <n v="0"/>
    <n v="0"/>
    <x v="0"/>
    <n v="0"/>
    <n v="0"/>
    <n v="3"/>
    <n v="11"/>
    <x v="1"/>
    <n v="72"/>
    <n v="9"/>
    <n v="1"/>
    <n v="36"/>
    <x v="3"/>
    <n v="0"/>
    <s v="No Campaign Acceptance"/>
    <x v="1"/>
  </r>
  <r>
    <n v="3852"/>
    <n v="1961"/>
    <x v="2"/>
    <s v="Together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x v="0"/>
    <n v="0"/>
    <n v="0"/>
    <n v="3"/>
    <n v="11"/>
    <x v="1"/>
    <n v="964"/>
    <n v="27"/>
    <n v="2"/>
    <n v="64"/>
    <x v="0"/>
    <n v="0"/>
    <s v="No Campaign Acceptance"/>
    <x v="0"/>
  </r>
  <r>
    <n v="528"/>
    <n v="1978"/>
    <x v="0"/>
    <s v="Married"/>
    <n v="65819"/>
    <n v="0"/>
    <n v="0"/>
    <s v="2012-11-29"/>
    <n v="99"/>
    <n v="267"/>
    <n v="38"/>
    <n v="701"/>
    <n v="149"/>
    <n v="165"/>
    <n v="63"/>
    <n v="1"/>
    <n v="5"/>
    <n v="4"/>
    <n v="10"/>
    <n v="3"/>
    <n v="0"/>
    <n v="0"/>
    <n v="0"/>
    <x v="0"/>
    <n v="0"/>
    <n v="0"/>
    <n v="3"/>
    <n v="11"/>
    <x v="1"/>
    <n v="1383"/>
    <n v="20"/>
    <n v="0"/>
    <n v="47"/>
    <x v="1"/>
    <n v="0"/>
    <s v="No Campaign Acceptance"/>
    <x v="0"/>
  </r>
  <r>
    <n v="73"/>
    <n v="1953"/>
    <x v="1"/>
    <s v="Single"/>
    <n v="51411"/>
    <n v="1"/>
    <n v="2"/>
    <s v="2013-05-26"/>
    <n v="81"/>
    <n v="14"/>
    <n v="0"/>
    <n v="3"/>
    <n v="0"/>
    <n v="0"/>
    <n v="1"/>
    <n v="1"/>
    <n v="0"/>
    <n v="0"/>
    <n v="3"/>
    <n v="5"/>
    <n v="0"/>
    <n v="0"/>
    <n v="0"/>
    <x v="0"/>
    <n v="0"/>
    <n v="0"/>
    <n v="3"/>
    <n v="11"/>
    <x v="1"/>
    <n v="18"/>
    <n v="4"/>
    <n v="3"/>
    <n v="72"/>
    <x v="0"/>
    <n v="0"/>
    <s v="No Campaign Acceptance"/>
    <x v="0"/>
  </r>
  <r>
    <n v="5589"/>
    <n v="1964"/>
    <x v="0"/>
    <s v="Divorced"/>
    <n v="51983"/>
    <n v="0"/>
    <n v="1"/>
    <s v="2012-08-31"/>
    <n v="95"/>
    <n v="631"/>
    <n v="0"/>
    <n v="115"/>
    <n v="10"/>
    <n v="7"/>
    <n v="30"/>
    <n v="3"/>
    <n v="9"/>
    <n v="2"/>
    <n v="10"/>
    <n v="7"/>
    <n v="0"/>
    <n v="0"/>
    <n v="0"/>
    <x v="0"/>
    <n v="0"/>
    <n v="0"/>
    <n v="3"/>
    <n v="11"/>
    <x v="1"/>
    <n v="793"/>
    <n v="24"/>
    <n v="1"/>
    <n v="61"/>
    <x v="0"/>
    <n v="0"/>
    <s v="No Campaign Acceptance"/>
    <x v="0"/>
  </r>
  <r>
    <n v="10212"/>
    <n v="1986"/>
    <x v="2"/>
    <s v="Together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x v="0"/>
    <n v="0"/>
    <n v="0"/>
    <n v="3"/>
    <n v="11"/>
    <x v="1"/>
    <n v="100"/>
    <n v="7"/>
    <n v="1"/>
    <n v="39"/>
    <x v="3"/>
    <n v="0"/>
    <s v="No Campaign Acceptance"/>
    <x v="1"/>
  </r>
  <r>
    <n v="6365"/>
    <n v="1987"/>
    <x v="4"/>
    <s v="Married"/>
    <n v="30390"/>
    <n v="0"/>
    <n v="0"/>
    <s v="2013-09-02"/>
    <n v="5"/>
    <n v="10"/>
    <n v="12"/>
    <n v="12"/>
    <n v="25"/>
    <n v="1"/>
    <n v="20"/>
    <n v="1"/>
    <n v="2"/>
    <n v="0"/>
    <n v="3"/>
    <n v="6"/>
    <n v="0"/>
    <n v="0"/>
    <n v="0"/>
    <x v="0"/>
    <n v="0"/>
    <n v="0"/>
    <n v="3"/>
    <n v="11"/>
    <x v="1"/>
    <n v="80"/>
    <n v="6"/>
    <n v="0"/>
    <n v="38"/>
    <x v="3"/>
    <n v="0"/>
    <s v="No Campaign Acceptance"/>
    <x v="1"/>
  </r>
  <r>
    <n v="5636"/>
    <n v="1963"/>
    <x v="0"/>
    <s v="Single"/>
    <n v="30983"/>
    <n v="0"/>
    <n v="0"/>
    <s v="2012-11-09"/>
    <n v="50"/>
    <n v="51"/>
    <n v="4"/>
    <n v="50"/>
    <n v="12"/>
    <n v="1"/>
    <n v="49"/>
    <n v="1"/>
    <n v="4"/>
    <n v="0"/>
    <n v="3"/>
    <n v="8"/>
    <n v="0"/>
    <n v="0"/>
    <n v="0"/>
    <x v="0"/>
    <n v="0"/>
    <n v="0"/>
    <n v="3"/>
    <n v="11"/>
    <x v="0"/>
    <n v="167"/>
    <n v="8"/>
    <n v="0"/>
    <n v="62"/>
    <x v="0"/>
    <n v="0"/>
    <s v="No Campaign Acceptance"/>
    <x v="1"/>
  </r>
  <r>
    <n v="591"/>
    <n v="1957"/>
    <x v="0"/>
    <s v="Widow"/>
    <n v="66033"/>
    <n v="0"/>
    <n v="1"/>
    <s v="2013-01-20"/>
    <n v="76"/>
    <n v="293"/>
    <n v="35"/>
    <n v="179"/>
    <n v="46"/>
    <n v="59"/>
    <n v="65"/>
    <n v="2"/>
    <n v="8"/>
    <n v="3"/>
    <n v="7"/>
    <n v="7"/>
    <n v="0"/>
    <n v="0"/>
    <n v="0"/>
    <x v="0"/>
    <n v="0"/>
    <n v="0"/>
    <n v="3"/>
    <n v="11"/>
    <x v="1"/>
    <n v="677"/>
    <n v="20"/>
    <n v="1"/>
    <n v="68"/>
    <x v="0"/>
    <n v="0"/>
    <s v="No Campaign Acceptance"/>
    <x v="0"/>
  </r>
  <r>
    <n v="2217"/>
    <n v="1975"/>
    <x v="4"/>
    <s v="Married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x v="0"/>
    <n v="0"/>
    <n v="0"/>
    <n v="3"/>
    <n v="11"/>
    <x v="1"/>
    <n v="23"/>
    <n v="4"/>
    <n v="2"/>
    <n v="50"/>
    <x v="2"/>
    <n v="0"/>
    <s v="No Campaign Acceptance"/>
    <x v="1"/>
  </r>
  <r>
    <n v="2544"/>
    <n v="1951"/>
    <x v="2"/>
    <s v="Divorced"/>
    <n v="57530"/>
    <n v="0"/>
    <n v="1"/>
    <s v="2013-10-12"/>
    <n v="68"/>
    <n v="50"/>
    <n v="1"/>
    <n v="27"/>
    <n v="6"/>
    <n v="7"/>
    <n v="1"/>
    <n v="1"/>
    <n v="1"/>
    <n v="1"/>
    <n v="4"/>
    <n v="1"/>
    <n v="0"/>
    <n v="0"/>
    <n v="0"/>
    <x v="0"/>
    <n v="0"/>
    <n v="0"/>
    <n v="3"/>
    <n v="11"/>
    <x v="1"/>
    <n v="92"/>
    <n v="7"/>
    <n v="1"/>
    <n v="74"/>
    <x v="0"/>
    <n v="0"/>
    <s v="No Campaign Acceptance"/>
    <x v="0"/>
  </r>
  <r>
    <n v="7725"/>
    <n v="1965"/>
    <x v="4"/>
    <s v="Married"/>
    <n v="76800"/>
    <n v="0"/>
    <n v="0"/>
    <s v="2014-03-08"/>
    <n v="33"/>
    <n v="173"/>
    <n v="26"/>
    <n v="255"/>
    <n v="35"/>
    <n v="71"/>
    <n v="81"/>
    <n v="1"/>
    <n v="4"/>
    <n v="4"/>
    <n v="7"/>
    <n v="1"/>
    <n v="0"/>
    <n v="0"/>
    <n v="0"/>
    <x v="0"/>
    <n v="0"/>
    <n v="0"/>
    <n v="3"/>
    <n v="11"/>
    <x v="1"/>
    <n v="641"/>
    <n v="16"/>
    <n v="0"/>
    <n v="60"/>
    <x v="0"/>
    <n v="0"/>
    <s v="No Campaign Acceptance"/>
    <x v="2"/>
  </r>
  <r>
    <n v="8091"/>
    <n v="1956"/>
    <x v="0"/>
    <s v="Married"/>
    <n v="63943"/>
    <n v="0"/>
    <n v="1"/>
    <s v="2012-09-02"/>
    <n v="50"/>
    <n v="423"/>
    <n v="184"/>
    <n v="368"/>
    <n v="13"/>
    <n v="97"/>
    <n v="21"/>
    <n v="1"/>
    <n v="6"/>
    <n v="4"/>
    <n v="6"/>
    <n v="5"/>
    <n v="0"/>
    <n v="0"/>
    <n v="0"/>
    <x v="0"/>
    <n v="0"/>
    <n v="0"/>
    <n v="3"/>
    <n v="11"/>
    <x v="1"/>
    <n v="1106"/>
    <n v="17"/>
    <n v="1"/>
    <n v="69"/>
    <x v="0"/>
    <n v="0"/>
    <s v="No Campaign Acceptance"/>
    <x v="0"/>
  </r>
  <r>
    <n v="7321"/>
    <n v="1962"/>
    <x v="0"/>
    <s v="Together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x v="1"/>
    <n v="0"/>
    <n v="0"/>
    <n v="3"/>
    <n v="11"/>
    <x v="1"/>
    <n v="1033"/>
    <n v="14"/>
    <n v="0"/>
    <n v="63"/>
    <x v="0"/>
    <n v="1"/>
    <s v="1 Campaign"/>
    <x v="2"/>
  </r>
  <r>
    <n v="5462"/>
    <n v="1974"/>
    <x v="0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x v="0"/>
    <n v="0"/>
    <n v="0"/>
    <n v="3"/>
    <n v="11"/>
    <x v="1"/>
    <n v="1174"/>
    <n v="32"/>
    <n v="1"/>
    <n v="51"/>
    <x v="2"/>
    <n v="0"/>
    <s v="No Campaign Acceptance"/>
    <x v="0"/>
  </r>
  <r>
    <n v="7791"/>
    <n v="1967"/>
    <x v="2"/>
    <s v="Married"/>
    <n v="37054"/>
    <n v="1"/>
    <n v="1"/>
    <s v="2013-09-15"/>
    <n v="89"/>
    <n v="12"/>
    <n v="1"/>
    <n v="6"/>
    <n v="0"/>
    <n v="1"/>
    <n v="5"/>
    <n v="2"/>
    <n v="1"/>
    <n v="0"/>
    <n v="3"/>
    <n v="7"/>
    <n v="0"/>
    <n v="0"/>
    <n v="0"/>
    <x v="0"/>
    <n v="0"/>
    <n v="0"/>
    <n v="3"/>
    <n v="11"/>
    <x v="1"/>
    <n v="25"/>
    <n v="6"/>
    <n v="2"/>
    <n v="58"/>
    <x v="2"/>
    <n v="0"/>
    <s v="No Campaign Acceptance"/>
    <x v="1"/>
  </r>
  <r>
    <n v="955"/>
    <n v="1962"/>
    <x v="2"/>
    <s v="Together"/>
    <n v="47175"/>
    <n v="1"/>
    <n v="1"/>
    <s v="2012-10-28"/>
    <n v="81"/>
    <n v="167"/>
    <n v="2"/>
    <n v="44"/>
    <n v="6"/>
    <n v="2"/>
    <n v="19"/>
    <n v="7"/>
    <n v="4"/>
    <n v="2"/>
    <n v="4"/>
    <n v="8"/>
    <n v="1"/>
    <n v="0"/>
    <n v="0"/>
    <x v="0"/>
    <n v="0"/>
    <n v="0"/>
    <n v="3"/>
    <n v="11"/>
    <x v="0"/>
    <n v="240"/>
    <n v="17"/>
    <n v="2"/>
    <n v="63"/>
    <x v="0"/>
    <n v="1"/>
    <s v="1 Campaign"/>
    <x v="1"/>
  </r>
  <r>
    <n v="4037"/>
    <n v="1976"/>
    <x v="0"/>
    <s v="Divorced"/>
    <n v="31859"/>
    <n v="1"/>
    <n v="0"/>
    <s v="2013-06-14"/>
    <n v="77"/>
    <n v="3"/>
    <n v="1"/>
    <n v="3"/>
    <n v="8"/>
    <n v="0"/>
    <n v="5"/>
    <n v="1"/>
    <n v="1"/>
    <n v="0"/>
    <n v="2"/>
    <n v="7"/>
    <n v="0"/>
    <n v="0"/>
    <n v="0"/>
    <x v="0"/>
    <n v="0"/>
    <n v="0"/>
    <n v="3"/>
    <n v="11"/>
    <x v="1"/>
    <n v="20"/>
    <n v="4"/>
    <n v="1"/>
    <n v="49"/>
    <x v="1"/>
    <n v="0"/>
    <s v="No Campaign Acceptance"/>
    <x v="1"/>
  </r>
  <r>
    <n v="6642"/>
    <n v="1961"/>
    <x v="0"/>
    <s v="Divorced"/>
    <n v="27215"/>
    <n v="2"/>
    <n v="1"/>
    <s v="2013-01-23"/>
    <n v="50"/>
    <n v="30"/>
    <n v="5"/>
    <n v="22"/>
    <n v="8"/>
    <n v="9"/>
    <n v="28"/>
    <n v="4"/>
    <n v="2"/>
    <n v="1"/>
    <n v="4"/>
    <n v="6"/>
    <n v="0"/>
    <n v="0"/>
    <n v="0"/>
    <x v="0"/>
    <n v="0"/>
    <n v="0"/>
    <n v="3"/>
    <n v="11"/>
    <x v="1"/>
    <n v="102"/>
    <n v="11"/>
    <n v="3"/>
    <n v="64"/>
    <x v="0"/>
    <n v="0"/>
    <s v="No Campaign Acceptance"/>
    <x v="1"/>
  </r>
  <r>
    <n v="2793"/>
    <n v="1976"/>
    <x v="1"/>
    <s v="Divorced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x v="0"/>
    <n v="0"/>
    <n v="0"/>
    <n v="3"/>
    <n v="11"/>
    <x v="1"/>
    <n v="1034"/>
    <n v="26"/>
    <n v="1"/>
    <n v="49"/>
    <x v="1"/>
    <n v="0"/>
    <s v="No Campaign Acceptance"/>
    <x v="0"/>
  </r>
  <r>
    <n v="5424"/>
    <n v="1983"/>
    <x v="0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x v="0"/>
    <n v="0"/>
    <n v="0"/>
    <n v="3"/>
    <n v="11"/>
    <x v="1"/>
    <n v="156"/>
    <n v="9"/>
    <n v="1"/>
    <n v="42"/>
    <x v="1"/>
    <n v="0"/>
    <s v="No Campaign Acceptance"/>
    <x v="1"/>
  </r>
  <r>
    <n v="879"/>
    <n v="1976"/>
    <x v="2"/>
    <s v="Married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x v="0"/>
    <n v="0"/>
    <n v="0"/>
    <n v="3"/>
    <n v="11"/>
    <x v="1"/>
    <n v="458"/>
    <n v="21"/>
    <n v="2"/>
    <n v="49"/>
    <x v="1"/>
    <n v="0"/>
    <s v="No Campaign Acceptance"/>
    <x v="1"/>
  </r>
  <r>
    <n v="9530"/>
    <n v="1988"/>
    <x v="0"/>
    <s v="Married"/>
    <n v="24645"/>
    <n v="1"/>
    <n v="0"/>
    <s v="2012-11-01"/>
    <n v="16"/>
    <n v="5"/>
    <n v="3"/>
    <n v="4"/>
    <n v="4"/>
    <n v="1"/>
    <n v="0"/>
    <n v="1"/>
    <n v="1"/>
    <n v="0"/>
    <n v="2"/>
    <n v="8"/>
    <n v="0"/>
    <n v="0"/>
    <n v="0"/>
    <x v="0"/>
    <n v="0"/>
    <n v="0"/>
    <n v="3"/>
    <n v="11"/>
    <x v="1"/>
    <n v="17"/>
    <n v="4"/>
    <n v="1"/>
    <n v="37"/>
    <x v="3"/>
    <n v="0"/>
    <s v="No Campaign Acceptance"/>
    <x v="1"/>
  </r>
  <r>
    <n v="4828"/>
    <n v="1954"/>
    <x v="0"/>
    <s v="Divorced"/>
    <n v="79865"/>
    <n v="0"/>
    <n v="1"/>
    <s v="2014-06-18"/>
    <n v="12"/>
    <n v="71"/>
    <n v="99"/>
    <n v="278"/>
    <n v="185"/>
    <n v="121"/>
    <n v="38"/>
    <n v="1"/>
    <n v="5"/>
    <n v="10"/>
    <n v="5"/>
    <n v="1"/>
    <n v="0"/>
    <n v="0"/>
    <n v="0"/>
    <x v="0"/>
    <n v="0"/>
    <n v="0"/>
    <n v="3"/>
    <n v="11"/>
    <x v="1"/>
    <n v="792"/>
    <n v="21"/>
    <n v="1"/>
    <n v="71"/>
    <x v="0"/>
    <n v="0"/>
    <s v="No Campaign Acceptance"/>
    <x v="2"/>
  </r>
  <r>
    <n v="10699"/>
    <n v="1985"/>
    <x v="0"/>
    <s v="Married"/>
    <n v="44322"/>
    <n v="1"/>
    <n v="0"/>
    <s v="2014-06-16"/>
    <n v="30"/>
    <n v="46"/>
    <n v="0"/>
    <n v="40"/>
    <n v="3"/>
    <n v="0"/>
    <n v="3"/>
    <n v="2"/>
    <n v="3"/>
    <n v="0"/>
    <n v="3"/>
    <n v="8"/>
    <n v="0"/>
    <n v="0"/>
    <n v="0"/>
    <x v="0"/>
    <n v="0"/>
    <n v="0"/>
    <n v="3"/>
    <n v="11"/>
    <x v="1"/>
    <n v="92"/>
    <n v="8"/>
    <n v="1"/>
    <n v="40"/>
    <x v="1"/>
    <n v="0"/>
    <s v="No Campaign Acceptance"/>
    <x v="1"/>
  </r>
  <r>
    <n v="1497"/>
    <n v="1952"/>
    <x v="0"/>
    <s v="Single"/>
    <n v="47958"/>
    <n v="0"/>
    <n v="1"/>
    <s v="2013-01-19"/>
    <n v="8"/>
    <n v="268"/>
    <n v="11"/>
    <n v="88"/>
    <n v="15"/>
    <n v="3"/>
    <n v="22"/>
    <n v="2"/>
    <n v="6"/>
    <n v="3"/>
    <n v="5"/>
    <n v="5"/>
    <n v="0"/>
    <n v="0"/>
    <n v="0"/>
    <x v="0"/>
    <n v="0"/>
    <n v="0"/>
    <n v="3"/>
    <n v="11"/>
    <x v="1"/>
    <n v="407"/>
    <n v="16"/>
    <n v="1"/>
    <n v="73"/>
    <x v="0"/>
    <n v="0"/>
    <s v="No Campaign Acceptance"/>
    <x v="1"/>
  </r>
  <r>
    <n v="7476"/>
    <n v="1964"/>
    <x v="2"/>
    <s v="Single"/>
    <n v="63972"/>
    <n v="0"/>
    <n v="1"/>
    <s v="2012-12-02"/>
    <n v="93"/>
    <n v="928"/>
    <n v="63"/>
    <n v="254"/>
    <n v="0"/>
    <n v="12"/>
    <n v="12"/>
    <n v="4"/>
    <n v="5"/>
    <n v="4"/>
    <n v="10"/>
    <n v="4"/>
    <n v="0"/>
    <n v="1"/>
    <n v="0"/>
    <x v="0"/>
    <n v="0"/>
    <n v="0"/>
    <n v="3"/>
    <n v="11"/>
    <x v="1"/>
    <n v="1269"/>
    <n v="23"/>
    <n v="1"/>
    <n v="61"/>
    <x v="0"/>
    <n v="1"/>
    <s v="1 Campaign"/>
    <x v="0"/>
  </r>
  <r>
    <n v="4390"/>
    <n v="1954"/>
    <x v="0"/>
    <s v="Together"/>
    <n v="75315"/>
    <n v="0"/>
    <n v="1"/>
    <s v="2014-04-15"/>
    <n v="14"/>
    <n v="459"/>
    <n v="15"/>
    <n v="171"/>
    <n v="142"/>
    <n v="23"/>
    <n v="31"/>
    <n v="2"/>
    <n v="5"/>
    <n v="4"/>
    <n v="12"/>
    <n v="2"/>
    <n v="0"/>
    <n v="0"/>
    <n v="0"/>
    <x v="0"/>
    <n v="0"/>
    <n v="0"/>
    <n v="3"/>
    <n v="11"/>
    <x v="1"/>
    <n v="841"/>
    <n v="23"/>
    <n v="1"/>
    <n v="71"/>
    <x v="0"/>
    <n v="0"/>
    <s v="No Campaign Acceptance"/>
    <x v="2"/>
  </r>
  <r>
    <n v="10478"/>
    <n v="1950"/>
    <x v="1"/>
    <s v="Married"/>
    <n v="55517"/>
    <n v="1"/>
    <n v="1"/>
    <s v="2012-09-27"/>
    <n v="53"/>
    <n v="483"/>
    <n v="0"/>
    <n v="108"/>
    <n v="0"/>
    <n v="6"/>
    <n v="36"/>
    <n v="5"/>
    <n v="11"/>
    <n v="1"/>
    <n v="6"/>
    <n v="9"/>
    <n v="0"/>
    <n v="0"/>
    <n v="0"/>
    <x v="0"/>
    <n v="0"/>
    <n v="0"/>
    <n v="3"/>
    <n v="11"/>
    <x v="0"/>
    <n v="633"/>
    <n v="23"/>
    <n v="2"/>
    <n v="75"/>
    <x v="0"/>
    <n v="0"/>
    <s v="No Campaign Acceptance"/>
    <x v="0"/>
  </r>
  <r>
    <n v="1081"/>
    <n v="1957"/>
    <x v="1"/>
    <s v="Married"/>
    <n v="75283"/>
    <n v="1"/>
    <n v="2"/>
    <s v="2013-03-27"/>
    <n v="26"/>
    <n v="733"/>
    <n v="9"/>
    <n v="180"/>
    <n v="12"/>
    <n v="19"/>
    <n v="66"/>
    <n v="11"/>
    <n v="6"/>
    <n v="3"/>
    <n v="5"/>
    <n v="4"/>
    <n v="0"/>
    <n v="0"/>
    <n v="0"/>
    <x v="0"/>
    <n v="0"/>
    <n v="0"/>
    <n v="3"/>
    <n v="11"/>
    <x v="1"/>
    <n v="1019"/>
    <n v="25"/>
    <n v="3"/>
    <n v="68"/>
    <x v="0"/>
    <n v="0"/>
    <s v="No Campaign Acceptance"/>
    <x v="2"/>
  </r>
  <r>
    <n v="4261"/>
    <n v="1946"/>
    <x v="1"/>
    <s v="Single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x v="1"/>
    <n v="0"/>
    <n v="0"/>
    <n v="3"/>
    <n v="11"/>
    <x v="0"/>
    <n v="1315"/>
    <n v="26"/>
    <n v="0"/>
    <n v="79"/>
    <x v="0"/>
    <n v="2"/>
    <s v="2 Campaigns"/>
    <x v="2"/>
  </r>
  <r>
    <n v="9916"/>
    <n v="1954"/>
    <x v="0"/>
    <s v="Married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x v="0"/>
    <n v="0"/>
    <n v="1"/>
    <n v="3"/>
    <n v="11"/>
    <x v="1"/>
    <n v="54"/>
    <n v="8"/>
    <n v="2"/>
    <n v="71"/>
    <x v="0"/>
    <n v="0"/>
    <s v="No Campaign Acceptance"/>
    <x v="1"/>
  </r>
  <r>
    <n v="5350"/>
    <n v="1991"/>
    <x v="2"/>
    <s v="Single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x v="0"/>
    <n v="0"/>
    <n v="0"/>
    <n v="3"/>
    <n v="11"/>
    <x v="0"/>
    <n v="2525"/>
    <n v="18"/>
    <n v="0"/>
    <n v="34"/>
    <x v="3"/>
    <n v="1"/>
    <s v="1 Campaign"/>
    <x v="2"/>
  </r>
  <r>
    <n v="8135"/>
    <n v="1986"/>
    <x v="2"/>
    <s v="Married"/>
    <n v="27161"/>
    <n v="1"/>
    <n v="0"/>
    <s v="2013-10-28"/>
    <n v="41"/>
    <n v="7"/>
    <n v="4"/>
    <n v="23"/>
    <n v="7"/>
    <n v="0"/>
    <n v="11"/>
    <n v="1"/>
    <n v="1"/>
    <n v="0"/>
    <n v="3"/>
    <n v="7"/>
    <n v="0"/>
    <n v="0"/>
    <n v="0"/>
    <x v="0"/>
    <n v="0"/>
    <n v="0"/>
    <n v="3"/>
    <n v="11"/>
    <x v="1"/>
    <n v="52"/>
    <n v="5"/>
    <n v="1"/>
    <n v="39"/>
    <x v="3"/>
    <n v="0"/>
    <s v="No Campaign Acceptance"/>
    <x v="1"/>
  </r>
  <r>
    <n v="8685"/>
    <n v="1977"/>
    <x v="0"/>
    <s v="Married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x v="0"/>
    <n v="0"/>
    <n v="0"/>
    <n v="3"/>
    <n v="11"/>
    <x v="0"/>
    <n v="436"/>
    <n v="20"/>
    <n v="1"/>
    <n v="48"/>
    <x v="1"/>
    <n v="0"/>
    <s v="No Campaign Acceptance"/>
    <x v="1"/>
  </r>
  <r>
    <n v="4967"/>
    <n v="1960"/>
    <x v="1"/>
    <s v="Together"/>
    <n v="38201"/>
    <n v="0"/>
    <n v="1"/>
    <s v="2013-03-29"/>
    <n v="19"/>
    <n v="233"/>
    <n v="0"/>
    <n v="23"/>
    <n v="0"/>
    <n v="0"/>
    <n v="12"/>
    <n v="4"/>
    <n v="5"/>
    <n v="1"/>
    <n v="5"/>
    <n v="8"/>
    <n v="0"/>
    <n v="0"/>
    <n v="0"/>
    <x v="0"/>
    <n v="0"/>
    <n v="0"/>
    <n v="3"/>
    <n v="11"/>
    <x v="1"/>
    <n v="268"/>
    <n v="15"/>
    <n v="1"/>
    <n v="65"/>
    <x v="0"/>
    <n v="0"/>
    <s v="No Campaign Acceptance"/>
    <x v="1"/>
  </r>
  <r>
    <n v="2130"/>
    <n v="1982"/>
    <x v="0"/>
    <s v="Together"/>
    <n v="45203"/>
    <n v="2"/>
    <n v="0"/>
    <s v="2014-03-23"/>
    <n v="4"/>
    <n v="35"/>
    <n v="3"/>
    <n v="67"/>
    <n v="10"/>
    <n v="8"/>
    <n v="24"/>
    <n v="1"/>
    <n v="3"/>
    <n v="1"/>
    <n v="3"/>
    <n v="6"/>
    <n v="0"/>
    <n v="0"/>
    <n v="0"/>
    <x v="0"/>
    <n v="0"/>
    <n v="0"/>
    <n v="3"/>
    <n v="11"/>
    <x v="0"/>
    <n v="147"/>
    <n v="8"/>
    <n v="2"/>
    <n v="43"/>
    <x v="1"/>
    <n v="0"/>
    <s v="No Campaign Acceptance"/>
    <x v="1"/>
  </r>
  <r>
    <n v="9298"/>
    <n v="1947"/>
    <x v="1"/>
    <s v="Together"/>
    <n v="81574"/>
    <n v="0"/>
    <n v="0"/>
    <s v="2014-04-28"/>
    <n v="89"/>
    <n v="1252"/>
    <n v="0"/>
    <n v="465"/>
    <n v="46"/>
    <n v="35"/>
    <n v="0"/>
    <n v="1"/>
    <n v="4"/>
    <n v="5"/>
    <n v="8"/>
    <n v="1"/>
    <n v="0"/>
    <n v="1"/>
    <n v="1"/>
    <x v="0"/>
    <n v="0"/>
    <n v="0"/>
    <n v="3"/>
    <n v="11"/>
    <x v="1"/>
    <n v="1798"/>
    <n v="18"/>
    <n v="0"/>
    <n v="78"/>
    <x v="0"/>
    <n v="2"/>
    <s v="2 Campaigns"/>
    <x v="2"/>
  </r>
  <r>
    <n v="8175"/>
    <n v="1992"/>
    <x v="0"/>
    <s v="Married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x v="0"/>
    <n v="0"/>
    <n v="0"/>
    <n v="3"/>
    <n v="11"/>
    <x v="1"/>
    <n v="137"/>
    <n v="8"/>
    <n v="0"/>
    <n v="33"/>
    <x v="3"/>
    <n v="0"/>
    <s v="No Campaign Acceptance"/>
    <x v="1"/>
  </r>
  <r>
    <n v="6257"/>
    <n v="1976"/>
    <x v="2"/>
    <s v="Single"/>
    <n v="60482"/>
    <n v="0"/>
    <n v="1"/>
    <s v="2013-01-23"/>
    <n v="81"/>
    <n v="255"/>
    <n v="43"/>
    <n v="134"/>
    <n v="37"/>
    <n v="14"/>
    <n v="24"/>
    <n v="1"/>
    <n v="7"/>
    <n v="2"/>
    <n v="7"/>
    <n v="7"/>
    <n v="0"/>
    <n v="0"/>
    <n v="0"/>
    <x v="0"/>
    <n v="0"/>
    <n v="0"/>
    <n v="3"/>
    <n v="11"/>
    <x v="1"/>
    <n v="507"/>
    <n v="17"/>
    <n v="1"/>
    <n v="49"/>
    <x v="1"/>
    <n v="0"/>
    <s v="No Campaign Acceptance"/>
    <x v="0"/>
  </r>
  <r>
    <n v="3790"/>
    <n v="1956"/>
    <x v="0"/>
    <s v="Together"/>
    <n v="34633"/>
    <n v="2"/>
    <n v="1"/>
    <s v="2014-01-23"/>
    <n v="31"/>
    <n v="8"/>
    <n v="1"/>
    <n v="5"/>
    <n v="0"/>
    <n v="0"/>
    <n v="1"/>
    <n v="1"/>
    <n v="1"/>
    <n v="0"/>
    <n v="2"/>
    <n v="6"/>
    <n v="0"/>
    <n v="0"/>
    <n v="0"/>
    <x v="0"/>
    <n v="0"/>
    <n v="0"/>
    <n v="3"/>
    <n v="11"/>
    <x v="1"/>
    <n v="15"/>
    <n v="4"/>
    <n v="3"/>
    <n v="69"/>
    <x v="0"/>
    <n v="0"/>
    <s v="No Campaign Acceptance"/>
    <x v="1"/>
  </r>
  <r>
    <n v="9952"/>
    <n v="1947"/>
    <x v="2"/>
    <s v="Together"/>
    <n v="78093"/>
    <n v="0"/>
    <n v="0"/>
    <s v="2013-12-11"/>
    <n v="53"/>
    <n v="368"/>
    <n v="32"/>
    <n v="639"/>
    <n v="13"/>
    <n v="43"/>
    <n v="10"/>
    <n v="1"/>
    <n v="4"/>
    <n v="7"/>
    <n v="5"/>
    <n v="1"/>
    <n v="0"/>
    <n v="0"/>
    <n v="0"/>
    <x v="0"/>
    <n v="0"/>
    <n v="0"/>
    <n v="3"/>
    <n v="11"/>
    <x v="1"/>
    <n v="1105"/>
    <n v="17"/>
    <n v="0"/>
    <n v="78"/>
    <x v="0"/>
    <n v="0"/>
    <s v="No Campaign Acceptance"/>
    <x v="2"/>
  </r>
  <r>
    <n v="3503"/>
    <n v="1950"/>
    <x v="0"/>
    <s v="Divorced"/>
    <n v="82460"/>
    <n v="0"/>
    <n v="0"/>
    <s v="2013-12-02"/>
    <n v="78"/>
    <n v="255"/>
    <n v="47"/>
    <n v="573"/>
    <n v="52"/>
    <n v="32"/>
    <n v="15"/>
    <n v="1"/>
    <n v="5"/>
    <n v="3"/>
    <n v="6"/>
    <n v="1"/>
    <n v="0"/>
    <n v="0"/>
    <n v="0"/>
    <x v="0"/>
    <n v="0"/>
    <n v="0"/>
    <n v="3"/>
    <n v="11"/>
    <x v="1"/>
    <n v="974"/>
    <n v="15"/>
    <n v="0"/>
    <n v="75"/>
    <x v="0"/>
    <n v="0"/>
    <s v="No Campaign Acceptance"/>
    <x v="2"/>
  </r>
  <r>
    <n v="5223"/>
    <n v="1966"/>
    <x v="2"/>
    <s v="Together"/>
    <n v="45903"/>
    <n v="0"/>
    <n v="1"/>
    <s v="2014-04-23"/>
    <n v="80"/>
    <n v="33"/>
    <n v="8"/>
    <n v="10"/>
    <n v="2"/>
    <n v="10"/>
    <n v="3"/>
    <n v="2"/>
    <n v="2"/>
    <n v="1"/>
    <n v="3"/>
    <n v="4"/>
    <n v="0"/>
    <n v="0"/>
    <n v="0"/>
    <x v="0"/>
    <n v="0"/>
    <n v="0"/>
    <n v="3"/>
    <n v="11"/>
    <x v="1"/>
    <n v="66"/>
    <n v="8"/>
    <n v="1"/>
    <n v="59"/>
    <x v="2"/>
    <n v="0"/>
    <s v="No Campaign Acceptance"/>
    <x v="1"/>
  </r>
  <r>
    <n v="4608"/>
    <n v="1987"/>
    <x v="0"/>
    <s v="Divorced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x v="0"/>
    <n v="0"/>
    <n v="0"/>
    <n v="3"/>
    <n v="11"/>
    <x v="0"/>
    <n v="778"/>
    <n v="27"/>
    <n v="0"/>
    <n v="38"/>
    <x v="3"/>
    <n v="0"/>
    <s v="No Campaign Acceptance"/>
    <x v="2"/>
  </r>
  <r>
    <n v="1626"/>
    <n v="1973"/>
    <x v="1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x v="0"/>
    <n v="0"/>
    <n v="0"/>
    <n v="3"/>
    <n v="11"/>
    <x v="0"/>
    <n v="49"/>
    <n v="6"/>
    <n v="2"/>
    <n v="52"/>
    <x v="2"/>
    <n v="1"/>
    <s v="1 Campaign"/>
    <x v="1"/>
  </r>
  <r>
    <n v="4764"/>
    <n v="1952"/>
    <x v="2"/>
    <s v="Together"/>
    <n v="40442"/>
    <n v="1"/>
    <n v="1"/>
    <s v="2012-08-19"/>
    <n v="52"/>
    <n v="45"/>
    <n v="12"/>
    <n v="52"/>
    <n v="25"/>
    <n v="22"/>
    <n v="13"/>
    <n v="4"/>
    <n v="3"/>
    <n v="1"/>
    <n v="4"/>
    <n v="7"/>
    <n v="0"/>
    <n v="0"/>
    <n v="0"/>
    <x v="0"/>
    <n v="0"/>
    <n v="0"/>
    <n v="3"/>
    <n v="11"/>
    <x v="0"/>
    <n v="169"/>
    <n v="12"/>
    <n v="2"/>
    <n v="73"/>
    <x v="0"/>
    <n v="0"/>
    <s v="No Campaign Acceptance"/>
    <x v="1"/>
  </r>
  <r>
    <n v="2471"/>
    <n v="1965"/>
    <x v="0"/>
    <s v="Married"/>
    <n v="61482"/>
    <n v="0"/>
    <n v="0"/>
    <s v="2014-06-27"/>
    <n v="39"/>
    <n v="48"/>
    <n v="58"/>
    <n v="68"/>
    <n v="16"/>
    <n v="66"/>
    <n v="43"/>
    <n v="1"/>
    <n v="3"/>
    <n v="2"/>
    <n v="6"/>
    <n v="2"/>
    <n v="0"/>
    <n v="0"/>
    <n v="0"/>
    <x v="0"/>
    <n v="0"/>
    <n v="0"/>
    <n v="3"/>
    <n v="11"/>
    <x v="1"/>
    <n v="299"/>
    <n v="12"/>
    <n v="0"/>
    <n v="60"/>
    <x v="0"/>
    <n v="0"/>
    <s v="No Campaign Acceptance"/>
    <x v="0"/>
  </r>
  <r>
    <n v="5892"/>
    <n v="1980"/>
    <x v="0"/>
    <s v="Married"/>
    <n v="34968"/>
    <n v="1"/>
    <n v="0"/>
    <s v="2013-04-10"/>
    <n v="11"/>
    <n v="158"/>
    <n v="6"/>
    <n v="45"/>
    <n v="8"/>
    <n v="2"/>
    <n v="2"/>
    <n v="7"/>
    <n v="3"/>
    <n v="2"/>
    <n v="5"/>
    <n v="7"/>
    <n v="0"/>
    <n v="0"/>
    <n v="0"/>
    <x v="0"/>
    <n v="0"/>
    <n v="0"/>
    <n v="3"/>
    <n v="11"/>
    <x v="1"/>
    <n v="221"/>
    <n v="17"/>
    <n v="1"/>
    <n v="45"/>
    <x v="1"/>
    <n v="0"/>
    <s v="No Campaign Acceptance"/>
    <x v="1"/>
  </r>
  <r>
    <n v="2612"/>
    <n v="1987"/>
    <x v="0"/>
    <s v="Married"/>
    <n v="75794"/>
    <n v="0"/>
    <n v="0"/>
    <s v="2013-12-24"/>
    <n v="33"/>
    <n v="754"/>
    <n v="160"/>
    <n v="625"/>
    <n v="63"/>
    <n v="32"/>
    <n v="48"/>
    <n v="1"/>
    <n v="7"/>
    <n v="5"/>
    <n v="12"/>
    <n v="3"/>
    <n v="0"/>
    <n v="0"/>
    <n v="0"/>
    <x v="1"/>
    <n v="0"/>
    <n v="0"/>
    <n v="3"/>
    <n v="11"/>
    <x v="1"/>
    <n v="1682"/>
    <n v="25"/>
    <n v="0"/>
    <n v="38"/>
    <x v="3"/>
    <n v="1"/>
    <s v="1 Campaign"/>
    <x v="2"/>
  </r>
  <r>
    <n v="4971"/>
    <n v="1962"/>
    <x v="1"/>
    <s v="Together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x v="0"/>
    <n v="0"/>
    <n v="0"/>
    <n v="3"/>
    <n v="11"/>
    <x v="1"/>
    <n v="155"/>
    <n v="10"/>
    <n v="1"/>
    <n v="63"/>
    <x v="0"/>
    <n v="0"/>
    <s v="No Campaign Acceptance"/>
    <x v="1"/>
  </r>
  <r>
    <n v="5185"/>
    <n v="1955"/>
    <x v="0"/>
    <s v="Married"/>
    <n v="74268"/>
    <n v="0"/>
    <n v="0"/>
    <s v="2013-02-14"/>
    <n v="83"/>
    <n v="199"/>
    <n v="66"/>
    <n v="315"/>
    <n v="97"/>
    <n v="174"/>
    <n v="41"/>
    <n v="1"/>
    <n v="4"/>
    <n v="3"/>
    <n v="5"/>
    <n v="2"/>
    <n v="0"/>
    <n v="0"/>
    <n v="0"/>
    <x v="0"/>
    <n v="0"/>
    <n v="0"/>
    <n v="3"/>
    <n v="11"/>
    <x v="1"/>
    <n v="892"/>
    <n v="13"/>
    <n v="0"/>
    <n v="70"/>
    <x v="0"/>
    <n v="0"/>
    <s v="No Campaign Acceptance"/>
    <x v="0"/>
  </r>
  <r>
    <n v="10069"/>
    <n v="1988"/>
    <x v="3"/>
    <s v="Together"/>
    <n v="13724"/>
    <n v="1"/>
    <n v="0"/>
    <s v="2012-08-31"/>
    <n v="43"/>
    <n v="2"/>
    <n v="7"/>
    <n v="5"/>
    <n v="2"/>
    <n v="15"/>
    <n v="27"/>
    <n v="1"/>
    <n v="2"/>
    <n v="0"/>
    <n v="2"/>
    <n v="9"/>
    <n v="1"/>
    <n v="0"/>
    <n v="0"/>
    <x v="0"/>
    <n v="0"/>
    <n v="0"/>
    <n v="3"/>
    <n v="11"/>
    <x v="1"/>
    <n v="58"/>
    <n v="5"/>
    <n v="1"/>
    <n v="37"/>
    <x v="3"/>
    <n v="1"/>
    <s v="1 Campaign"/>
    <x v="1"/>
  </r>
  <r>
    <n v="2262"/>
    <n v="1965"/>
    <x v="2"/>
    <s v="Together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x v="0"/>
    <n v="0"/>
    <n v="0"/>
    <n v="3"/>
    <n v="11"/>
    <x v="1"/>
    <n v="311"/>
    <n v="15"/>
    <n v="1"/>
    <n v="60"/>
    <x v="0"/>
    <n v="0"/>
    <s v="No Campaign Acceptance"/>
    <x v="1"/>
  </r>
  <r>
    <n v="1131"/>
    <n v="1967"/>
    <x v="1"/>
    <s v="Single"/>
    <n v="52569"/>
    <n v="0"/>
    <n v="1"/>
    <s v="2014-04-05"/>
    <n v="54"/>
    <n v="85"/>
    <n v="0"/>
    <n v="3"/>
    <n v="0"/>
    <n v="0"/>
    <n v="7"/>
    <n v="1"/>
    <n v="2"/>
    <n v="0"/>
    <n v="4"/>
    <n v="3"/>
    <n v="0"/>
    <n v="0"/>
    <n v="0"/>
    <x v="0"/>
    <n v="0"/>
    <n v="0"/>
    <n v="3"/>
    <n v="11"/>
    <x v="1"/>
    <n v="95"/>
    <n v="7"/>
    <n v="1"/>
    <n v="58"/>
    <x v="2"/>
    <n v="0"/>
    <s v="No Campaign Acceptance"/>
    <x v="0"/>
  </r>
  <r>
    <n v="1041"/>
    <n v="1973"/>
    <x v="1"/>
    <s v="Single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x v="0"/>
    <n v="0"/>
    <n v="0"/>
    <n v="3"/>
    <n v="11"/>
    <x v="0"/>
    <n v="424"/>
    <n v="19"/>
    <n v="1"/>
    <n v="52"/>
    <x v="2"/>
    <n v="0"/>
    <s v="No Campaign Acceptance"/>
    <x v="1"/>
  </r>
  <r>
    <n v="24"/>
    <n v="1960"/>
    <x v="2"/>
    <s v="Together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x v="0"/>
    <n v="0"/>
    <n v="0"/>
    <n v="3"/>
    <n v="11"/>
    <x v="1"/>
    <n v="47"/>
    <n v="12"/>
    <n v="2"/>
    <n v="65"/>
    <x v="0"/>
    <n v="0"/>
    <s v="No Campaign Acceptance"/>
    <x v="1"/>
  </r>
  <r>
    <n v="3409"/>
    <n v="1984"/>
    <x v="0"/>
    <s v="Single"/>
    <n v="36108"/>
    <n v="1"/>
    <n v="0"/>
    <s v="2013-10-15"/>
    <n v="68"/>
    <n v="141"/>
    <n v="8"/>
    <n v="129"/>
    <n v="3"/>
    <n v="11"/>
    <n v="47"/>
    <n v="3"/>
    <n v="7"/>
    <n v="1"/>
    <n v="4"/>
    <n v="9"/>
    <n v="1"/>
    <n v="0"/>
    <n v="0"/>
    <x v="0"/>
    <n v="0"/>
    <n v="0"/>
    <n v="3"/>
    <n v="11"/>
    <x v="1"/>
    <n v="339"/>
    <n v="15"/>
    <n v="1"/>
    <n v="41"/>
    <x v="1"/>
    <n v="1"/>
    <s v="1 Campaign"/>
    <x v="1"/>
  </r>
  <r>
    <n v="7022"/>
    <n v="1971"/>
    <x v="0"/>
    <s v="Married"/>
    <n v="76445"/>
    <n v="1"/>
    <n v="0"/>
    <s v="2012-09-28"/>
    <n v="2"/>
    <n v="739"/>
    <n v="107"/>
    <n v="309"/>
    <n v="140"/>
    <n v="80"/>
    <n v="35"/>
    <n v="1"/>
    <n v="2"/>
    <n v="5"/>
    <n v="13"/>
    <n v="6"/>
    <n v="0"/>
    <n v="0"/>
    <n v="0"/>
    <x v="0"/>
    <n v="0"/>
    <n v="0"/>
    <n v="3"/>
    <n v="11"/>
    <x v="1"/>
    <n v="1410"/>
    <n v="21"/>
    <n v="1"/>
    <n v="54"/>
    <x v="2"/>
    <n v="0"/>
    <s v="No Campaign Acceptance"/>
    <x v="2"/>
  </r>
  <r>
    <n v="7943"/>
    <n v="1975"/>
    <x v="1"/>
    <s v="Married"/>
    <n v="36663"/>
    <n v="1"/>
    <n v="0"/>
    <s v="2014-04-25"/>
    <n v="40"/>
    <n v="18"/>
    <n v="0"/>
    <n v="6"/>
    <n v="3"/>
    <n v="3"/>
    <n v="5"/>
    <n v="1"/>
    <n v="1"/>
    <n v="1"/>
    <n v="3"/>
    <n v="2"/>
    <n v="0"/>
    <n v="0"/>
    <n v="0"/>
    <x v="0"/>
    <n v="0"/>
    <n v="0"/>
    <n v="3"/>
    <n v="11"/>
    <x v="1"/>
    <n v="35"/>
    <n v="6"/>
    <n v="1"/>
    <n v="50"/>
    <x v="2"/>
    <n v="0"/>
    <s v="No Campaign Acceptance"/>
    <x v="1"/>
  </r>
  <r>
    <n v="5272"/>
    <n v="1965"/>
    <x v="2"/>
    <s v="Married"/>
    <n v="53843"/>
    <n v="0"/>
    <n v="1"/>
    <s v="2013-06-27"/>
    <n v="64"/>
    <n v="378"/>
    <n v="0"/>
    <n v="88"/>
    <n v="19"/>
    <n v="4"/>
    <n v="73"/>
    <n v="4"/>
    <n v="8"/>
    <n v="5"/>
    <n v="3"/>
    <n v="7"/>
    <n v="0"/>
    <n v="0"/>
    <n v="0"/>
    <x v="0"/>
    <n v="0"/>
    <n v="0"/>
    <n v="3"/>
    <n v="11"/>
    <x v="1"/>
    <n v="562"/>
    <n v="20"/>
    <n v="1"/>
    <n v="60"/>
    <x v="0"/>
    <n v="0"/>
    <s v="No Campaign Acceptance"/>
    <x v="0"/>
  </r>
  <r>
    <n v="5453"/>
    <n v="1956"/>
    <x v="2"/>
    <s v="Married"/>
    <n v="90226"/>
    <n v="0"/>
    <n v="0"/>
    <s v="2012-09-26"/>
    <n v="26"/>
    <n v="1083"/>
    <n v="108"/>
    <n v="649"/>
    <n v="253"/>
    <n v="151"/>
    <n v="108"/>
    <n v="1"/>
    <n v="4"/>
    <n v="7"/>
    <n v="12"/>
    <n v="2"/>
    <n v="0"/>
    <n v="0"/>
    <n v="0"/>
    <x v="1"/>
    <n v="0"/>
    <n v="0"/>
    <n v="3"/>
    <n v="11"/>
    <x v="1"/>
    <n v="2352"/>
    <n v="24"/>
    <n v="0"/>
    <n v="69"/>
    <x v="0"/>
    <n v="1"/>
    <s v="1 Campaign"/>
    <x v="2"/>
  </r>
  <r>
    <n v="2565"/>
    <n v="1955"/>
    <x v="2"/>
    <s v="Divorced"/>
    <n v="70638"/>
    <n v="0"/>
    <n v="0"/>
    <s v="2013-06-01"/>
    <n v="69"/>
    <n v="1016"/>
    <n v="12"/>
    <n v="215"/>
    <n v="16"/>
    <n v="12"/>
    <n v="63"/>
    <n v="1"/>
    <n v="4"/>
    <n v="5"/>
    <n v="10"/>
    <n v="3"/>
    <n v="0"/>
    <n v="1"/>
    <n v="0"/>
    <x v="0"/>
    <n v="0"/>
    <n v="0"/>
    <n v="3"/>
    <n v="11"/>
    <x v="1"/>
    <n v="1334"/>
    <n v="20"/>
    <n v="0"/>
    <n v="70"/>
    <x v="0"/>
    <n v="1"/>
    <s v="1 Campaign"/>
    <x v="0"/>
  </r>
  <r>
    <n v="800"/>
    <n v="1960"/>
    <x v="0"/>
    <s v="Together"/>
    <n v="44512"/>
    <n v="1"/>
    <n v="1"/>
    <s v="2013-08-30"/>
    <n v="57"/>
    <n v="23"/>
    <n v="1"/>
    <n v="6"/>
    <n v="0"/>
    <n v="0"/>
    <n v="2"/>
    <n v="2"/>
    <n v="1"/>
    <n v="0"/>
    <n v="3"/>
    <n v="4"/>
    <n v="0"/>
    <n v="0"/>
    <n v="0"/>
    <x v="0"/>
    <n v="0"/>
    <n v="0"/>
    <n v="3"/>
    <n v="11"/>
    <x v="1"/>
    <n v="32"/>
    <n v="6"/>
    <n v="2"/>
    <n v="65"/>
    <x v="0"/>
    <n v="0"/>
    <s v="No Campaign Acceptance"/>
    <x v="1"/>
  </r>
  <r>
    <n v="11092"/>
    <n v="1961"/>
    <x v="0"/>
    <s v="Married"/>
    <n v="27116"/>
    <n v="1"/>
    <n v="1"/>
    <s v="2014-03-02"/>
    <n v="78"/>
    <n v="12"/>
    <n v="1"/>
    <n v="21"/>
    <n v="2"/>
    <n v="2"/>
    <n v="3"/>
    <n v="2"/>
    <n v="2"/>
    <n v="0"/>
    <n v="3"/>
    <n v="7"/>
    <n v="0"/>
    <n v="0"/>
    <n v="0"/>
    <x v="0"/>
    <n v="0"/>
    <n v="0"/>
    <n v="3"/>
    <n v="11"/>
    <x v="1"/>
    <n v="41"/>
    <n v="7"/>
    <n v="2"/>
    <n v="64"/>
    <x v="0"/>
    <n v="0"/>
    <s v="No Campaign Acceptance"/>
    <x v="1"/>
  </r>
  <r>
    <n v="5062"/>
    <n v="1963"/>
    <x v="1"/>
    <s v="Married"/>
    <n v="54072"/>
    <n v="1"/>
    <n v="1"/>
    <s v="2013-07-27"/>
    <n v="71"/>
    <n v="35"/>
    <n v="0"/>
    <n v="4"/>
    <n v="0"/>
    <n v="0"/>
    <n v="0"/>
    <n v="1"/>
    <n v="2"/>
    <n v="0"/>
    <n v="2"/>
    <n v="8"/>
    <n v="0"/>
    <n v="0"/>
    <n v="0"/>
    <x v="0"/>
    <n v="0"/>
    <n v="0"/>
    <n v="3"/>
    <n v="11"/>
    <x v="1"/>
    <n v="39"/>
    <n v="5"/>
    <n v="2"/>
    <n v="62"/>
    <x v="0"/>
    <n v="0"/>
    <s v="No Campaign Acceptance"/>
    <x v="0"/>
  </r>
  <r>
    <n v="8969"/>
    <n v="1977"/>
    <x v="0"/>
    <s v="Married"/>
    <n v="71855"/>
    <n v="0"/>
    <n v="1"/>
    <s v="2013-01-16"/>
    <n v="59"/>
    <n v="548"/>
    <n v="31"/>
    <n v="422"/>
    <n v="0"/>
    <n v="112"/>
    <n v="28"/>
    <n v="4"/>
    <n v="5"/>
    <n v="5"/>
    <n v="11"/>
    <n v="3"/>
    <n v="0"/>
    <n v="0"/>
    <n v="0"/>
    <x v="0"/>
    <n v="0"/>
    <n v="0"/>
    <n v="3"/>
    <n v="11"/>
    <x v="1"/>
    <n v="1141"/>
    <n v="25"/>
    <n v="1"/>
    <n v="48"/>
    <x v="1"/>
    <n v="0"/>
    <s v="No Campaign Acceptance"/>
    <x v="0"/>
  </r>
  <r>
    <n v="4656"/>
    <n v="1990"/>
    <x v="4"/>
    <s v="Single"/>
    <n v="51250"/>
    <n v="1"/>
    <n v="0"/>
    <s v="2013-03-30"/>
    <n v="28"/>
    <n v="342"/>
    <n v="32"/>
    <n v="230"/>
    <n v="34"/>
    <n v="32"/>
    <n v="40"/>
    <n v="5"/>
    <n v="10"/>
    <n v="5"/>
    <n v="4"/>
    <n v="9"/>
    <n v="1"/>
    <n v="0"/>
    <n v="0"/>
    <x v="0"/>
    <n v="0"/>
    <n v="0"/>
    <n v="3"/>
    <n v="11"/>
    <x v="1"/>
    <n v="710"/>
    <n v="24"/>
    <n v="1"/>
    <n v="35"/>
    <x v="3"/>
    <n v="1"/>
    <s v="1 Campaign"/>
    <x v="0"/>
  </r>
  <r>
    <n v="4480"/>
    <n v="1973"/>
    <x v="2"/>
    <s v="Married"/>
    <n v="60432"/>
    <n v="0"/>
    <n v="1"/>
    <s v="2014-03-09"/>
    <n v="61"/>
    <n v="365"/>
    <n v="3"/>
    <n v="15"/>
    <n v="4"/>
    <n v="3"/>
    <n v="11"/>
    <n v="5"/>
    <n v="7"/>
    <n v="2"/>
    <n v="5"/>
    <n v="6"/>
    <n v="0"/>
    <n v="0"/>
    <n v="0"/>
    <x v="0"/>
    <n v="0"/>
    <n v="0"/>
    <n v="3"/>
    <n v="11"/>
    <x v="1"/>
    <n v="401"/>
    <n v="19"/>
    <n v="1"/>
    <n v="52"/>
    <x v="2"/>
    <n v="0"/>
    <s v="No Campaign Acceptance"/>
    <x v="0"/>
  </r>
  <r>
    <n v="9971"/>
    <n v="1964"/>
    <x v="1"/>
    <s v="Married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x v="0"/>
    <n v="0"/>
    <n v="0"/>
    <n v="3"/>
    <n v="11"/>
    <x v="1"/>
    <n v="506"/>
    <n v="17"/>
    <n v="1"/>
    <n v="61"/>
    <x v="0"/>
    <n v="0"/>
    <s v="No Campaign Acceptance"/>
    <x v="0"/>
  </r>
  <r>
    <n v="6729"/>
    <n v="1988"/>
    <x v="0"/>
    <s v="Single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x v="0"/>
    <n v="0"/>
    <n v="0"/>
    <n v="3"/>
    <n v="11"/>
    <x v="1"/>
    <n v="1538"/>
    <n v="21"/>
    <n v="0"/>
    <n v="37"/>
    <x v="3"/>
    <n v="0"/>
    <s v="No Campaign Acceptance"/>
    <x v="0"/>
  </r>
  <r>
    <n v="1773"/>
    <n v="1978"/>
    <x v="4"/>
    <s v="Married"/>
    <n v="12393"/>
    <n v="0"/>
    <n v="0"/>
    <s v="2012-12-04"/>
    <n v="38"/>
    <n v="5"/>
    <n v="6"/>
    <n v="15"/>
    <n v="11"/>
    <n v="7"/>
    <n v="13"/>
    <n v="1"/>
    <n v="2"/>
    <n v="0"/>
    <n v="3"/>
    <n v="9"/>
    <n v="0"/>
    <n v="0"/>
    <n v="0"/>
    <x v="0"/>
    <n v="0"/>
    <n v="0"/>
    <n v="3"/>
    <n v="11"/>
    <x v="1"/>
    <n v="57"/>
    <n v="6"/>
    <n v="0"/>
    <n v="47"/>
    <x v="1"/>
    <n v="0"/>
    <s v="No Campaign Acceptance"/>
    <x v="1"/>
  </r>
  <r>
    <n v="9242"/>
    <n v="1990"/>
    <x v="0"/>
    <s v="Single"/>
    <n v="64509"/>
    <n v="0"/>
    <n v="0"/>
    <s v="2013-08-17"/>
    <n v="19"/>
    <n v="836"/>
    <n v="185"/>
    <n v="575"/>
    <n v="24"/>
    <n v="25"/>
    <n v="77"/>
    <n v="1"/>
    <n v="6"/>
    <n v="3"/>
    <n v="9"/>
    <n v="4"/>
    <n v="1"/>
    <n v="0"/>
    <n v="0"/>
    <x v="0"/>
    <n v="0"/>
    <n v="0"/>
    <n v="3"/>
    <n v="11"/>
    <x v="0"/>
    <n v="1722"/>
    <n v="19"/>
    <n v="0"/>
    <n v="35"/>
    <x v="3"/>
    <n v="1"/>
    <s v="1 Campaign"/>
    <x v="0"/>
  </r>
  <r>
    <n v="1764"/>
    <n v="1975"/>
    <x v="0"/>
    <s v="Single"/>
    <n v="33955"/>
    <n v="1"/>
    <n v="0"/>
    <s v="2013-08-09"/>
    <n v="92"/>
    <n v="100"/>
    <n v="2"/>
    <n v="128"/>
    <n v="23"/>
    <n v="7"/>
    <n v="10"/>
    <n v="4"/>
    <n v="5"/>
    <n v="1"/>
    <n v="5"/>
    <n v="8"/>
    <n v="0"/>
    <n v="0"/>
    <n v="0"/>
    <x v="0"/>
    <n v="0"/>
    <n v="0"/>
    <n v="3"/>
    <n v="11"/>
    <x v="1"/>
    <n v="270"/>
    <n v="15"/>
    <n v="1"/>
    <n v="50"/>
    <x v="2"/>
    <n v="0"/>
    <s v="No Campaign Acceptance"/>
    <x v="1"/>
  </r>
  <r>
    <n v="6215"/>
    <n v="1977"/>
    <x v="0"/>
    <s v="Married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x v="0"/>
    <n v="0"/>
    <n v="0"/>
    <n v="3"/>
    <n v="11"/>
    <x v="0"/>
    <n v="31"/>
    <n v="6"/>
    <n v="2"/>
    <n v="48"/>
    <x v="1"/>
    <n v="0"/>
    <s v="No Campaign Acceptance"/>
    <x v="1"/>
  </r>
  <r>
    <n v="10099"/>
    <n v="1984"/>
    <x v="0"/>
    <s v="Married"/>
    <n v="55434"/>
    <n v="1"/>
    <n v="0"/>
    <s v="2013-10-05"/>
    <n v="21"/>
    <n v="238"/>
    <n v="115"/>
    <n v="215"/>
    <n v="169"/>
    <n v="69"/>
    <n v="76"/>
    <n v="3"/>
    <n v="5"/>
    <n v="3"/>
    <n v="13"/>
    <n v="4"/>
    <n v="0"/>
    <n v="0"/>
    <n v="0"/>
    <x v="0"/>
    <n v="0"/>
    <n v="0"/>
    <n v="3"/>
    <n v="11"/>
    <x v="1"/>
    <n v="882"/>
    <n v="24"/>
    <n v="1"/>
    <n v="41"/>
    <x v="1"/>
    <n v="0"/>
    <s v="No Campaign Acceptance"/>
    <x v="0"/>
  </r>
  <r>
    <n v="5423"/>
    <n v="1983"/>
    <x v="0"/>
    <s v="Together"/>
    <n v="28359"/>
    <n v="1"/>
    <n v="0"/>
    <s v="2013-10-27"/>
    <n v="35"/>
    <n v="6"/>
    <n v="0"/>
    <n v="5"/>
    <n v="2"/>
    <n v="1"/>
    <n v="2"/>
    <n v="1"/>
    <n v="1"/>
    <n v="0"/>
    <n v="2"/>
    <n v="7"/>
    <n v="0"/>
    <n v="0"/>
    <n v="0"/>
    <x v="0"/>
    <n v="0"/>
    <n v="0"/>
    <n v="3"/>
    <n v="11"/>
    <x v="1"/>
    <n v="16"/>
    <n v="4"/>
    <n v="1"/>
    <n v="42"/>
    <x v="1"/>
    <n v="0"/>
    <s v="No Campaign Acceptance"/>
    <x v="1"/>
  </r>
  <r>
    <n v="940"/>
    <n v="1987"/>
    <x v="0"/>
    <s v="Single"/>
    <n v="57100"/>
    <n v="1"/>
    <n v="0"/>
    <s v="2014-05-18"/>
    <n v="9"/>
    <n v="158"/>
    <n v="11"/>
    <n v="99"/>
    <n v="15"/>
    <n v="11"/>
    <n v="17"/>
    <n v="2"/>
    <n v="3"/>
    <n v="2"/>
    <n v="7"/>
    <n v="3"/>
    <n v="0"/>
    <n v="0"/>
    <n v="0"/>
    <x v="0"/>
    <n v="0"/>
    <n v="0"/>
    <n v="3"/>
    <n v="11"/>
    <x v="1"/>
    <n v="311"/>
    <n v="14"/>
    <n v="1"/>
    <n v="38"/>
    <x v="3"/>
    <n v="0"/>
    <s v="No Campaign Acceptance"/>
    <x v="0"/>
  </r>
  <r>
    <n v="3011"/>
    <n v="1965"/>
    <x v="0"/>
    <s v="Married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x v="0"/>
    <n v="0"/>
    <n v="0"/>
    <n v="3"/>
    <n v="11"/>
    <x v="1"/>
    <n v="227"/>
    <n v="11"/>
    <n v="1"/>
    <n v="60"/>
    <x v="0"/>
    <n v="0"/>
    <s v="No Campaign Acceptance"/>
    <x v="0"/>
  </r>
  <r>
    <n v="3298"/>
    <n v="1956"/>
    <x v="2"/>
    <s v="Married"/>
    <n v="52973"/>
    <n v="0"/>
    <n v="1"/>
    <s v="2012-11-08"/>
    <n v="92"/>
    <n v="856"/>
    <n v="0"/>
    <n v="76"/>
    <n v="12"/>
    <n v="9"/>
    <n v="199"/>
    <n v="7"/>
    <n v="9"/>
    <n v="6"/>
    <n v="9"/>
    <n v="8"/>
    <n v="0"/>
    <n v="0"/>
    <n v="0"/>
    <x v="0"/>
    <n v="0"/>
    <n v="0"/>
    <n v="3"/>
    <n v="11"/>
    <x v="1"/>
    <n v="1152"/>
    <n v="31"/>
    <n v="1"/>
    <n v="69"/>
    <x v="0"/>
    <n v="0"/>
    <s v="No Campaign Acceptance"/>
    <x v="0"/>
  </r>
  <r>
    <n v="8286"/>
    <n v="1965"/>
    <x v="1"/>
    <s v="Together"/>
    <n v="51717"/>
    <n v="0"/>
    <n v="1"/>
    <s v="2013-08-20"/>
    <n v="55"/>
    <n v="98"/>
    <n v="1"/>
    <n v="17"/>
    <n v="0"/>
    <n v="1"/>
    <n v="5"/>
    <n v="1"/>
    <n v="3"/>
    <n v="0"/>
    <n v="4"/>
    <n v="7"/>
    <n v="0"/>
    <n v="1"/>
    <n v="0"/>
    <x v="0"/>
    <n v="0"/>
    <n v="0"/>
    <n v="3"/>
    <n v="11"/>
    <x v="1"/>
    <n v="122"/>
    <n v="8"/>
    <n v="1"/>
    <n v="60"/>
    <x v="0"/>
    <n v="1"/>
    <s v="1 Campaign"/>
    <x v="0"/>
  </r>
  <r>
    <n v="9668"/>
    <n v="1971"/>
    <x v="0"/>
    <s v="Married"/>
    <n v="18793"/>
    <n v="1"/>
    <n v="0"/>
    <s v="2013-01-12"/>
    <n v="14"/>
    <n v="4"/>
    <n v="16"/>
    <n v="20"/>
    <n v="0"/>
    <n v="17"/>
    <n v="20"/>
    <n v="3"/>
    <n v="2"/>
    <n v="0"/>
    <n v="4"/>
    <n v="8"/>
    <n v="0"/>
    <n v="0"/>
    <n v="0"/>
    <x v="0"/>
    <n v="0"/>
    <n v="0"/>
    <n v="3"/>
    <n v="11"/>
    <x v="1"/>
    <n v="77"/>
    <n v="9"/>
    <n v="1"/>
    <n v="54"/>
    <x v="2"/>
    <n v="0"/>
    <s v="No Campaign Acceptance"/>
    <x v="1"/>
  </r>
  <r>
    <n v="5120"/>
    <n v="1982"/>
    <x v="4"/>
    <s v="Together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x v="0"/>
    <n v="0"/>
    <n v="0"/>
    <n v="3"/>
    <n v="11"/>
    <x v="1"/>
    <n v="1289"/>
    <n v="19"/>
    <n v="0"/>
    <n v="43"/>
    <x v="1"/>
    <n v="0"/>
    <s v="No Campaign Acceptance"/>
    <x v="0"/>
  </r>
  <r>
    <n v="6097"/>
    <n v="1959"/>
    <x v="0"/>
    <s v="Single"/>
    <n v="50664"/>
    <n v="1"/>
    <n v="1"/>
    <s v="2013-01-16"/>
    <n v="64"/>
    <n v="313"/>
    <n v="8"/>
    <n v="104"/>
    <n v="6"/>
    <n v="4"/>
    <n v="126"/>
    <n v="9"/>
    <n v="8"/>
    <n v="1"/>
    <n v="6"/>
    <n v="9"/>
    <n v="0"/>
    <n v="0"/>
    <n v="0"/>
    <x v="0"/>
    <n v="0"/>
    <n v="0"/>
    <n v="3"/>
    <n v="11"/>
    <x v="1"/>
    <n v="561"/>
    <n v="24"/>
    <n v="2"/>
    <n v="66"/>
    <x v="0"/>
    <n v="0"/>
    <s v="No Campaign Acceptance"/>
    <x v="0"/>
  </r>
  <r>
    <n v="7019"/>
    <n v="1963"/>
    <x v="0"/>
    <s v="Together"/>
    <n v="54414"/>
    <n v="1"/>
    <n v="1"/>
    <s v="2013-01-23"/>
    <n v="49"/>
    <n v="109"/>
    <n v="18"/>
    <n v="16"/>
    <n v="24"/>
    <n v="26"/>
    <n v="18"/>
    <n v="4"/>
    <n v="3"/>
    <n v="1"/>
    <n v="5"/>
    <n v="4"/>
    <n v="0"/>
    <n v="0"/>
    <n v="0"/>
    <x v="0"/>
    <n v="0"/>
    <n v="0"/>
    <n v="3"/>
    <n v="11"/>
    <x v="1"/>
    <n v="211"/>
    <n v="13"/>
    <n v="2"/>
    <n v="62"/>
    <x v="0"/>
    <n v="0"/>
    <s v="No Campaign Acceptance"/>
    <x v="0"/>
  </r>
  <r>
    <n v="7408"/>
    <n v="1952"/>
    <x v="1"/>
    <s v="Married"/>
    <n v="54549"/>
    <n v="0"/>
    <n v="1"/>
    <s v="2014-03-03"/>
    <n v="8"/>
    <n v="216"/>
    <n v="2"/>
    <n v="6"/>
    <n v="0"/>
    <n v="0"/>
    <n v="9"/>
    <n v="2"/>
    <n v="5"/>
    <n v="1"/>
    <n v="4"/>
    <n v="7"/>
    <n v="0"/>
    <n v="0"/>
    <n v="0"/>
    <x v="0"/>
    <n v="0"/>
    <n v="0"/>
    <n v="3"/>
    <n v="11"/>
    <x v="1"/>
    <n v="233"/>
    <n v="12"/>
    <n v="1"/>
    <n v="73"/>
    <x v="0"/>
    <n v="0"/>
    <s v="No Campaign Acceptance"/>
    <x v="0"/>
  </r>
  <r>
    <n v="8041"/>
    <n v="1971"/>
    <x v="1"/>
    <s v="Widow"/>
    <n v="47111"/>
    <n v="0"/>
    <n v="1"/>
    <s v="2012-09-08"/>
    <n v="35"/>
    <n v="595"/>
    <n v="71"/>
    <n v="153"/>
    <n v="120"/>
    <n v="112"/>
    <n v="41"/>
    <n v="6"/>
    <n v="3"/>
    <n v="2"/>
    <n v="10"/>
    <n v="9"/>
    <n v="0"/>
    <n v="0"/>
    <n v="0"/>
    <x v="0"/>
    <n v="0"/>
    <n v="0"/>
    <n v="3"/>
    <n v="11"/>
    <x v="1"/>
    <n v="1092"/>
    <n v="21"/>
    <n v="1"/>
    <n v="54"/>
    <x v="2"/>
    <n v="0"/>
    <s v="No Campaign Acceptance"/>
    <x v="1"/>
  </r>
  <r>
    <n v="252"/>
    <n v="1963"/>
    <x v="1"/>
    <s v="Divorced"/>
    <n v="41003"/>
    <n v="0"/>
    <n v="0"/>
    <s v="2013-03-17"/>
    <n v="11"/>
    <n v="123"/>
    <n v="133"/>
    <n v="142"/>
    <n v="71"/>
    <n v="44"/>
    <n v="88"/>
    <n v="1"/>
    <n v="6"/>
    <n v="2"/>
    <n v="8"/>
    <n v="6"/>
    <n v="0"/>
    <n v="0"/>
    <n v="0"/>
    <x v="0"/>
    <n v="0"/>
    <n v="0"/>
    <n v="3"/>
    <n v="11"/>
    <x v="1"/>
    <n v="601"/>
    <n v="17"/>
    <n v="0"/>
    <n v="62"/>
    <x v="0"/>
    <n v="0"/>
    <s v="No Campaign Acceptance"/>
    <x v="1"/>
  </r>
  <r>
    <n v="9986"/>
    <n v="1982"/>
    <x v="0"/>
    <s v="Together"/>
    <n v="19444"/>
    <n v="1"/>
    <n v="0"/>
    <s v="2014-02-22"/>
    <n v="8"/>
    <n v="16"/>
    <n v="0"/>
    <n v="23"/>
    <n v="3"/>
    <n v="2"/>
    <n v="10"/>
    <n v="3"/>
    <n v="4"/>
    <n v="1"/>
    <n v="2"/>
    <n v="7"/>
    <n v="0"/>
    <n v="0"/>
    <n v="0"/>
    <x v="0"/>
    <n v="0"/>
    <n v="0"/>
    <n v="3"/>
    <n v="11"/>
    <x v="0"/>
    <n v="54"/>
    <n v="10"/>
    <n v="1"/>
    <n v="43"/>
    <x v="1"/>
    <n v="0"/>
    <s v="No Campaign Acceptance"/>
    <x v="1"/>
  </r>
  <r>
    <n v="3276"/>
    <n v="1976"/>
    <x v="4"/>
    <s v="Together"/>
    <n v="36301"/>
    <n v="1"/>
    <n v="0"/>
    <s v="2013-10-25"/>
    <n v="53"/>
    <n v="11"/>
    <n v="12"/>
    <n v="35"/>
    <n v="3"/>
    <n v="5"/>
    <n v="12"/>
    <n v="1"/>
    <n v="3"/>
    <n v="0"/>
    <n v="3"/>
    <n v="7"/>
    <n v="0"/>
    <n v="0"/>
    <n v="0"/>
    <x v="0"/>
    <n v="0"/>
    <n v="0"/>
    <n v="3"/>
    <n v="11"/>
    <x v="1"/>
    <n v="78"/>
    <n v="7"/>
    <n v="1"/>
    <n v="49"/>
    <x v="1"/>
    <n v="0"/>
    <s v="No Campaign Acceptance"/>
    <x v="1"/>
  </r>
  <r>
    <n v="3859"/>
    <n v="1947"/>
    <x v="1"/>
    <s v="Together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x v="0"/>
    <n v="0"/>
    <n v="0"/>
    <n v="3"/>
    <n v="11"/>
    <x v="1"/>
    <n v="1095"/>
    <n v="26"/>
    <n v="1"/>
    <n v="78"/>
    <x v="0"/>
    <n v="0"/>
    <s v="No Campaign Acceptance"/>
    <x v="0"/>
  </r>
  <r>
    <n v="3570"/>
    <n v="1969"/>
    <x v="1"/>
    <s v="Together"/>
    <n v="42731"/>
    <n v="1"/>
    <n v="0"/>
    <s v="2013-10-21"/>
    <n v="64"/>
    <n v="159"/>
    <n v="2"/>
    <n v="51"/>
    <n v="6"/>
    <n v="2"/>
    <n v="24"/>
    <n v="3"/>
    <n v="4"/>
    <n v="1"/>
    <n v="5"/>
    <n v="5"/>
    <n v="0"/>
    <n v="0"/>
    <n v="0"/>
    <x v="0"/>
    <n v="0"/>
    <n v="0"/>
    <n v="3"/>
    <n v="11"/>
    <x v="1"/>
    <n v="244"/>
    <n v="13"/>
    <n v="1"/>
    <n v="56"/>
    <x v="2"/>
    <n v="0"/>
    <s v="No Campaign Acceptance"/>
    <x v="1"/>
  </r>
  <r>
    <n v="3783"/>
    <n v="1959"/>
    <x v="1"/>
    <s v="Married"/>
    <n v="52854"/>
    <n v="1"/>
    <n v="1"/>
    <s v="2014-03-24"/>
    <n v="43"/>
    <n v="105"/>
    <n v="0"/>
    <n v="10"/>
    <n v="0"/>
    <n v="1"/>
    <n v="0"/>
    <n v="2"/>
    <n v="2"/>
    <n v="1"/>
    <n v="4"/>
    <n v="5"/>
    <n v="0"/>
    <n v="0"/>
    <n v="0"/>
    <x v="0"/>
    <n v="0"/>
    <n v="0"/>
    <n v="3"/>
    <n v="11"/>
    <x v="1"/>
    <n v="116"/>
    <n v="9"/>
    <n v="2"/>
    <n v="66"/>
    <x v="0"/>
    <n v="0"/>
    <s v="No Campaign Acceptance"/>
    <x v="0"/>
  </r>
  <r>
    <n v="10207"/>
    <n v="1978"/>
    <x v="0"/>
    <s v="Together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x v="0"/>
    <n v="0"/>
    <n v="0"/>
    <n v="3"/>
    <n v="11"/>
    <x v="1"/>
    <n v="15"/>
    <n v="4"/>
    <n v="1"/>
    <n v="47"/>
    <x v="1"/>
    <n v="0"/>
    <s v="No Campaign Acceptance"/>
    <x v="1"/>
  </r>
  <r>
    <n v="10906"/>
    <n v="1948"/>
    <x v="1"/>
    <s v="Together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x v="0"/>
    <n v="0"/>
    <n v="0"/>
    <n v="3"/>
    <n v="11"/>
    <x v="1"/>
    <n v="425"/>
    <n v="16"/>
    <n v="2"/>
    <n v="77"/>
    <x v="0"/>
    <n v="0"/>
    <s v="No Campaign Acceptance"/>
    <x v="1"/>
  </r>
  <r>
    <n v="3427"/>
    <n v="1955"/>
    <x v="1"/>
    <s v="Married"/>
    <n v="59821"/>
    <n v="0"/>
    <n v="1"/>
    <s v="2013-04-12"/>
    <n v="11"/>
    <n v="629"/>
    <n v="0"/>
    <n v="70"/>
    <n v="0"/>
    <n v="0"/>
    <n v="35"/>
    <n v="6"/>
    <n v="11"/>
    <n v="2"/>
    <n v="7"/>
    <n v="8"/>
    <n v="0"/>
    <n v="0"/>
    <n v="0"/>
    <x v="0"/>
    <n v="0"/>
    <n v="0"/>
    <n v="3"/>
    <n v="11"/>
    <x v="1"/>
    <n v="734"/>
    <n v="26"/>
    <n v="1"/>
    <n v="70"/>
    <x v="0"/>
    <n v="0"/>
    <s v="No Campaign Acceptance"/>
    <x v="0"/>
  </r>
  <r>
    <n v="5209"/>
    <n v="1954"/>
    <x v="0"/>
    <s v="Divorced"/>
    <n v="50002"/>
    <n v="0"/>
    <n v="1"/>
    <s v="2013-06-17"/>
    <n v="21"/>
    <n v="443"/>
    <n v="5"/>
    <n v="71"/>
    <n v="21"/>
    <n v="16"/>
    <n v="82"/>
    <n v="2"/>
    <n v="8"/>
    <n v="2"/>
    <n v="7"/>
    <n v="7"/>
    <n v="0"/>
    <n v="0"/>
    <n v="0"/>
    <x v="0"/>
    <n v="0"/>
    <n v="0"/>
    <n v="3"/>
    <n v="11"/>
    <x v="1"/>
    <n v="638"/>
    <n v="19"/>
    <n v="1"/>
    <n v="71"/>
    <x v="0"/>
    <n v="0"/>
    <s v="No Campaign Acceptance"/>
    <x v="0"/>
  </r>
  <r>
    <n v="10711"/>
    <n v="1945"/>
    <x v="0"/>
    <s v="Married"/>
    <n v="69755"/>
    <n v="0"/>
    <n v="0"/>
    <s v="2013-10-02"/>
    <n v="23"/>
    <n v="217"/>
    <n v="77"/>
    <n v="373"/>
    <n v="111"/>
    <n v="23"/>
    <n v="93"/>
    <n v="1"/>
    <n v="3"/>
    <n v="6"/>
    <n v="12"/>
    <n v="1"/>
    <n v="0"/>
    <n v="0"/>
    <n v="0"/>
    <x v="0"/>
    <n v="0"/>
    <n v="0"/>
    <n v="3"/>
    <n v="11"/>
    <x v="1"/>
    <n v="894"/>
    <n v="22"/>
    <n v="0"/>
    <n v="80"/>
    <x v="0"/>
    <n v="0"/>
    <s v="No Campaign Acceptance"/>
    <x v="0"/>
  </r>
  <r>
    <n v="10785"/>
    <n v="1969"/>
    <x v="0"/>
    <s v="Married"/>
    <n v="44078"/>
    <n v="1"/>
    <n v="1"/>
    <s v="2014-06-19"/>
    <n v="17"/>
    <n v="24"/>
    <n v="1"/>
    <n v="10"/>
    <n v="2"/>
    <n v="0"/>
    <n v="4"/>
    <n v="2"/>
    <n v="2"/>
    <n v="0"/>
    <n v="3"/>
    <n v="5"/>
    <n v="0"/>
    <n v="0"/>
    <n v="0"/>
    <x v="0"/>
    <n v="0"/>
    <n v="0"/>
    <n v="3"/>
    <n v="11"/>
    <x v="1"/>
    <n v="41"/>
    <n v="7"/>
    <n v="2"/>
    <n v="56"/>
    <x v="2"/>
    <n v="0"/>
    <s v="No Campaign Acceptance"/>
    <x v="1"/>
  </r>
  <r>
    <n v="2814"/>
    <n v="1976"/>
    <x v="2"/>
    <s v="Together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x v="0"/>
    <n v="0"/>
    <n v="0"/>
    <n v="3"/>
    <n v="11"/>
    <x v="1"/>
    <n v="31"/>
    <n v="5"/>
    <n v="1"/>
    <n v="49"/>
    <x v="1"/>
    <n v="0"/>
    <s v="No Campaign Acceptance"/>
    <x v="1"/>
  </r>
  <r>
    <n v="6866"/>
    <n v="1969"/>
    <x v="2"/>
    <s v="Together"/>
    <n v="35924"/>
    <n v="1"/>
    <n v="1"/>
    <s v="2014-03-23"/>
    <n v="56"/>
    <n v="8"/>
    <n v="0"/>
    <n v="14"/>
    <n v="2"/>
    <n v="3"/>
    <n v="7"/>
    <n v="1"/>
    <n v="1"/>
    <n v="0"/>
    <n v="3"/>
    <n v="5"/>
    <n v="0"/>
    <n v="0"/>
    <n v="0"/>
    <x v="0"/>
    <n v="0"/>
    <n v="0"/>
    <n v="3"/>
    <n v="11"/>
    <x v="1"/>
    <n v="34"/>
    <n v="5"/>
    <n v="2"/>
    <n v="56"/>
    <x v="2"/>
    <n v="0"/>
    <s v="No Campaign Acceptance"/>
    <x v="1"/>
  </r>
  <r>
    <n v="1665"/>
    <n v="1964"/>
    <x v="1"/>
    <s v="Divorced"/>
    <n v="64140"/>
    <n v="0"/>
    <n v="2"/>
    <s v="2013-09-23"/>
    <n v="71"/>
    <n v="1459"/>
    <n v="0"/>
    <n v="61"/>
    <n v="0"/>
    <n v="15"/>
    <n v="215"/>
    <n v="5"/>
    <n v="2"/>
    <n v="5"/>
    <n v="6"/>
    <n v="5"/>
    <n v="1"/>
    <n v="0"/>
    <n v="1"/>
    <x v="0"/>
    <n v="1"/>
    <n v="0"/>
    <n v="3"/>
    <n v="11"/>
    <x v="0"/>
    <n v="1750"/>
    <n v="18"/>
    <n v="2"/>
    <n v="61"/>
    <x v="0"/>
    <n v="3"/>
    <s v="3+ Campaigns"/>
    <x v="0"/>
  </r>
  <r>
    <n v="6575"/>
    <n v="1981"/>
    <x v="0"/>
    <s v="Together"/>
    <n v="56386"/>
    <n v="1"/>
    <n v="1"/>
    <s v="2012-10-27"/>
    <n v="51"/>
    <n v="230"/>
    <n v="48"/>
    <n v="214"/>
    <n v="13"/>
    <n v="32"/>
    <n v="75"/>
    <n v="8"/>
    <n v="9"/>
    <n v="1"/>
    <n v="7"/>
    <n v="9"/>
    <n v="0"/>
    <n v="0"/>
    <n v="0"/>
    <x v="0"/>
    <n v="0"/>
    <n v="0"/>
    <n v="3"/>
    <n v="11"/>
    <x v="1"/>
    <n v="612"/>
    <n v="25"/>
    <n v="2"/>
    <n v="44"/>
    <x v="1"/>
    <n v="0"/>
    <s v="No Campaign Acceptance"/>
    <x v="0"/>
  </r>
  <r>
    <n v="3829"/>
    <n v="1979"/>
    <x v="3"/>
    <s v="Together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x v="0"/>
    <n v="0"/>
    <n v="0"/>
    <n v="3"/>
    <n v="11"/>
    <x v="1"/>
    <n v="29"/>
    <n v="5"/>
    <n v="1"/>
    <n v="46"/>
    <x v="1"/>
    <n v="0"/>
    <s v="No Campaign Acceptance"/>
    <x v="1"/>
  </r>
  <r>
    <n v="3091"/>
    <n v="1981"/>
    <x v="4"/>
    <s v="Together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x v="0"/>
    <n v="0"/>
    <n v="0"/>
    <n v="3"/>
    <n v="11"/>
    <x v="1"/>
    <n v="823"/>
    <n v="21"/>
    <n v="1"/>
    <n v="44"/>
    <x v="1"/>
    <n v="0"/>
    <s v="No Campaign Acceptance"/>
    <x v="2"/>
  </r>
  <r>
    <n v="10141"/>
    <n v="1960"/>
    <x v="2"/>
    <s v="Divorced"/>
    <n v="39228"/>
    <n v="0"/>
    <n v="0"/>
    <s v="2013-05-10"/>
    <n v="1"/>
    <n v="7"/>
    <n v="1"/>
    <n v="6"/>
    <n v="0"/>
    <n v="3"/>
    <n v="3"/>
    <n v="1"/>
    <n v="0"/>
    <n v="0"/>
    <n v="3"/>
    <n v="4"/>
    <n v="0"/>
    <n v="0"/>
    <n v="0"/>
    <x v="0"/>
    <n v="0"/>
    <n v="0"/>
    <n v="3"/>
    <n v="11"/>
    <x v="1"/>
    <n v="20"/>
    <n v="4"/>
    <n v="0"/>
    <n v="65"/>
    <x v="0"/>
    <n v="0"/>
    <s v="No Campaign Acceptance"/>
    <x v="1"/>
  </r>
  <r>
    <n v="5177"/>
    <n v="1974"/>
    <x v="2"/>
    <s v="Married"/>
    <n v="58494"/>
    <n v="0"/>
    <n v="1"/>
    <s v="2013-12-12"/>
    <n v="56"/>
    <n v="298"/>
    <n v="7"/>
    <n v="68"/>
    <n v="4"/>
    <n v="0"/>
    <n v="19"/>
    <n v="2"/>
    <n v="6"/>
    <n v="2"/>
    <n v="6"/>
    <n v="6"/>
    <n v="0"/>
    <n v="0"/>
    <n v="0"/>
    <x v="0"/>
    <n v="0"/>
    <n v="0"/>
    <n v="3"/>
    <n v="11"/>
    <x v="1"/>
    <n v="396"/>
    <n v="16"/>
    <n v="1"/>
    <n v="51"/>
    <x v="2"/>
    <n v="0"/>
    <s v="No Campaign Acceptance"/>
    <x v="0"/>
  </r>
  <r>
    <n v="7005"/>
    <n v="1981"/>
    <x v="0"/>
    <s v="Single"/>
    <n v="58684"/>
    <n v="0"/>
    <n v="0"/>
    <s v="2014-06-16"/>
    <n v="71"/>
    <n v="479"/>
    <n v="35"/>
    <n v="179"/>
    <n v="28"/>
    <n v="7"/>
    <n v="85"/>
    <n v="1"/>
    <n v="5"/>
    <n v="3"/>
    <n v="12"/>
    <n v="2"/>
    <n v="0"/>
    <n v="1"/>
    <n v="0"/>
    <x v="0"/>
    <n v="0"/>
    <n v="0"/>
    <n v="3"/>
    <n v="11"/>
    <x v="1"/>
    <n v="813"/>
    <n v="21"/>
    <n v="0"/>
    <n v="44"/>
    <x v="1"/>
    <n v="1"/>
    <s v="1 Campaign"/>
    <x v="0"/>
  </r>
  <r>
    <n v="6409"/>
    <n v="1967"/>
    <x v="0"/>
    <s v="Divorced"/>
    <n v="57136"/>
    <n v="0"/>
    <n v="0"/>
    <s v="2013-05-18"/>
    <n v="18"/>
    <n v="267"/>
    <n v="140"/>
    <n v="599"/>
    <n v="34"/>
    <n v="12"/>
    <n v="127"/>
    <n v="1"/>
    <n v="7"/>
    <n v="5"/>
    <n v="7"/>
    <n v="6"/>
    <n v="0"/>
    <n v="0"/>
    <n v="0"/>
    <x v="0"/>
    <n v="0"/>
    <n v="0"/>
    <n v="3"/>
    <n v="11"/>
    <x v="0"/>
    <n v="1179"/>
    <n v="20"/>
    <n v="0"/>
    <n v="58"/>
    <x v="2"/>
    <n v="0"/>
    <s v="No Campaign Acceptance"/>
    <x v="0"/>
  </r>
  <r>
    <n v="7485"/>
    <n v="1950"/>
    <x v="1"/>
    <s v="Widow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x v="0"/>
    <n v="0"/>
    <n v="0"/>
    <n v="3"/>
    <n v="11"/>
    <x v="1"/>
    <n v="138"/>
    <n v="10"/>
    <n v="2"/>
    <n v="75"/>
    <x v="0"/>
    <n v="0"/>
    <s v="No Campaign Acceptance"/>
    <x v="0"/>
  </r>
  <r>
    <n v="8079"/>
    <n v="1982"/>
    <x v="0"/>
    <s v="Married"/>
    <n v="22448"/>
    <n v="1"/>
    <n v="0"/>
    <s v="2014-02-26"/>
    <n v="86"/>
    <n v="3"/>
    <n v="1"/>
    <n v="8"/>
    <n v="23"/>
    <n v="2"/>
    <n v="18"/>
    <n v="3"/>
    <n v="2"/>
    <n v="1"/>
    <n v="3"/>
    <n v="3"/>
    <n v="0"/>
    <n v="0"/>
    <n v="0"/>
    <x v="0"/>
    <n v="0"/>
    <n v="0"/>
    <n v="3"/>
    <n v="11"/>
    <x v="1"/>
    <n v="55"/>
    <n v="9"/>
    <n v="1"/>
    <n v="43"/>
    <x v="1"/>
    <n v="0"/>
    <s v="No Campaign Acceptance"/>
    <x v="1"/>
  </r>
  <r>
    <n v="8395"/>
    <n v="1961"/>
    <x v="0"/>
    <s v="Single"/>
    <n v="82014"/>
    <n v="0"/>
    <n v="0"/>
    <s v="2012-08-20"/>
    <n v="48"/>
    <n v="980"/>
    <n v="37"/>
    <n v="265"/>
    <n v="35"/>
    <n v="163"/>
    <n v="31"/>
    <n v="1"/>
    <n v="3"/>
    <n v="6"/>
    <n v="12"/>
    <n v="6"/>
    <n v="0"/>
    <n v="0"/>
    <n v="0"/>
    <x v="0"/>
    <n v="0"/>
    <n v="0"/>
    <n v="3"/>
    <n v="11"/>
    <x v="0"/>
    <n v="1511"/>
    <n v="22"/>
    <n v="0"/>
    <n v="64"/>
    <x v="0"/>
    <n v="0"/>
    <s v="No Campaign Acceptance"/>
    <x v="2"/>
  </r>
  <r>
    <n v="10352"/>
    <n v="1963"/>
    <x v="0"/>
    <s v="Widow"/>
    <n v="34213"/>
    <n v="1"/>
    <n v="1"/>
    <s v="2012-09-07"/>
    <n v="2"/>
    <n v="50"/>
    <n v="4"/>
    <n v="28"/>
    <n v="6"/>
    <n v="3"/>
    <n v="26"/>
    <n v="3"/>
    <n v="3"/>
    <n v="1"/>
    <n v="2"/>
    <n v="9"/>
    <n v="0"/>
    <n v="0"/>
    <n v="0"/>
    <x v="0"/>
    <n v="0"/>
    <n v="0"/>
    <n v="3"/>
    <n v="11"/>
    <x v="0"/>
    <n v="117"/>
    <n v="9"/>
    <n v="2"/>
    <n v="62"/>
    <x v="0"/>
    <n v="0"/>
    <s v="No Campaign Acceptance"/>
    <x v="1"/>
  </r>
  <r>
    <n v="4931"/>
    <n v="1977"/>
    <x v="0"/>
    <s v="Together"/>
    <n v="157146"/>
    <n v="0"/>
    <n v="0"/>
    <s v="2013-04-29"/>
    <n v="13"/>
    <n v="1"/>
    <n v="0"/>
    <n v="1725"/>
    <n v="2"/>
    <n v="1"/>
    <n v="1"/>
    <n v="0"/>
    <n v="0"/>
    <n v="28"/>
    <n v="0"/>
    <n v="1"/>
    <n v="0"/>
    <n v="0"/>
    <n v="0"/>
    <x v="0"/>
    <n v="0"/>
    <n v="0"/>
    <n v="3"/>
    <n v="11"/>
    <x v="1"/>
    <n v="1730"/>
    <n v="28"/>
    <n v="0"/>
    <n v="48"/>
    <x v="1"/>
    <n v="0"/>
    <s v="No Campaign Acceptance"/>
    <x v="2"/>
  </r>
  <r>
    <n v="13"/>
    <n v="1947"/>
    <x v="1"/>
    <s v="Widow"/>
    <n v="25358"/>
    <n v="0"/>
    <n v="1"/>
    <s v="2013-07-22"/>
    <n v="57"/>
    <n v="19"/>
    <n v="0"/>
    <n v="5"/>
    <n v="0"/>
    <n v="0"/>
    <n v="8"/>
    <n v="2"/>
    <n v="1"/>
    <n v="0"/>
    <n v="3"/>
    <n v="6"/>
    <n v="0"/>
    <n v="0"/>
    <n v="0"/>
    <x v="0"/>
    <n v="0"/>
    <n v="0"/>
    <n v="3"/>
    <n v="11"/>
    <x v="1"/>
    <n v="32"/>
    <n v="6"/>
    <n v="1"/>
    <n v="78"/>
    <x v="0"/>
    <n v="0"/>
    <s v="No Campaign Acceptance"/>
    <x v="1"/>
  </r>
  <r>
    <n v="1834"/>
    <n v="1978"/>
    <x v="2"/>
    <s v="Single"/>
    <n v="35544"/>
    <n v="1"/>
    <n v="0"/>
    <s v="2014-03-08"/>
    <n v="77"/>
    <n v="30"/>
    <n v="5"/>
    <n v="23"/>
    <n v="4"/>
    <n v="1"/>
    <n v="4"/>
    <n v="1"/>
    <n v="2"/>
    <n v="0"/>
    <n v="3"/>
    <n v="7"/>
    <n v="0"/>
    <n v="0"/>
    <n v="0"/>
    <x v="0"/>
    <n v="0"/>
    <n v="0"/>
    <n v="3"/>
    <n v="11"/>
    <x v="1"/>
    <n v="67"/>
    <n v="6"/>
    <n v="1"/>
    <n v="47"/>
    <x v="1"/>
    <n v="0"/>
    <s v="No Campaign Acceptance"/>
    <x v="1"/>
  </r>
  <r>
    <n v="2285"/>
    <n v="1954"/>
    <x v="2"/>
    <s v="Together"/>
    <n v="36634"/>
    <n v="0"/>
    <n v="1"/>
    <s v="2013-05-28"/>
    <n v="0"/>
    <n v="213"/>
    <n v="9"/>
    <n v="76"/>
    <n v="4"/>
    <n v="3"/>
    <n v="30"/>
    <n v="3"/>
    <n v="5"/>
    <n v="2"/>
    <n v="5"/>
    <n v="7"/>
    <n v="0"/>
    <n v="0"/>
    <n v="0"/>
    <x v="0"/>
    <n v="0"/>
    <n v="0"/>
    <n v="3"/>
    <n v="11"/>
    <x v="1"/>
    <n v="335"/>
    <n v="15"/>
    <n v="1"/>
    <n v="71"/>
    <x v="0"/>
    <n v="0"/>
    <s v="No Campaign Acceptance"/>
    <x v="1"/>
  </r>
  <r>
    <n v="2295"/>
    <n v="1954"/>
    <x v="1"/>
    <s v="Married"/>
    <n v="62670"/>
    <n v="0"/>
    <n v="1"/>
    <s v="2014-02-02"/>
    <n v="57"/>
    <n v="539"/>
    <n v="30"/>
    <n v="92"/>
    <n v="80"/>
    <n v="46"/>
    <n v="38"/>
    <n v="1"/>
    <n v="5"/>
    <n v="3"/>
    <n v="13"/>
    <n v="3"/>
    <n v="0"/>
    <n v="0"/>
    <n v="0"/>
    <x v="0"/>
    <n v="0"/>
    <n v="0"/>
    <n v="3"/>
    <n v="11"/>
    <x v="1"/>
    <n v="825"/>
    <n v="22"/>
    <n v="1"/>
    <n v="71"/>
    <x v="0"/>
    <n v="0"/>
    <s v="No Campaign Acceptance"/>
    <x v="0"/>
  </r>
  <r>
    <n v="1378"/>
    <n v="1972"/>
    <x v="4"/>
    <s v="Together"/>
    <n v="50334"/>
    <n v="0"/>
    <n v="1"/>
    <s v="2013-07-24"/>
    <n v="24"/>
    <n v="284"/>
    <n v="16"/>
    <n v="160"/>
    <n v="84"/>
    <n v="16"/>
    <n v="134"/>
    <n v="6"/>
    <n v="7"/>
    <n v="4"/>
    <n v="6"/>
    <n v="6"/>
    <n v="0"/>
    <n v="0"/>
    <n v="0"/>
    <x v="0"/>
    <n v="0"/>
    <n v="0"/>
    <n v="3"/>
    <n v="11"/>
    <x v="1"/>
    <n v="694"/>
    <n v="23"/>
    <n v="1"/>
    <n v="53"/>
    <x v="2"/>
    <n v="0"/>
    <s v="No Campaign Acceptance"/>
    <x v="0"/>
  </r>
  <r>
    <n v="2781"/>
    <n v="1981"/>
    <x v="0"/>
    <s v="Single"/>
    <n v="72066"/>
    <n v="0"/>
    <n v="0"/>
    <s v="2014-06-23"/>
    <n v="55"/>
    <n v="1003"/>
    <n v="34"/>
    <n v="536"/>
    <n v="134"/>
    <n v="51"/>
    <n v="34"/>
    <n v="1"/>
    <n v="4"/>
    <n v="6"/>
    <n v="6"/>
    <n v="2"/>
    <n v="0"/>
    <n v="0"/>
    <n v="1"/>
    <x v="1"/>
    <n v="0"/>
    <n v="0"/>
    <n v="3"/>
    <n v="11"/>
    <x v="0"/>
    <n v="1792"/>
    <n v="17"/>
    <n v="0"/>
    <n v="44"/>
    <x v="1"/>
    <n v="2"/>
    <s v="2 Campaigns"/>
    <x v="0"/>
  </r>
  <r>
    <n v="1165"/>
    <n v="1958"/>
    <x v="1"/>
    <s v="Single"/>
    <n v="50729"/>
    <n v="1"/>
    <n v="1"/>
    <s v="2013-05-02"/>
    <n v="62"/>
    <n v="239"/>
    <n v="13"/>
    <n v="143"/>
    <n v="45"/>
    <n v="4"/>
    <n v="52"/>
    <n v="9"/>
    <n v="6"/>
    <n v="2"/>
    <n v="7"/>
    <n v="6"/>
    <n v="0"/>
    <n v="0"/>
    <n v="0"/>
    <x v="0"/>
    <n v="0"/>
    <n v="0"/>
    <n v="3"/>
    <n v="11"/>
    <x v="1"/>
    <n v="496"/>
    <n v="24"/>
    <n v="2"/>
    <n v="67"/>
    <x v="0"/>
    <n v="0"/>
    <s v="No Campaign Acceptance"/>
    <x v="0"/>
  </r>
  <r>
    <n v="1404"/>
    <n v="1968"/>
    <x v="0"/>
    <s v="Together"/>
    <n v="34916"/>
    <n v="2"/>
    <n v="0"/>
    <s v="2013-05-15"/>
    <n v="89"/>
    <n v="51"/>
    <n v="23"/>
    <n v="82"/>
    <n v="33"/>
    <n v="0"/>
    <n v="42"/>
    <n v="4"/>
    <n v="5"/>
    <n v="1"/>
    <n v="3"/>
    <n v="9"/>
    <n v="0"/>
    <n v="0"/>
    <n v="0"/>
    <x v="0"/>
    <n v="0"/>
    <n v="0"/>
    <n v="3"/>
    <n v="11"/>
    <x v="1"/>
    <n v="231"/>
    <n v="13"/>
    <n v="2"/>
    <n v="57"/>
    <x v="2"/>
    <n v="0"/>
    <s v="No Campaign Acceptance"/>
    <x v="1"/>
  </r>
  <r>
    <n v="6457"/>
    <n v="1976"/>
    <x v="0"/>
    <s v="Divorced"/>
    <n v="64892"/>
    <n v="0"/>
    <n v="1"/>
    <s v="2014-05-29"/>
    <n v="77"/>
    <n v="527"/>
    <n v="24"/>
    <n v="230"/>
    <n v="32"/>
    <n v="24"/>
    <n v="65"/>
    <n v="2"/>
    <n v="6"/>
    <n v="4"/>
    <n v="12"/>
    <n v="4"/>
    <n v="0"/>
    <n v="0"/>
    <n v="0"/>
    <x v="0"/>
    <n v="0"/>
    <n v="0"/>
    <n v="3"/>
    <n v="11"/>
    <x v="1"/>
    <n v="902"/>
    <n v="24"/>
    <n v="1"/>
    <n v="49"/>
    <x v="1"/>
    <n v="0"/>
    <s v="No Campaign Acceptance"/>
    <x v="0"/>
  </r>
  <r>
    <n v="2639"/>
    <n v="1966"/>
    <x v="0"/>
    <s v="Single"/>
    <n v="43602"/>
    <n v="1"/>
    <n v="1"/>
    <s v="2014-01-10"/>
    <n v="45"/>
    <n v="19"/>
    <n v="5"/>
    <n v="12"/>
    <n v="10"/>
    <n v="3"/>
    <n v="19"/>
    <n v="3"/>
    <n v="3"/>
    <n v="1"/>
    <n v="2"/>
    <n v="6"/>
    <n v="0"/>
    <n v="0"/>
    <n v="0"/>
    <x v="0"/>
    <n v="0"/>
    <n v="0"/>
    <n v="3"/>
    <n v="11"/>
    <x v="1"/>
    <n v="68"/>
    <n v="9"/>
    <n v="2"/>
    <n v="59"/>
    <x v="2"/>
    <n v="0"/>
    <s v="No Campaign Acceptance"/>
    <x v="1"/>
  </r>
  <r>
    <n v="8299"/>
    <n v="1989"/>
    <x v="1"/>
    <s v="Single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x v="0"/>
    <n v="0"/>
    <n v="0"/>
    <n v="3"/>
    <n v="11"/>
    <x v="1"/>
    <n v="71"/>
    <n v="6"/>
    <n v="0"/>
    <n v="36"/>
    <x v="3"/>
    <n v="0"/>
    <s v="No Campaign Acceptance"/>
    <x v="1"/>
  </r>
  <r>
    <n v="6437"/>
    <n v="1985"/>
    <x v="4"/>
    <s v="Single"/>
    <n v="41473"/>
    <n v="1"/>
    <n v="0"/>
    <s v="2013-06-19"/>
    <n v="80"/>
    <n v="21"/>
    <n v="8"/>
    <n v="20"/>
    <n v="15"/>
    <n v="3"/>
    <n v="9"/>
    <n v="1"/>
    <n v="2"/>
    <n v="0"/>
    <n v="3"/>
    <n v="7"/>
    <n v="0"/>
    <n v="0"/>
    <n v="0"/>
    <x v="0"/>
    <n v="0"/>
    <n v="0"/>
    <n v="3"/>
    <n v="11"/>
    <x v="1"/>
    <n v="76"/>
    <n v="6"/>
    <n v="1"/>
    <n v="40"/>
    <x v="1"/>
    <n v="0"/>
    <s v="No Campaign Acceptance"/>
    <x v="1"/>
  </r>
  <r>
    <n v="6912"/>
    <n v="1967"/>
    <x v="1"/>
    <s v="Married"/>
    <n v="63246"/>
    <n v="0"/>
    <n v="2"/>
    <s v="2013-08-20"/>
    <n v="60"/>
    <n v="593"/>
    <n v="30"/>
    <n v="91"/>
    <n v="29"/>
    <n v="22"/>
    <n v="7"/>
    <n v="1"/>
    <n v="6"/>
    <n v="3"/>
    <n v="12"/>
    <n v="4"/>
    <n v="0"/>
    <n v="0"/>
    <n v="0"/>
    <x v="0"/>
    <n v="0"/>
    <n v="0"/>
    <n v="3"/>
    <n v="11"/>
    <x v="1"/>
    <n v="772"/>
    <n v="22"/>
    <n v="2"/>
    <n v="58"/>
    <x v="2"/>
    <n v="0"/>
    <s v="No Campaign Acceptance"/>
    <x v="0"/>
  </r>
  <r>
    <n v="7327"/>
    <n v="1959"/>
    <x v="1"/>
    <s v="Married"/>
    <n v="36732"/>
    <n v="1"/>
    <n v="1"/>
    <s v="2013-12-29"/>
    <n v="71"/>
    <n v="21"/>
    <n v="5"/>
    <n v="3"/>
    <n v="10"/>
    <n v="1"/>
    <n v="7"/>
    <n v="3"/>
    <n v="1"/>
    <n v="1"/>
    <n v="4"/>
    <n v="2"/>
    <n v="0"/>
    <n v="0"/>
    <n v="0"/>
    <x v="0"/>
    <n v="0"/>
    <n v="0"/>
    <n v="3"/>
    <n v="11"/>
    <x v="1"/>
    <n v="47"/>
    <n v="9"/>
    <n v="2"/>
    <n v="66"/>
    <x v="0"/>
    <n v="0"/>
    <s v="No Campaign Acceptance"/>
    <x v="1"/>
  </r>
  <r>
    <n v="5299"/>
    <n v="1970"/>
    <x v="1"/>
    <s v="Married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x v="0"/>
    <n v="0"/>
    <n v="0"/>
    <n v="3"/>
    <n v="11"/>
    <x v="1"/>
    <n v="1586"/>
    <n v="25"/>
    <n v="1"/>
    <n v="55"/>
    <x v="2"/>
    <n v="0"/>
    <s v="No Campaign Acceptance"/>
    <x v="0"/>
  </r>
  <r>
    <n v="4127"/>
    <n v="1967"/>
    <x v="1"/>
    <s v="Married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x v="0"/>
    <n v="0"/>
    <n v="0"/>
    <n v="3"/>
    <n v="11"/>
    <x v="0"/>
    <n v="1529"/>
    <n v="34"/>
    <n v="1"/>
    <n v="58"/>
    <x v="2"/>
    <n v="1"/>
    <s v="1 Campaign"/>
    <x v="2"/>
  </r>
  <r>
    <n v="8143"/>
    <n v="1985"/>
    <x v="1"/>
    <s v="Single"/>
    <n v="37929"/>
    <n v="0"/>
    <n v="0"/>
    <s v="2013-07-30"/>
    <n v="49"/>
    <n v="202"/>
    <n v="2"/>
    <n v="46"/>
    <n v="3"/>
    <n v="2"/>
    <n v="10"/>
    <n v="2"/>
    <n v="4"/>
    <n v="2"/>
    <n v="5"/>
    <n v="7"/>
    <n v="0"/>
    <n v="1"/>
    <n v="0"/>
    <x v="1"/>
    <n v="0"/>
    <n v="0"/>
    <n v="3"/>
    <n v="11"/>
    <x v="0"/>
    <n v="265"/>
    <n v="13"/>
    <n v="0"/>
    <n v="40"/>
    <x v="1"/>
    <n v="2"/>
    <s v="2 Campaigns"/>
    <x v="1"/>
  </r>
  <r>
    <n v="1964"/>
    <n v="1951"/>
    <x v="0"/>
    <s v="Together"/>
    <n v="86610"/>
    <n v="0"/>
    <n v="0"/>
    <s v="2013-09-05"/>
    <n v="66"/>
    <n v="446"/>
    <n v="107"/>
    <n v="768"/>
    <n v="33"/>
    <n v="196"/>
    <n v="53"/>
    <n v="1"/>
    <n v="5"/>
    <n v="6"/>
    <n v="6"/>
    <n v="2"/>
    <n v="0"/>
    <n v="0"/>
    <n v="0"/>
    <x v="0"/>
    <n v="0"/>
    <n v="0"/>
    <n v="3"/>
    <n v="11"/>
    <x v="1"/>
    <n v="1603"/>
    <n v="18"/>
    <n v="0"/>
    <n v="74"/>
    <x v="0"/>
    <n v="0"/>
    <s v="No Campaign Acceptance"/>
    <x v="2"/>
  </r>
  <r>
    <n v="3690"/>
    <n v="1986"/>
    <x v="2"/>
    <s v="Married"/>
    <n v="80141"/>
    <n v="0"/>
    <n v="0"/>
    <s v="2013-01-11"/>
    <n v="20"/>
    <n v="1184"/>
    <n v="102"/>
    <n v="673"/>
    <n v="52"/>
    <n v="40"/>
    <n v="40"/>
    <n v="1"/>
    <n v="7"/>
    <n v="4"/>
    <n v="10"/>
    <n v="6"/>
    <n v="0"/>
    <n v="0"/>
    <n v="1"/>
    <x v="0"/>
    <n v="0"/>
    <n v="0"/>
    <n v="3"/>
    <n v="11"/>
    <x v="0"/>
    <n v="2091"/>
    <n v="22"/>
    <n v="0"/>
    <n v="39"/>
    <x v="3"/>
    <n v="1"/>
    <s v="1 Campaign"/>
    <x v="2"/>
  </r>
  <r>
    <n v="3433"/>
    <n v="1955"/>
    <x v="4"/>
    <s v="Married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x v="1"/>
    <n v="0"/>
    <n v="0"/>
    <n v="3"/>
    <n v="11"/>
    <x v="1"/>
    <n v="981"/>
    <n v="21"/>
    <n v="0"/>
    <n v="70"/>
    <x v="0"/>
    <n v="1"/>
    <s v="1 Campaign"/>
    <x v="0"/>
  </r>
  <r>
    <n v="3389"/>
    <n v="1970"/>
    <x v="0"/>
    <s v="Married"/>
    <n v="69016"/>
    <n v="0"/>
    <n v="1"/>
    <s v="2012-11-22"/>
    <n v="61"/>
    <n v="726"/>
    <n v="53"/>
    <n v="363"/>
    <n v="123"/>
    <n v="107"/>
    <n v="161"/>
    <n v="4"/>
    <n v="8"/>
    <n v="9"/>
    <n v="13"/>
    <n v="5"/>
    <n v="0"/>
    <n v="0"/>
    <n v="0"/>
    <x v="0"/>
    <n v="0"/>
    <n v="0"/>
    <n v="3"/>
    <n v="11"/>
    <x v="1"/>
    <n v="1533"/>
    <n v="34"/>
    <n v="1"/>
    <n v="55"/>
    <x v="2"/>
    <n v="0"/>
    <s v="No Campaign Acceptance"/>
    <x v="0"/>
  </r>
  <r>
    <n v="4712"/>
    <n v="1991"/>
    <x v="4"/>
    <s v="Together"/>
    <n v="20193"/>
    <n v="0"/>
    <n v="0"/>
    <s v="2012-11-28"/>
    <n v="18"/>
    <n v="8"/>
    <n v="8"/>
    <n v="22"/>
    <n v="24"/>
    <n v="11"/>
    <n v="9"/>
    <n v="1"/>
    <n v="1"/>
    <n v="1"/>
    <n v="4"/>
    <n v="4"/>
    <n v="0"/>
    <n v="0"/>
    <n v="0"/>
    <x v="0"/>
    <n v="0"/>
    <n v="0"/>
    <n v="3"/>
    <n v="11"/>
    <x v="1"/>
    <n v="82"/>
    <n v="7"/>
    <n v="0"/>
    <n v="34"/>
    <x v="3"/>
    <n v="0"/>
    <s v="No Campaign Acceptance"/>
    <x v="1"/>
  </r>
  <r>
    <n v="1170"/>
    <n v="1975"/>
    <x v="0"/>
    <s v="Married"/>
    <n v="27573"/>
    <n v="1"/>
    <n v="0"/>
    <s v="2013-03-25"/>
    <n v="45"/>
    <n v="50"/>
    <n v="15"/>
    <n v="110"/>
    <n v="39"/>
    <n v="15"/>
    <n v="15"/>
    <n v="4"/>
    <n v="5"/>
    <n v="1"/>
    <n v="4"/>
    <n v="8"/>
    <n v="0"/>
    <n v="0"/>
    <n v="0"/>
    <x v="0"/>
    <n v="0"/>
    <n v="0"/>
    <n v="3"/>
    <n v="11"/>
    <x v="1"/>
    <n v="244"/>
    <n v="14"/>
    <n v="1"/>
    <n v="50"/>
    <x v="2"/>
    <n v="0"/>
    <s v="No Campaign Acceptance"/>
    <x v="1"/>
  </r>
  <r>
    <n v="6347"/>
    <n v="1979"/>
    <x v="3"/>
    <s v="Single"/>
    <n v="15862"/>
    <n v="1"/>
    <n v="0"/>
    <s v="2013-06-27"/>
    <n v="26"/>
    <n v="1"/>
    <n v="1"/>
    <n v="4"/>
    <n v="11"/>
    <n v="9"/>
    <n v="10"/>
    <n v="1"/>
    <n v="1"/>
    <n v="0"/>
    <n v="3"/>
    <n v="8"/>
    <n v="0"/>
    <n v="0"/>
    <n v="0"/>
    <x v="0"/>
    <n v="0"/>
    <n v="0"/>
    <n v="3"/>
    <n v="11"/>
    <x v="1"/>
    <n v="36"/>
    <n v="5"/>
    <n v="1"/>
    <n v="46"/>
    <x v="1"/>
    <n v="0"/>
    <s v="No Campaign Acceptance"/>
    <x v="1"/>
  </r>
  <r>
    <n v="4065"/>
    <n v="1976"/>
    <x v="1"/>
    <s v="Married"/>
    <n v="49544"/>
    <n v="1"/>
    <n v="0"/>
    <s v="2013-02-12"/>
    <n v="0"/>
    <n v="308"/>
    <n v="0"/>
    <n v="73"/>
    <n v="0"/>
    <n v="0"/>
    <n v="23"/>
    <n v="2"/>
    <n v="5"/>
    <n v="1"/>
    <n v="8"/>
    <n v="7"/>
    <n v="0"/>
    <n v="0"/>
    <n v="0"/>
    <x v="0"/>
    <n v="0"/>
    <n v="0"/>
    <n v="3"/>
    <n v="11"/>
    <x v="1"/>
    <n v="404"/>
    <n v="16"/>
    <n v="1"/>
    <n v="49"/>
    <x v="1"/>
    <n v="0"/>
    <s v="No Campaign Acceptance"/>
    <x v="1"/>
  </r>
  <r>
    <n v="8230"/>
    <n v="1980"/>
    <x v="0"/>
    <s v="Married"/>
    <n v="33228"/>
    <n v="1"/>
    <n v="0"/>
    <s v="2014-01-23"/>
    <n v="28"/>
    <n v="22"/>
    <n v="2"/>
    <n v="31"/>
    <n v="7"/>
    <n v="4"/>
    <n v="5"/>
    <n v="1"/>
    <n v="2"/>
    <n v="0"/>
    <n v="3"/>
    <n v="7"/>
    <n v="0"/>
    <n v="0"/>
    <n v="0"/>
    <x v="0"/>
    <n v="0"/>
    <n v="0"/>
    <n v="3"/>
    <n v="11"/>
    <x v="1"/>
    <n v="71"/>
    <n v="6"/>
    <n v="1"/>
    <n v="45"/>
    <x v="1"/>
    <n v="0"/>
    <s v="No Campaign Acceptance"/>
    <x v="1"/>
  </r>
  <r>
    <n v="1215"/>
    <n v="1978"/>
    <x v="0"/>
    <s v="Together"/>
    <n v="70440"/>
    <n v="0"/>
    <n v="0"/>
    <s v="2013-10-08"/>
    <n v="49"/>
    <n v="690"/>
    <n v="117"/>
    <n v="499"/>
    <n v="76"/>
    <n v="102"/>
    <n v="88"/>
    <n v="1"/>
    <n v="5"/>
    <n v="10"/>
    <n v="7"/>
    <n v="3"/>
    <n v="0"/>
    <n v="0"/>
    <n v="0"/>
    <x v="1"/>
    <n v="0"/>
    <n v="0"/>
    <n v="3"/>
    <n v="11"/>
    <x v="1"/>
    <n v="1572"/>
    <n v="23"/>
    <n v="0"/>
    <n v="47"/>
    <x v="1"/>
    <n v="1"/>
    <s v="1 Campaign"/>
    <x v="0"/>
  </r>
  <r>
    <n v="5939"/>
    <n v="1971"/>
    <x v="0"/>
    <s v="Together"/>
    <n v="38232"/>
    <n v="1"/>
    <n v="1"/>
    <s v="2014-01-17"/>
    <n v="84"/>
    <n v="43"/>
    <n v="5"/>
    <n v="28"/>
    <n v="7"/>
    <n v="6"/>
    <n v="33"/>
    <n v="4"/>
    <n v="3"/>
    <n v="1"/>
    <n v="3"/>
    <n v="5"/>
    <n v="0"/>
    <n v="0"/>
    <n v="0"/>
    <x v="0"/>
    <n v="0"/>
    <n v="0"/>
    <n v="3"/>
    <n v="11"/>
    <x v="1"/>
    <n v="122"/>
    <n v="11"/>
    <n v="2"/>
    <n v="54"/>
    <x v="2"/>
    <n v="0"/>
    <s v="No Campaign Acceptance"/>
    <x v="1"/>
  </r>
  <r>
    <n v="2156"/>
    <n v="1955"/>
    <x v="1"/>
    <s v="Married"/>
    <n v="22554"/>
    <n v="1"/>
    <n v="1"/>
    <s v="2012-11-03"/>
    <n v="38"/>
    <n v="27"/>
    <n v="0"/>
    <n v="10"/>
    <n v="0"/>
    <n v="0"/>
    <n v="4"/>
    <n v="4"/>
    <n v="2"/>
    <n v="0"/>
    <n v="4"/>
    <n v="5"/>
    <n v="0"/>
    <n v="0"/>
    <n v="0"/>
    <x v="0"/>
    <n v="0"/>
    <n v="0"/>
    <n v="3"/>
    <n v="11"/>
    <x v="1"/>
    <n v="41"/>
    <n v="10"/>
    <n v="2"/>
    <n v="70"/>
    <x v="0"/>
    <n v="0"/>
    <s v="No Campaign Acceptance"/>
    <x v="1"/>
  </r>
  <r>
    <n v="7788"/>
    <n v="1983"/>
    <x v="1"/>
    <s v="Married"/>
    <n v="23536"/>
    <n v="1"/>
    <n v="0"/>
    <s v="2014-06-04"/>
    <n v="53"/>
    <n v="6"/>
    <n v="0"/>
    <n v="3"/>
    <n v="0"/>
    <n v="0"/>
    <n v="1"/>
    <n v="1"/>
    <n v="0"/>
    <n v="0"/>
    <n v="3"/>
    <n v="3"/>
    <n v="0"/>
    <n v="0"/>
    <n v="0"/>
    <x v="0"/>
    <n v="0"/>
    <n v="0"/>
    <n v="3"/>
    <n v="11"/>
    <x v="1"/>
    <n v="10"/>
    <n v="4"/>
    <n v="1"/>
    <n v="42"/>
    <x v="1"/>
    <n v="0"/>
    <s v="No Campaign Acceptance"/>
    <x v="1"/>
  </r>
  <r>
    <n v="10323"/>
    <n v="1952"/>
    <x v="0"/>
    <s v="Married"/>
    <n v="49413"/>
    <n v="0"/>
    <n v="1"/>
    <s v="2013-10-25"/>
    <n v="88"/>
    <n v="205"/>
    <n v="7"/>
    <n v="41"/>
    <n v="3"/>
    <n v="2"/>
    <n v="46"/>
    <n v="2"/>
    <n v="4"/>
    <n v="2"/>
    <n v="5"/>
    <n v="5"/>
    <n v="0"/>
    <n v="0"/>
    <n v="0"/>
    <x v="0"/>
    <n v="0"/>
    <n v="0"/>
    <n v="3"/>
    <n v="11"/>
    <x v="1"/>
    <n v="304"/>
    <n v="13"/>
    <n v="1"/>
    <n v="73"/>
    <x v="0"/>
    <n v="0"/>
    <s v="No Campaign Acceptance"/>
    <x v="1"/>
  </r>
  <r>
    <n v="7947"/>
    <n v="1969"/>
    <x v="0"/>
    <s v="Married"/>
    <n v="42231"/>
    <n v="1"/>
    <n v="1"/>
    <s v="2014-03-25"/>
    <n v="99"/>
    <n v="24"/>
    <n v="0"/>
    <n v="8"/>
    <n v="0"/>
    <n v="1"/>
    <n v="4"/>
    <n v="1"/>
    <n v="1"/>
    <n v="0"/>
    <n v="3"/>
    <n v="5"/>
    <n v="0"/>
    <n v="0"/>
    <n v="0"/>
    <x v="0"/>
    <n v="0"/>
    <n v="0"/>
    <n v="3"/>
    <n v="11"/>
    <x v="1"/>
    <n v="37"/>
    <n v="5"/>
    <n v="2"/>
    <n v="56"/>
    <x v="2"/>
    <n v="0"/>
    <s v="No Campaign Acceptance"/>
    <x v="1"/>
  </r>
  <r>
    <n v="1891"/>
    <n v="1980"/>
    <x v="2"/>
    <s v="Divorced"/>
    <n v="78789"/>
    <n v="0"/>
    <n v="0"/>
    <s v="2012-08-08"/>
    <n v="12"/>
    <n v="667"/>
    <n v="50"/>
    <n v="850"/>
    <n v="21"/>
    <n v="83"/>
    <n v="83"/>
    <n v="1"/>
    <n v="4"/>
    <n v="6"/>
    <n v="5"/>
    <n v="2"/>
    <n v="0"/>
    <n v="0"/>
    <n v="0"/>
    <x v="0"/>
    <n v="0"/>
    <n v="0"/>
    <n v="3"/>
    <n v="11"/>
    <x v="0"/>
    <n v="1754"/>
    <n v="16"/>
    <n v="0"/>
    <n v="45"/>
    <x v="1"/>
    <n v="0"/>
    <s v="No Campaign Acceptance"/>
    <x v="2"/>
  </r>
  <r>
    <n v="2570"/>
    <n v="1968"/>
    <x v="0"/>
    <s v="Together"/>
    <n v="56534"/>
    <n v="0"/>
    <n v="1"/>
    <s v="2013-07-23"/>
    <n v="35"/>
    <n v="691"/>
    <n v="7"/>
    <n v="61"/>
    <n v="10"/>
    <n v="0"/>
    <n v="46"/>
    <n v="4"/>
    <n v="10"/>
    <n v="4"/>
    <n v="7"/>
    <n v="8"/>
    <n v="0"/>
    <n v="1"/>
    <n v="0"/>
    <x v="0"/>
    <n v="1"/>
    <n v="0"/>
    <n v="3"/>
    <n v="11"/>
    <x v="0"/>
    <n v="815"/>
    <n v="25"/>
    <n v="1"/>
    <n v="57"/>
    <x v="2"/>
    <n v="2"/>
    <s v="2 Campaigns"/>
    <x v="0"/>
  </r>
  <r>
    <n v="9256"/>
    <n v="1971"/>
    <x v="0"/>
    <s v="Single"/>
    <n v="58350"/>
    <n v="0"/>
    <n v="1"/>
    <s v="2013-01-04"/>
    <n v="5"/>
    <n v="493"/>
    <n v="26"/>
    <n v="206"/>
    <n v="116"/>
    <n v="80"/>
    <n v="80"/>
    <n v="4"/>
    <n v="8"/>
    <n v="3"/>
    <n v="12"/>
    <n v="6"/>
    <n v="0"/>
    <n v="0"/>
    <n v="0"/>
    <x v="0"/>
    <n v="0"/>
    <n v="0"/>
    <n v="3"/>
    <n v="11"/>
    <x v="1"/>
    <n v="1001"/>
    <n v="27"/>
    <n v="1"/>
    <n v="54"/>
    <x v="2"/>
    <n v="0"/>
    <s v="No Campaign Acceptance"/>
    <x v="0"/>
  </r>
  <r>
    <n v="295"/>
    <n v="1989"/>
    <x v="0"/>
    <s v="Single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x v="0"/>
    <n v="0"/>
    <n v="0"/>
    <n v="3"/>
    <n v="11"/>
    <x v="1"/>
    <n v="1157"/>
    <n v="22"/>
    <n v="0"/>
    <n v="36"/>
    <x v="3"/>
    <n v="0"/>
    <s v="No Campaign Acceptance"/>
    <x v="2"/>
  </r>
  <r>
    <n v="7397"/>
    <n v="1951"/>
    <x v="0"/>
    <s v="Single"/>
    <n v="49090"/>
    <n v="0"/>
    <n v="1"/>
    <s v="2013-07-19"/>
    <n v="45"/>
    <n v="494"/>
    <n v="5"/>
    <n v="82"/>
    <n v="7"/>
    <n v="0"/>
    <n v="100"/>
    <n v="3"/>
    <n v="7"/>
    <n v="2"/>
    <n v="9"/>
    <n v="7"/>
    <n v="0"/>
    <n v="0"/>
    <n v="0"/>
    <x v="0"/>
    <n v="0"/>
    <n v="0"/>
    <n v="3"/>
    <n v="11"/>
    <x v="1"/>
    <n v="688"/>
    <n v="21"/>
    <n v="1"/>
    <n v="74"/>
    <x v="0"/>
    <n v="0"/>
    <s v="No Campaign Acceptance"/>
    <x v="1"/>
  </r>
  <r>
    <n v="6349"/>
    <n v="1987"/>
    <x v="2"/>
    <s v="Divorced"/>
    <n v="61787"/>
    <n v="0"/>
    <n v="0"/>
    <s v="2013-07-06"/>
    <n v="71"/>
    <n v="621"/>
    <n v="73"/>
    <n v="414"/>
    <n v="78"/>
    <n v="48"/>
    <n v="85"/>
    <n v="1"/>
    <n v="8"/>
    <n v="4"/>
    <n v="6"/>
    <n v="5"/>
    <n v="0"/>
    <n v="0"/>
    <n v="0"/>
    <x v="0"/>
    <n v="0"/>
    <n v="0"/>
    <n v="3"/>
    <n v="11"/>
    <x v="1"/>
    <n v="1319"/>
    <n v="19"/>
    <n v="0"/>
    <n v="38"/>
    <x v="3"/>
    <n v="0"/>
    <s v="No Campaign Acceptance"/>
    <x v="0"/>
  </r>
  <r>
    <n v="10790"/>
    <n v="1985"/>
    <x v="1"/>
    <s v="Married"/>
    <n v="18169"/>
    <n v="1"/>
    <n v="0"/>
    <s v="2013-02-19"/>
    <n v="40"/>
    <n v="9"/>
    <n v="0"/>
    <n v="5"/>
    <n v="0"/>
    <n v="0"/>
    <n v="7"/>
    <n v="1"/>
    <n v="1"/>
    <n v="0"/>
    <n v="2"/>
    <n v="8"/>
    <n v="0"/>
    <n v="0"/>
    <n v="0"/>
    <x v="0"/>
    <n v="0"/>
    <n v="0"/>
    <n v="3"/>
    <n v="11"/>
    <x v="1"/>
    <n v="21"/>
    <n v="4"/>
    <n v="1"/>
    <n v="40"/>
    <x v="1"/>
    <n v="0"/>
    <s v="No Campaign Acceptance"/>
    <x v="1"/>
  </r>
  <r>
    <n v="10398"/>
    <n v="1981"/>
    <x v="4"/>
    <s v="Single"/>
    <n v="24336"/>
    <n v="1"/>
    <n v="0"/>
    <s v="2012-08-27"/>
    <n v="82"/>
    <n v="1"/>
    <n v="6"/>
    <n v="2"/>
    <n v="8"/>
    <n v="2"/>
    <n v="12"/>
    <n v="1"/>
    <n v="1"/>
    <n v="0"/>
    <n v="2"/>
    <n v="7"/>
    <n v="0"/>
    <n v="0"/>
    <n v="0"/>
    <x v="0"/>
    <n v="0"/>
    <n v="0"/>
    <n v="3"/>
    <n v="11"/>
    <x v="1"/>
    <n v="31"/>
    <n v="4"/>
    <n v="1"/>
    <n v="44"/>
    <x v="1"/>
    <n v="0"/>
    <s v="No Campaign Acceptance"/>
    <x v="1"/>
  </r>
  <r>
    <n v="2431"/>
    <n v="1990"/>
    <x v="0"/>
    <s v="Married"/>
    <n v="18222"/>
    <n v="0"/>
    <n v="0"/>
    <s v="2012-12-31"/>
    <n v="70"/>
    <n v="12"/>
    <n v="4"/>
    <n v="19"/>
    <n v="12"/>
    <n v="6"/>
    <n v="14"/>
    <n v="1"/>
    <n v="2"/>
    <n v="0"/>
    <n v="3"/>
    <n v="8"/>
    <n v="0"/>
    <n v="0"/>
    <n v="0"/>
    <x v="0"/>
    <n v="0"/>
    <n v="0"/>
    <n v="3"/>
    <n v="11"/>
    <x v="1"/>
    <n v="67"/>
    <n v="6"/>
    <n v="0"/>
    <n v="35"/>
    <x v="3"/>
    <n v="0"/>
    <s v="No Campaign Acceptance"/>
    <x v="1"/>
  </r>
  <r>
    <n v="550"/>
    <n v="1952"/>
    <x v="0"/>
    <s v="Divorced"/>
    <n v="62335"/>
    <n v="0"/>
    <n v="1"/>
    <s v="2013-05-23"/>
    <n v="87"/>
    <n v="243"/>
    <n v="131"/>
    <n v="217"/>
    <n v="85"/>
    <n v="6"/>
    <n v="26"/>
    <n v="2"/>
    <n v="3"/>
    <n v="3"/>
    <n v="13"/>
    <n v="2"/>
    <n v="0"/>
    <n v="0"/>
    <n v="0"/>
    <x v="0"/>
    <n v="0"/>
    <n v="0"/>
    <n v="3"/>
    <n v="11"/>
    <x v="1"/>
    <n v="708"/>
    <n v="21"/>
    <n v="1"/>
    <n v="73"/>
    <x v="0"/>
    <n v="0"/>
    <s v="No Campaign Acceptance"/>
    <x v="0"/>
  </r>
  <r>
    <n v="1890"/>
    <n v="1971"/>
    <x v="4"/>
    <s v="Together"/>
    <n v="42033"/>
    <n v="1"/>
    <n v="1"/>
    <s v="2012-09-19"/>
    <n v="95"/>
    <n v="11"/>
    <n v="1"/>
    <n v="4"/>
    <n v="2"/>
    <n v="0"/>
    <n v="7"/>
    <n v="1"/>
    <n v="1"/>
    <n v="0"/>
    <n v="2"/>
    <n v="7"/>
    <n v="0"/>
    <n v="0"/>
    <n v="0"/>
    <x v="0"/>
    <n v="0"/>
    <n v="0"/>
    <n v="3"/>
    <n v="11"/>
    <x v="1"/>
    <n v="25"/>
    <n v="4"/>
    <n v="2"/>
    <n v="54"/>
    <x v="2"/>
    <n v="0"/>
    <s v="No Campaign Acceptance"/>
    <x v="1"/>
  </r>
  <r>
    <n v="10742"/>
    <n v="1983"/>
    <x v="1"/>
    <s v="Married"/>
    <n v="86580"/>
    <n v="0"/>
    <n v="0"/>
    <s v="2013-02-27"/>
    <n v="72"/>
    <n v="532"/>
    <n v="21"/>
    <n v="127"/>
    <n v="26"/>
    <n v="20"/>
    <n v="20"/>
    <n v="0"/>
    <n v="4"/>
    <n v="2"/>
    <n v="5"/>
    <n v="1"/>
    <n v="0"/>
    <n v="0"/>
    <n v="1"/>
    <x v="0"/>
    <n v="0"/>
    <n v="0"/>
    <n v="3"/>
    <n v="11"/>
    <x v="1"/>
    <n v="746"/>
    <n v="11"/>
    <n v="0"/>
    <n v="42"/>
    <x v="1"/>
    <n v="1"/>
    <s v="1 Campaign"/>
    <x v="2"/>
  </r>
  <r>
    <n v="10356"/>
    <n v="1957"/>
    <x v="1"/>
    <s v="Divorced"/>
    <n v="41437"/>
    <n v="1"/>
    <n v="1"/>
    <s v="2012-09-22"/>
    <n v="5"/>
    <n v="29"/>
    <n v="0"/>
    <n v="2"/>
    <n v="0"/>
    <n v="0"/>
    <n v="1"/>
    <n v="1"/>
    <n v="1"/>
    <n v="0"/>
    <n v="3"/>
    <n v="7"/>
    <n v="0"/>
    <n v="0"/>
    <n v="0"/>
    <x v="0"/>
    <n v="0"/>
    <n v="0"/>
    <n v="3"/>
    <n v="11"/>
    <x v="1"/>
    <n v="32"/>
    <n v="5"/>
    <n v="2"/>
    <n v="68"/>
    <x v="0"/>
    <n v="0"/>
    <s v="No Campaign Acceptance"/>
    <x v="1"/>
  </r>
  <r>
    <n v="4676"/>
    <n v="1951"/>
    <x v="2"/>
    <s v="Widow"/>
    <n v="73705"/>
    <n v="0"/>
    <n v="2"/>
    <s v="2014-03-05"/>
    <n v="86"/>
    <n v="612"/>
    <n v="91"/>
    <n v="520"/>
    <n v="258"/>
    <n v="107"/>
    <n v="107"/>
    <n v="2"/>
    <n v="9"/>
    <n v="6"/>
    <n v="8"/>
    <n v="5"/>
    <n v="0"/>
    <n v="0"/>
    <n v="0"/>
    <x v="0"/>
    <n v="0"/>
    <n v="0"/>
    <n v="3"/>
    <n v="11"/>
    <x v="1"/>
    <n v="1695"/>
    <n v="25"/>
    <n v="2"/>
    <n v="74"/>
    <x v="0"/>
    <n v="0"/>
    <s v="No Campaign Acceptance"/>
    <x v="0"/>
  </r>
  <r>
    <n v="8852"/>
    <n v="1976"/>
    <x v="0"/>
    <s v="Married"/>
    <n v="61064"/>
    <n v="0"/>
    <n v="1"/>
    <s v="2012-08-31"/>
    <n v="80"/>
    <n v="387"/>
    <n v="126"/>
    <n v="342"/>
    <n v="0"/>
    <n v="45"/>
    <n v="180"/>
    <n v="5"/>
    <n v="8"/>
    <n v="4"/>
    <n v="11"/>
    <n v="6"/>
    <n v="0"/>
    <n v="0"/>
    <n v="0"/>
    <x v="0"/>
    <n v="0"/>
    <n v="0"/>
    <n v="3"/>
    <n v="11"/>
    <x v="1"/>
    <n v="1080"/>
    <n v="28"/>
    <n v="1"/>
    <n v="49"/>
    <x v="1"/>
    <n v="0"/>
    <s v="No Campaign Acceptance"/>
    <x v="0"/>
  </r>
  <r>
    <n v="3565"/>
    <n v="1955"/>
    <x v="2"/>
    <s v="Married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x v="0"/>
    <n v="0"/>
    <n v="0"/>
    <n v="3"/>
    <n v="11"/>
    <x v="1"/>
    <n v="72"/>
    <n v="9"/>
    <n v="2"/>
    <n v="70"/>
    <x v="0"/>
    <n v="0"/>
    <s v="No Campaign Acceptance"/>
    <x v="1"/>
  </r>
  <r>
    <n v="5294"/>
    <n v="1989"/>
    <x v="0"/>
    <s v="Single"/>
    <n v="18358"/>
    <n v="1"/>
    <n v="0"/>
    <s v="2013-11-20"/>
    <n v="49"/>
    <n v="6"/>
    <n v="8"/>
    <n v="19"/>
    <n v="16"/>
    <n v="4"/>
    <n v="4"/>
    <n v="3"/>
    <n v="3"/>
    <n v="0"/>
    <n v="4"/>
    <n v="7"/>
    <n v="0"/>
    <n v="0"/>
    <n v="0"/>
    <x v="0"/>
    <n v="0"/>
    <n v="0"/>
    <n v="3"/>
    <n v="11"/>
    <x v="1"/>
    <n v="57"/>
    <n v="10"/>
    <n v="1"/>
    <n v="36"/>
    <x v="3"/>
    <n v="0"/>
    <s v="No Campaign Acceptance"/>
    <x v="1"/>
  </r>
  <r>
    <n v="1958"/>
    <n v="1973"/>
    <x v="1"/>
    <s v="Together"/>
    <n v="55012"/>
    <n v="0"/>
    <n v="1"/>
    <s v="2014-03-21"/>
    <n v="85"/>
    <n v="582"/>
    <n v="0"/>
    <n v="65"/>
    <n v="0"/>
    <n v="0"/>
    <n v="13"/>
    <n v="6"/>
    <n v="8"/>
    <n v="2"/>
    <n v="9"/>
    <n v="5"/>
    <n v="0"/>
    <n v="0"/>
    <n v="0"/>
    <x v="0"/>
    <n v="0"/>
    <n v="0"/>
    <n v="3"/>
    <n v="11"/>
    <x v="1"/>
    <n v="660"/>
    <n v="25"/>
    <n v="1"/>
    <n v="52"/>
    <x v="2"/>
    <n v="0"/>
    <s v="No Campaign Acceptance"/>
    <x v="0"/>
  </r>
  <r>
    <n v="7349"/>
    <n v="1973"/>
    <x v="3"/>
    <s v="Together"/>
    <n v="9722"/>
    <n v="1"/>
    <n v="0"/>
    <s v="2012-10-02"/>
    <n v="7"/>
    <n v="6"/>
    <n v="17"/>
    <n v="16"/>
    <n v="6"/>
    <n v="16"/>
    <n v="42"/>
    <n v="4"/>
    <n v="3"/>
    <n v="1"/>
    <n v="3"/>
    <n v="8"/>
    <n v="0"/>
    <n v="0"/>
    <n v="0"/>
    <x v="0"/>
    <n v="0"/>
    <n v="0"/>
    <n v="3"/>
    <n v="11"/>
    <x v="0"/>
    <n v="103"/>
    <n v="11"/>
    <n v="1"/>
    <n v="52"/>
    <x v="2"/>
    <n v="0"/>
    <s v="No Campaign Acceptance"/>
    <x v="1"/>
  </r>
  <r>
    <n v="8799"/>
    <n v="1984"/>
    <x v="1"/>
    <s v="Married"/>
    <n v="38175"/>
    <n v="1"/>
    <n v="0"/>
    <s v="2013-09-23"/>
    <n v="6"/>
    <n v="70"/>
    <n v="6"/>
    <n v="69"/>
    <n v="2"/>
    <n v="3"/>
    <n v="3"/>
    <n v="3"/>
    <n v="3"/>
    <n v="1"/>
    <n v="4"/>
    <n v="7"/>
    <n v="0"/>
    <n v="0"/>
    <n v="0"/>
    <x v="0"/>
    <n v="0"/>
    <n v="0"/>
    <n v="3"/>
    <n v="11"/>
    <x v="1"/>
    <n v="153"/>
    <n v="11"/>
    <n v="1"/>
    <n v="41"/>
    <x v="1"/>
    <n v="0"/>
    <s v="No Campaign Acceptance"/>
    <x v="1"/>
  </r>
  <r>
    <n v="1351"/>
    <n v="1956"/>
    <x v="2"/>
    <s v="Together"/>
    <n v="58656"/>
    <n v="0"/>
    <n v="1"/>
    <s v="2012-09-20"/>
    <n v="25"/>
    <n v="962"/>
    <n v="12"/>
    <n v="194"/>
    <n v="16"/>
    <n v="24"/>
    <n v="12"/>
    <n v="4"/>
    <n v="7"/>
    <n v="8"/>
    <n v="13"/>
    <n v="6"/>
    <n v="0"/>
    <n v="0"/>
    <n v="1"/>
    <x v="0"/>
    <n v="0"/>
    <n v="0"/>
    <n v="3"/>
    <n v="11"/>
    <x v="1"/>
    <n v="1220"/>
    <n v="32"/>
    <n v="1"/>
    <n v="69"/>
    <x v="0"/>
    <n v="1"/>
    <s v="1 Campaign"/>
    <x v="0"/>
  </r>
  <r>
    <n v="1045"/>
    <n v="1965"/>
    <x v="0"/>
    <s v="Together"/>
    <n v="52117"/>
    <n v="0"/>
    <n v="1"/>
    <s v="2012-08-16"/>
    <n v="55"/>
    <n v="112"/>
    <n v="10"/>
    <n v="107"/>
    <n v="30"/>
    <n v="0"/>
    <n v="20"/>
    <n v="2"/>
    <n v="5"/>
    <n v="2"/>
    <n v="4"/>
    <n v="7"/>
    <n v="0"/>
    <n v="0"/>
    <n v="0"/>
    <x v="0"/>
    <n v="0"/>
    <n v="0"/>
    <n v="3"/>
    <n v="11"/>
    <x v="1"/>
    <n v="279"/>
    <n v="13"/>
    <n v="1"/>
    <n v="60"/>
    <x v="0"/>
    <n v="0"/>
    <s v="No Campaign Acceptance"/>
    <x v="0"/>
  </r>
  <r>
    <n v="7732"/>
    <n v="1978"/>
    <x v="0"/>
    <s v="Married"/>
    <n v="64813"/>
    <n v="1"/>
    <n v="0"/>
    <s v="2014-01-02"/>
    <n v="81"/>
    <n v="293"/>
    <n v="0"/>
    <n v="124"/>
    <n v="179"/>
    <n v="97"/>
    <n v="52"/>
    <n v="1"/>
    <n v="7"/>
    <n v="2"/>
    <n v="10"/>
    <n v="5"/>
    <n v="0"/>
    <n v="0"/>
    <n v="0"/>
    <x v="0"/>
    <n v="0"/>
    <n v="0"/>
    <n v="3"/>
    <n v="11"/>
    <x v="1"/>
    <n v="745"/>
    <n v="20"/>
    <n v="1"/>
    <n v="47"/>
    <x v="1"/>
    <n v="0"/>
    <s v="No Campaign Acceptance"/>
    <x v="0"/>
  </r>
  <r>
    <n v="8070"/>
    <n v="1973"/>
    <x v="1"/>
    <s v="Married"/>
    <n v="54222"/>
    <n v="0"/>
    <n v="1"/>
    <s v="2014-03-01"/>
    <n v="98"/>
    <n v="199"/>
    <n v="12"/>
    <n v="31"/>
    <n v="3"/>
    <n v="12"/>
    <n v="7"/>
    <n v="1"/>
    <n v="3"/>
    <n v="3"/>
    <n v="5"/>
    <n v="3"/>
    <n v="0"/>
    <n v="0"/>
    <n v="0"/>
    <x v="0"/>
    <n v="0"/>
    <n v="0"/>
    <n v="3"/>
    <n v="11"/>
    <x v="1"/>
    <n v="264"/>
    <n v="12"/>
    <n v="1"/>
    <n v="52"/>
    <x v="2"/>
    <n v="0"/>
    <s v="No Campaign Acceptance"/>
    <x v="0"/>
  </r>
  <r>
    <n v="477"/>
    <n v="1986"/>
    <x v="0"/>
    <s v="Married"/>
    <n v="83512"/>
    <n v="0"/>
    <n v="0"/>
    <s v="2014-06-17"/>
    <n v="31"/>
    <n v="1060"/>
    <n v="61"/>
    <n v="835"/>
    <n v="80"/>
    <n v="20"/>
    <n v="101"/>
    <n v="1"/>
    <n v="4"/>
    <n v="7"/>
    <n v="10"/>
    <n v="1"/>
    <n v="1"/>
    <n v="0"/>
    <n v="1"/>
    <x v="1"/>
    <n v="1"/>
    <n v="0"/>
    <n v="3"/>
    <n v="11"/>
    <x v="0"/>
    <n v="2157"/>
    <n v="22"/>
    <n v="0"/>
    <n v="39"/>
    <x v="3"/>
    <n v="4"/>
    <s v="3+ Campaigns"/>
    <x v="2"/>
  </r>
  <r>
    <n v="7832"/>
    <n v="1959"/>
    <x v="2"/>
    <s v="Married"/>
    <n v="77520"/>
    <n v="0"/>
    <n v="1"/>
    <s v="2013-08-28"/>
    <n v="30"/>
    <n v="940"/>
    <n v="44"/>
    <n v="396"/>
    <n v="0"/>
    <n v="88"/>
    <n v="58"/>
    <n v="1"/>
    <n v="8"/>
    <n v="7"/>
    <n v="7"/>
    <n v="4"/>
    <n v="1"/>
    <n v="0"/>
    <n v="1"/>
    <x v="1"/>
    <n v="0"/>
    <n v="0"/>
    <n v="3"/>
    <n v="11"/>
    <x v="0"/>
    <n v="1526"/>
    <n v="23"/>
    <n v="1"/>
    <n v="66"/>
    <x v="0"/>
    <n v="3"/>
    <s v="3+ Campaigns"/>
    <x v="2"/>
  </r>
  <r>
    <n v="2202"/>
    <n v="1978"/>
    <x v="0"/>
    <s v="Together"/>
    <n v="41154"/>
    <n v="0"/>
    <n v="1"/>
    <s v="2013-04-09"/>
    <n v="98"/>
    <n v="44"/>
    <n v="2"/>
    <n v="11"/>
    <n v="2"/>
    <n v="3"/>
    <n v="7"/>
    <n v="1"/>
    <n v="1"/>
    <n v="0"/>
    <n v="4"/>
    <n v="5"/>
    <n v="0"/>
    <n v="0"/>
    <n v="0"/>
    <x v="0"/>
    <n v="0"/>
    <n v="0"/>
    <n v="3"/>
    <n v="11"/>
    <x v="1"/>
    <n v="69"/>
    <n v="6"/>
    <n v="1"/>
    <n v="47"/>
    <x v="1"/>
    <n v="0"/>
    <s v="No Campaign Acceptance"/>
    <x v="1"/>
  </r>
  <r>
    <n v="7396"/>
    <n v="1966"/>
    <x v="0"/>
    <s v="Married"/>
    <n v="80398"/>
    <n v="0"/>
    <n v="0"/>
    <s v="2012-11-10"/>
    <n v="92"/>
    <n v="342"/>
    <n v="51"/>
    <n v="936"/>
    <n v="207"/>
    <n v="35"/>
    <n v="26"/>
    <n v="1"/>
    <n v="5"/>
    <n v="8"/>
    <n v="12"/>
    <n v="3"/>
    <n v="0"/>
    <n v="0"/>
    <n v="1"/>
    <x v="0"/>
    <n v="0"/>
    <n v="0"/>
    <n v="3"/>
    <n v="11"/>
    <x v="1"/>
    <n v="1597"/>
    <n v="26"/>
    <n v="0"/>
    <n v="59"/>
    <x v="2"/>
    <n v="1"/>
    <s v="1 Campaign"/>
    <x v="2"/>
  </r>
  <r>
    <n v="4055"/>
    <n v="1992"/>
    <x v="3"/>
    <s v="Single"/>
    <n v="18746"/>
    <n v="1"/>
    <n v="0"/>
    <s v="2014-05-29"/>
    <n v="41"/>
    <n v="2"/>
    <n v="10"/>
    <n v="11"/>
    <n v="12"/>
    <n v="9"/>
    <n v="20"/>
    <n v="2"/>
    <n v="3"/>
    <n v="0"/>
    <n v="3"/>
    <n v="6"/>
    <n v="0"/>
    <n v="0"/>
    <n v="0"/>
    <x v="0"/>
    <n v="0"/>
    <n v="0"/>
    <n v="3"/>
    <n v="11"/>
    <x v="1"/>
    <n v="64"/>
    <n v="8"/>
    <n v="1"/>
    <n v="33"/>
    <x v="3"/>
    <n v="0"/>
    <s v="No Campaign Acceptance"/>
    <x v="1"/>
  </r>
  <r>
    <n v="10340"/>
    <n v="1984"/>
    <x v="0"/>
    <s v="Together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x v="0"/>
    <n v="0"/>
    <n v="0"/>
    <n v="3"/>
    <n v="11"/>
    <x v="1"/>
    <n v="497"/>
    <n v="18"/>
    <n v="1"/>
    <n v="41"/>
    <x v="1"/>
    <n v="0"/>
    <s v="No Campaign Acceptance"/>
    <x v="1"/>
  </r>
  <r>
    <n v="10091"/>
    <n v="1956"/>
    <x v="0"/>
    <s v="Single"/>
    <n v="60230"/>
    <n v="0"/>
    <n v="1"/>
    <s v="2013-05-20"/>
    <n v="78"/>
    <n v="520"/>
    <n v="20"/>
    <n v="367"/>
    <n v="39"/>
    <n v="81"/>
    <n v="40"/>
    <n v="2"/>
    <n v="6"/>
    <n v="3"/>
    <n v="6"/>
    <n v="5"/>
    <n v="0"/>
    <n v="0"/>
    <n v="0"/>
    <x v="0"/>
    <n v="0"/>
    <n v="0"/>
    <n v="3"/>
    <n v="11"/>
    <x v="1"/>
    <n v="1067"/>
    <n v="17"/>
    <n v="1"/>
    <n v="69"/>
    <x v="0"/>
    <n v="0"/>
    <s v="No Campaign Acceptance"/>
    <x v="0"/>
  </r>
  <r>
    <n v="7629"/>
    <n v="1977"/>
    <x v="0"/>
    <s v="Married"/>
    <n v="22108"/>
    <n v="1"/>
    <n v="1"/>
    <s v="2014-05-08"/>
    <n v="46"/>
    <n v="5"/>
    <n v="3"/>
    <n v="9"/>
    <n v="6"/>
    <n v="2"/>
    <n v="6"/>
    <n v="2"/>
    <n v="2"/>
    <n v="0"/>
    <n v="3"/>
    <n v="7"/>
    <n v="0"/>
    <n v="0"/>
    <n v="0"/>
    <x v="0"/>
    <n v="0"/>
    <n v="0"/>
    <n v="3"/>
    <n v="11"/>
    <x v="1"/>
    <n v="31"/>
    <n v="7"/>
    <n v="2"/>
    <n v="48"/>
    <x v="1"/>
    <n v="0"/>
    <s v="No Campaign Acceptance"/>
    <x v="1"/>
  </r>
  <r>
    <n v="10640"/>
    <n v="1974"/>
    <x v="0"/>
    <s v="Together"/>
    <n v="44392"/>
    <n v="1"/>
    <n v="1"/>
    <s v="2013-09-05"/>
    <n v="71"/>
    <n v="87"/>
    <n v="5"/>
    <n v="71"/>
    <n v="7"/>
    <n v="12"/>
    <n v="29"/>
    <n v="5"/>
    <n v="4"/>
    <n v="1"/>
    <n v="4"/>
    <n v="7"/>
    <n v="0"/>
    <n v="0"/>
    <n v="0"/>
    <x v="0"/>
    <n v="0"/>
    <n v="0"/>
    <n v="3"/>
    <n v="11"/>
    <x v="1"/>
    <n v="211"/>
    <n v="14"/>
    <n v="2"/>
    <n v="51"/>
    <x v="2"/>
    <n v="0"/>
    <s v="No Campaign Acceptance"/>
    <x v="1"/>
  </r>
  <r>
    <n v="3498"/>
    <n v="1976"/>
    <x v="1"/>
    <s v="Married"/>
    <n v="55424"/>
    <n v="0"/>
    <n v="1"/>
    <s v="2012-11-25"/>
    <n v="6"/>
    <n v="462"/>
    <n v="61"/>
    <n v="184"/>
    <n v="10"/>
    <n v="53"/>
    <n v="107"/>
    <n v="4"/>
    <n v="7"/>
    <n v="5"/>
    <n v="9"/>
    <n v="6"/>
    <n v="1"/>
    <n v="0"/>
    <n v="0"/>
    <x v="0"/>
    <n v="0"/>
    <n v="0"/>
    <n v="3"/>
    <n v="11"/>
    <x v="0"/>
    <n v="877"/>
    <n v="25"/>
    <n v="1"/>
    <n v="49"/>
    <x v="1"/>
    <n v="1"/>
    <s v="1 Campaign"/>
    <x v="0"/>
  </r>
  <r>
    <n v="6742"/>
    <n v="1979"/>
    <x v="0"/>
    <s v="Married"/>
    <n v="17688"/>
    <n v="1"/>
    <n v="0"/>
    <s v="2013-01-13"/>
    <n v="82"/>
    <n v="2"/>
    <n v="2"/>
    <n v="1"/>
    <n v="3"/>
    <n v="1"/>
    <n v="2"/>
    <n v="1"/>
    <n v="1"/>
    <n v="0"/>
    <n v="2"/>
    <n v="8"/>
    <n v="0"/>
    <n v="0"/>
    <n v="0"/>
    <x v="0"/>
    <n v="0"/>
    <n v="1"/>
    <n v="3"/>
    <n v="11"/>
    <x v="1"/>
    <n v="11"/>
    <n v="4"/>
    <n v="1"/>
    <n v="46"/>
    <x v="1"/>
    <n v="0"/>
    <s v="No Campaign Acceptance"/>
    <x v="1"/>
  </r>
  <r>
    <n v="1172"/>
    <n v="1983"/>
    <x v="1"/>
    <s v="Married"/>
    <n v="92491"/>
    <n v="0"/>
    <n v="0"/>
    <s v="2013-05-01"/>
    <n v="71"/>
    <n v="979"/>
    <n v="44"/>
    <n v="935"/>
    <n v="29"/>
    <n v="25"/>
    <n v="22"/>
    <n v="1"/>
    <n v="7"/>
    <n v="5"/>
    <n v="12"/>
    <n v="3"/>
    <n v="0"/>
    <n v="1"/>
    <n v="1"/>
    <x v="1"/>
    <n v="0"/>
    <n v="0"/>
    <n v="3"/>
    <n v="11"/>
    <x v="0"/>
    <n v="2034"/>
    <n v="25"/>
    <n v="0"/>
    <n v="42"/>
    <x v="1"/>
    <n v="3"/>
    <s v="3+ Campaigns"/>
    <x v="2"/>
  </r>
  <r>
    <n v="569"/>
    <n v="1991"/>
    <x v="0"/>
    <s v="Single"/>
    <n v="90273"/>
    <n v="0"/>
    <n v="0"/>
    <s v="2013-12-14"/>
    <n v="32"/>
    <n v="704"/>
    <n v="129"/>
    <n v="853"/>
    <n v="120"/>
    <n v="74"/>
    <n v="111"/>
    <n v="1"/>
    <n v="5"/>
    <n v="6"/>
    <n v="7"/>
    <n v="2"/>
    <n v="0"/>
    <n v="1"/>
    <n v="1"/>
    <x v="1"/>
    <n v="0"/>
    <n v="0"/>
    <n v="3"/>
    <n v="11"/>
    <x v="0"/>
    <n v="1991"/>
    <n v="19"/>
    <n v="0"/>
    <n v="34"/>
    <x v="3"/>
    <n v="3"/>
    <s v="3+ Campaigns"/>
    <x v="2"/>
  </r>
  <r>
    <n v="4686"/>
    <n v="1962"/>
    <x v="1"/>
    <s v="Widow"/>
    <n v="82571"/>
    <n v="0"/>
    <n v="0"/>
    <s v="2014-04-02"/>
    <n v="28"/>
    <n v="861"/>
    <n v="31"/>
    <n v="558"/>
    <n v="62"/>
    <n v="95"/>
    <n v="79"/>
    <n v="0"/>
    <n v="6"/>
    <n v="5"/>
    <n v="13"/>
    <n v="2"/>
    <n v="0"/>
    <n v="0"/>
    <n v="1"/>
    <x v="0"/>
    <n v="0"/>
    <n v="0"/>
    <n v="3"/>
    <n v="11"/>
    <x v="1"/>
    <n v="1686"/>
    <n v="24"/>
    <n v="0"/>
    <n v="63"/>
    <x v="0"/>
    <n v="1"/>
    <s v="1 Campaign"/>
    <x v="2"/>
  </r>
  <r>
    <n v="1381"/>
    <n v="1982"/>
    <x v="1"/>
    <s v="Single"/>
    <n v="38513"/>
    <n v="1"/>
    <n v="0"/>
    <s v="2014-01-28"/>
    <n v="20"/>
    <n v="172"/>
    <n v="3"/>
    <n v="115"/>
    <n v="16"/>
    <n v="0"/>
    <n v="18"/>
    <n v="5"/>
    <n v="6"/>
    <n v="1"/>
    <n v="5"/>
    <n v="8"/>
    <n v="0"/>
    <n v="0"/>
    <n v="0"/>
    <x v="0"/>
    <n v="0"/>
    <n v="0"/>
    <n v="3"/>
    <n v="11"/>
    <x v="0"/>
    <n v="324"/>
    <n v="17"/>
    <n v="1"/>
    <n v="43"/>
    <x v="1"/>
    <n v="0"/>
    <s v="No Campaign Acceptance"/>
    <x v="1"/>
  </r>
  <r>
    <n v="2634"/>
    <n v="1979"/>
    <x v="2"/>
    <s v="Single"/>
    <n v="16653"/>
    <n v="1"/>
    <n v="0"/>
    <s v="2014-04-18"/>
    <n v="10"/>
    <n v="5"/>
    <n v="7"/>
    <n v="31"/>
    <n v="15"/>
    <n v="4"/>
    <n v="7"/>
    <n v="3"/>
    <n v="2"/>
    <n v="1"/>
    <n v="3"/>
    <n v="6"/>
    <n v="0"/>
    <n v="0"/>
    <n v="0"/>
    <x v="0"/>
    <n v="0"/>
    <n v="0"/>
    <n v="3"/>
    <n v="11"/>
    <x v="0"/>
    <n v="69"/>
    <n v="9"/>
    <n v="1"/>
    <n v="46"/>
    <x v="1"/>
    <n v="0"/>
    <s v="No Campaign Acceptance"/>
    <x v="1"/>
  </r>
  <r>
    <n v="10905"/>
    <n v="1955"/>
    <x v="0"/>
    <s v="Together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x v="0"/>
    <n v="0"/>
    <n v="0"/>
    <n v="3"/>
    <n v="11"/>
    <x v="0"/>
    <n v="252"/>
    <n v="16"/>
    <n v="2"/>
    <n v="70"/>
    <x v="0"/>
    <n v="0"/>
    <s v="No Campaign Acceptance"/>
    <x v="1"/>
  </r>
  <r>
    <n v="1744"/>
    <n v="1965"/>
    <x v="3"/>
    <s v="Single"/>
    <n v="23529"/>
    <n v="0"/>
    <n v="1"/>
    <s v="2013-01-07"/>
    <n v="67"/>
    <n v="9"/>
    <n v="7"/>
    <n v="13"/>
    <n v="3"/>
    <n v="2"/>
    <n v="20"/>
    <n v="1"/>
    <n v="1"/>
    <n v="1"/>
    <n v="2"/>
    <n v="6"/>
    <n v="0"/>
    <n v="0"/>
    <n v="0"/>
    <x v="0"/>
    <n v="0"/>
    <n v="0"/>
    <n v="3"/>
    <n v="11"/>
    <x v="1"/>
    <n v="54"/>
    <n v="5"/>
    <n v="1"/>
    <n v="60"/>
    <x v="0"/>
    <n v="0"/>
    <s v="No Campaign Acceptance"/>
    <x v="1"/>
  </r>
  <r>
    <n v="1000"/>
    <n v="1961"/>
    <x v="2"/>
    <s v="Together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x v="0"/>
    <n v="0"/>
    <n v="0"/>
    <n v="3"/>
    <n v="11"/>
    <x v="1"/>
    <n v="964"/>
    <n v="27"/>
    <n v="2"/>
    <n v="64"/>
    <x v="0"/>
    <n v="0"/>
    <s v="No Campaign Acceptance"/>
    <x v="0"/>
  </r>
  <r>
    <n v="3828"/>
    <n v="1951"/>
    <x v="0"/>
    <s v="Married"/>
    <n v="71107"/>
    <n v="0"/>
    <n v="1"/>
    <s v="2013-02-17"/>
    <n v="61"/>
    <n v="533"/>
    <n v="10"/>
    <n v="217"/>
    <n v="198"/>
    <n v="174"/>
    <n v="195"/>
    <n v="2"/>
    <n v="7"/>
    <n v="6"/>
    <n v="13"/>
    <n v="4"/>
    <n v="0"/>
    <n v="0"/>
    <n v="0"/>
    <x v="0"/>
    <n v="0"/>
    <n v="0"/>
    <n v="3"/>
    <n v="11"/>
    <x v="1"/>
    <n v="1327"/>
    <n v="28"/>
    <n v="1"/>
    <n v="74"/>
    <x v="0"/>
    <n v="0"/>
    <s v="No Campaign Acceptance"/>
    <x v="0"/>
  </r>
  <r>
    <n v="8605"/>
    <n v="1964"/>
    <x v="1"/>
    <s v="Together"/>
    <n v="46910"/>
    <n v="1"/>
    <n v="1"/>
    <s v="2014-03-23"/>
    <n v="36"/>
    <n v="48"/>
    <n v="0"/>
    <n v="14"/>
    <n v="0"/>
    <n v="0"/>
    <n v="6"/>
    <n v="2"/>
    <n v="2"/>
    <n v="0"/>
    <n v="3"/>
    <n v="6"/>
    <n v="0"/>
    <n v="0"/>
    <n v="0"/>
    <x v="0"/>
    <n v="0"/>
    <n v="0"/>
    <n v="3"/>
    <n v="11"/>
    <x v="1"/>
    <n v="68"/>
    <n v="7"/>
    <n v="2"/>
    <n v="61"/>
    <x v="0"/>
    <n v="0"/>
    <s v="No Campaign Acceptance"/>
    <x v="1"/>
  </r>
  <r>
    <n v="10304"/>
    <n v="1959"/>
    <x v="0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x v="0"/>
    <n v="0"/>
    <n v="0"/>
    <n v="3"/>
    <n v="11"/>
    <x v="1"/>
    <n v="60"/>
    <n v="5"/>
    <n v="0"/>
    <n v="66"/>
    <x v="0"/>
    <n v="0"/>
    <s v="No Campaign Acceptance"/>
    <x v="1"/>
  </r>
  <r>
    <n v="4351"/>
    <n v="1955"/>
    <x v="0"/>
    <s v="Divorced"/>
    <n v="37244"/>
    <n v="1"/>
    <n v="1"/>
    <s v="2013-04-27"/>
    <n v="90"/>
    <n v="18"/>
    <n v="2"/>
    <n v="10"/>
    <n v="0"/>
    <n v="0"/>
    <n v="25"/>
    <n v="1"/>
    <n v="1"/>
    <n v="1"/>
    <n v="2"/>
    <n v="7"/>
    <n v="1"/>
    <n v="0"/>
    <n v="0"/>
    <x v="0"/>
    <n v="0"/>
    <n v="0"/>
    <n v="3"/>
    <n v="11"/>
    <x v="1"/>
    <n v="55"/>
    <n v="5"/>
    <n v="2"/>
    <n v="70"/>
    <x v="0"/>
    <n v="1"/>
    <s v="1 Campaign"/>
    <x v="1"/>
  </r>
  <r>
    <n v="10129"/>
    <n v="1966"/>
    <x v="0"/>
    <s v="Together"/>
    <n v="82427"/>
    <n v="0"/>
    <n v="0"/>
    <s v="2014-03-12"/>
    <n v="35"/>
    <n v="482"/>
    <n v="147"/>
    <n v="509"/>
    <n v="104"/>
    <n v="107"/>
    <n v="107"/>
    <n v="1"/>
    <n v="3"/>
    <n v="5"/>
    <n v="12"/>
    <n v="1"/>
    <n v="0"/>
    <n v="0"/>
    <n v="1"/>
    <x v="0"/>
    <n v="0"/>
    <n v="0"/>
    <n v="3"/>
    <n v="11"/>
    <x v="1"/>
    <n v="1456"/>
    <n v="21"/>
    <n v="0"/>
    <n v="59"/>
    <x v="2"/>
    <n v="1"/>
    <s v="1 Campaign"/>
    <x v="2"/>
  </r>
  <r>
    <n v="2499"/>
    <n v="1958"/>
    <x v="4"/>
    <s v="Single"/>
    <n v="75342"/>
    <n v="0"/>
    <n v="1"/>
    <s v="2013-05-06"/>
    <n v="38"/>
    <n v="204"/>
    <n v="97"/>
    <n v="97"/>
    <n v="21"/>
    <n v="118"/>
    <n v="26"/>
    <n v="1"/>
    <n v="5"/>
    <n v="2"/>
    <n v="10"/>
    <n v="4"/>
    <n v="0"/>
    <n v="0"/>
    <n v="0"/>
    <x v="0"/>
    <n v="0"/>
    <n v="0"/>
    <n v="3"/>
    <n v="11"/>
    <x v="1"/>
    <n v="563"/>
    <n v="18"/>
    <n v="1"/>
    <n v="67"/>
    <x v="0"/>
    <n v="0"/>
    <s v="No Campaign Acceptance"/>
    <x v="2"/>
  </r>
  <r>
    <n v="10092"/>
    <n v="1954"/>
    <x v="0"/>
    <s v="Divorced"/>
    <n v="70044"/>
    <n v="0"/>
    <n v="1"/>
    <s v="2013-02-18"/>
    <n v="46"/>
    <n v="1073"/>
    <n v="0"/>
    <n v="250"/>
    <n v="153"/>
    <n v="14"/>
    <n v="14"/>
    <n v="4"/>
    <n v="7"/>
    <n v="10"/>
    <n v="5"/>
    <n v="5"/>
    <n v="0"/>
    <n v="0"/>
    <n v="0"/>
    <x v="0"/>
    <n v="0"/>
    <n v="0"/>
    <n v="3"/>
    <n v="11"/>
    <x v="1"/>
    <n v="1504"/>
    <n v="26"/>
    <n v="1"/>
    <n v="71"/>
    <x v="0"/>
    <n v="0"/>
    <s v="No Campaign Acceptance"/>
    <x v="0"/>
  </r>
  <r>
    <n v="7500"/>
    <n v="1967"/>
    <x v="0"/>
    <s v="Single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x v="0"/>
    <n v="0"/>
    <n v="0"/>
    <n v="3"/>
    <n v="11"/>
    <x v="1"/>
    <n v="564"/>
    <n v="19"/>
    <n v="2"/>
    <n v="58"/>
    <x v="2"/>
    <n v="0"/>
    <s v="No Campaign Acceptance"/>
    <x v="2"/>
  </r>
  <r>
    <n v="5796"/>
    <n v="1963"/>
    <x v="0"/>
    <s v="Married"/>
    <n v="77437"/>
    <n v="0"/>
    <n v="0"/>
    <s v="2013-11-26"/>
    <n v="70"/>
    <n v="560"/>
    <n v="21"/>
    <n v="442"/>
    <n v="29"/>
    <n v="44"/>
    <n v="29"/>
    <n v="1"/>
    <n v="4"/>
    <n v="5"/>
    <n v="13"/>
    <n v="1"/>
    <n v="0"/>
    <n v="0"/>
    <n v="1"/>
    <x v="0"/>
    <n v="0"/>
    <n v="0"/>
    <n v="3"/>
    <n v="11"/>
    <x v="1"/>
    <n v="1125"/>
    <n v="23"/>
    <n v="0"/>
    <n v="62"/>
    <x v="0"/>
    <n v="1"/>
    <s v="1 Campaign"/>
    <x v="2"/>
  </r>
  <r>
    <n v="10556"/>
    <n v="1959"/>
    <x v="0"/>
    <s v="Married"/>
    <n v="54984"/>
    <n v="0"/>
    <n v="1"/>
    <s v="2014-05-24"/>
    <n v="51"/>
    <n v="173"/>
    <n v="13"/>
    <n v="131"/>
    <n v="32"/>
    <n v="3"/>
    <n v="6"/>
    <n v="4"/>
    <n v="6"/>
    <n v="1"/>
    <n v="6"/>
    <n v="7"/>
    <n v="0"/>
    <n v="0"/>
    <n v="0"/>
    <x v="1"/>
    <n v="0"/>
    <n v="0"/>
    <n v="3"/>
    <n v="11"/>
    <x v="1"/>
    <n v="358"/>
    <n v="17"/>
    <n v="1"/>
    <n v="66"/>
    <x v="0"/>
    <n v="1"/>
    <s v="1 Campaign"/>
    <x v="0"/>
  </r>
  <r>
    <n v="1064"/>
    <n v="1971"/>
    <x v="1"/>
    <s v="Married"/>
    <n v="42403"/>
    <n v="1"/>
    <n v="0"/>
    <s v="2013-12-11"/>
    <n v="18"/>
    <n v="22"/>
    <n v="1"/>
    <n v="11"/>
    <n v="0"/>
    <n v="5"/>
    <n v="3"/>
    <n v="1"/>
    <n v="1"/>
    <n v="0"/>
    <n v="3"/>
    <n v="8"/>
    <n v="0"/>
    <n v="0"/>
    <n v="0"/>
    <x v="0"/>
    <n v="0"/>
    <n v="0"/>
    <n v="3"/>
    <n v="11"/>
    <x v="1"/>
    <n v="42"/>
    <n v="5"/>
    <n v="1"/>
    <n v="54"/>
    <x v="2"/>
    <n v="0"/>
    <s v="No Campaign Acceptance"/>
    <x v="1"/>
  </r>
  <r>
    <n v="48"/>
    <n v="1964"/>
    <x v="0"/>
    <s v="Together"/>
    <n v="55761"/>
    <n v="0"/>
    <n v="1"/>
    <s v="2014-04-24"/>
    <n v="97"/>
    <n v="136"/>
    <n v="1"/>
    <n v="12"/>
    <n v="0"/>
    <n v="3"/>
    <n v="32"/>
    <n v="2"/>
    <n v="4"/>
    <n v="1"/>
    <n v="3"/>
    <n v="6"/>
    <n v="0"/>
    <n v="1"/>
    <n v="0"/>
    <x v="0"/>
    <n v="0"/>
    <n v="0"/>
    <n v="3"/>
    <n v="11"/>
    <x v="1"/>
    <n v="184"/>
    <n v="10"/>
    <n v="1"/>
    <n v="61"/>
    <x v="0"/>
    <n v="1"/>
    <s v="1 Campaign"/>
    <x v="0"/>
  </r>
  <r>
    <n v="7610"/>
    <n v="1983"/>
    <x v="0"/>
    <s v="Together"/>
    <n v="37292"/>
    <n v="1"/>
    <n v="0"/>
    <s v="2013-04-18"/>
    <n v="32"/>
    <n v="275"/>
    <n v="0"/>
    <n v="86"/>
    <n v="10"/>
    <n v="23"/>
    <n v="66"/>
    <n v="5"/>
    <n v="6"/>
    <n v="3"/>
    <n v="5"/>
    <n v="8"/>
    <n v="0"/>
    <n v="0"/>
    <n v="0"/>
    <x v="0"/>
    <n v="0"/>
    <n v="0"/>
    <n v="3"/>
    <n v="11"/>
    <x v="1"/>
    <n v="460"/>
    <n v="19"/>
    <n v="1"/>
    <n v="42"/>
    <x v="1"/>
    <n v="0"/>
    <s v="No Campaign Acceptance"/>
    <x v="1"/>
  </r>
  <r>
    <n v="263"/>
    <n v="1945"/>
    <x v="1"/>
    <s v="Single"/>
    <n v="45576"/>
    <n v="0"/>
    <n v="0"/>
    <s v="2014-05-28"/>
    <n v="9"/>
    <n v="56"/>
    <n v="19"/>
    <n v="29"/>
    <n v="2"/>
    <n v="14"/>
    <n v="25"/>
    <n v="1"/>
    <n v="3"/>
    <n v="1"/>
    <n v="3"/>
    <n v="8"/>
    <n v="0"/>
    <n v="0"/>
    <n v="0"/>
    <x v="0"/>
    <n v="0"/>
    <n v="0"/>
    <n v="3"/>
    <n v="11"/>
    <x v="0"/>
    <n v="145"/>
    <n v="8"/>
    <n v="0"/>
    <n v="80"/>
    <x v="0"/>
    <n v="0"/>
    <s v="No Campaign Acceptance"/>
    <x v="1"/>
  </r>
  <r>
    <n v="10814"/>
    <n v="1947"/>
    <x v="0"/>
    <s v="Together"/>
    <n v="70321"/>
    <n v="0"/>
    <n v="0"/>
    <s v="2013-01-16"/>
    <n v="6"/>
    <n v="303"/>
    <n v="23"/>
    <n v="751"/>
    <n v="82"/>
    <n v="26"/>
    <n v="191"/>
    <n v="1"/>
    <n v="6"/>
    <n v="5"/>
    <n v="13"/>
    <n v="4"/>
    <n v="0"/>
    <n v="0"/>
    <n v="0"/>
    <x v="0"/>
    <n v="0"/>
    <n v="0"/>
    <n v="3"/>
    <n v="11"/>
    <x v="0"/>
    <n v="1376"/>
    <n v="25"/>
    <n v="0"/>
    <n v="78"/>
    <x v="0"/>
    <n v="0"/>
    <s v="No Campaign Acceptance"/>
    <x v="0"/>
  </r>
  <r>
    <n v="9710"/>
    <n v="1969"/>
    <x v="1"/>
    <s v="Divorced"/>
    <n v="58086"/>
    <n v="0"/>
    <n v="1"/>
    <s v="2013-01-20"/>
    <n v="80"/>
    <n v="708"/>
    <n v="7"/>
    <n v="62"/>
    <n v="0"/>
    <n v="0"/>
    <n v="15"/>
    <n v="2"/>
    <n v="11"/>
    <n v="3"/>
    <n v="7"/>
    <n v="8"/>
    <n v="0"/>
    <n v="0"/>
    <n v="0"/>
    <x v="0"/>
    <n v="0"/>
    <n v="0"/>
    <n v="3"/>
    <n v="11"/>
    <x v="1"/>
    <n v="792"/>
    <n v="23"/>
    <n v="1"/>
    <n v="56"/>
    <x v="2"/>
    <n v="0"/>
    <s v="No Campaign Acceptance"/>
    <x v="0"/>
  </r>
  <r>
    <n v="9292"/>
    <n v="1952"/>
    <x v="0"/>
    <s v="Married"/>
    <n v="81795"/>
    <n v="0"/>
    <n v="0"/>
    <s v="2012-10-26"/>
    <n v="74"/>
    <n v="324"/>
    <n v="132"/>
    <n v="693"/>
    <n v="27"/>
    <n v="118"/>
    <n v="88"/>
    <n v="1"/>
    <n v="4"/>
    <n v="11"/>
    <n v="7"/>
    <n v="2"/>
    <n v="0"/>
    <n v="0"/>
    <n v="0"/>
    <x v="0"/>
    <n v="0"/>
    <n v="0"/>
    <n v="3"/>
    <n v="11"/>
    <x v="1"/>
    <n v="1382"/>
    <n v="23"/>
    <n v="0"/>
    <n v="73"/>
    <x v="0"/>
    <n v="0"/>
    <s v="No Campaign Acceptance"/>
    <x v="2"/>
  </r>
  <r>
    <n v="10250"/>
    <n v="1947"/>
    <x v="3"/>
    <s v="Together"/>
    <n v="28389"/>
    <n v="0"/>
    <n v="0"/>
    <s v="2012-11-20"/>
    <n v="49"/>
    <n v="1"/>
    <n v="5"/>
    <n v="3"/>
    <n v="7"/>
    <n v="4"/>
    <n v="8"/>
    <n v="1"/>
    <n v="1"/>
    <n v="0"/>
    <n v="2"/>
    <n v="7"/>
    <n v="0"/>
    <n v="0"/>
    <n v="0"/>
    <x v="0"/>
    <n v="0"/>
    <n v="0"/>
    <n v="3"/>
    <n v="11"/>
    <x v="1"/>
    <n v="28"/>
    <n v="4"/>
    <n v="0"/>
    <n v="78"/>
    <x v="0"/>
    <n v="0"/>
    <s v="No Campaign Acceptance"/>
    <x v="1"/>
  </r>
  <r>
    <n v="7881"/>
    <n v="1946"/>
    <x v="2"/>
    <s v="Married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x v="0"/>
    <n v="0"/>
    <n v="0"/>
    <n v="3"/>
    <n v="11"/>
    <x v="1"/>
    <n v="1033"/>
    <n v="24"/>
    <n v="0"/>
    <n v="79"/>
    <x v="0"/>
    <n v="0"/>
    <s v="No Campaign Acceptance"/>
    <x v="0"/>
  </r>
  <r>
    <n v="5847"/>
    <n v="1969"/>
    <x v="0"/>
    <s v="Divorced"/>
    <n v="69901"/>
    <n v="0"/>
    <n v="1"/>
    <s v="2013-05-29"/>
    <n v="95"/>
    <n v="312"/>
    <n v="21"/>
    <n v="206"/>
    <n v="102"/>
    <n v="92"/>
    <n v="149"/>
    <n v="3"/>
    <n v="7"/>
    <n v="3"/>
    <n v="10"/>
    <n v="5"/>
    <n v="0"/>
    <n v="0"/>
    <n v="0"/>
    <x v="0"/>
    <n v="0"/>
    <n v="0"/>
    <n v="3"/>
    <n v="11"/>
    <x v="1"/>
    <n v="882"/>
    <n v="23"/>
    <n v="1"/>
    <n v="56"/>
    <x v="2"/>
    <n v="0"/>
    <s v="No Campaign Acceptance"/>
    <x v="0"/>
  </r>
  <r>
    <n v="737"/>
    <n v="1949"/>
    <x v="1"/>
    <s v="Married"/>
    <n v="80360"/>
    <n v="0"/>
    <n v="0"/>
    <s v="2013-03-03"/>
    <n v="56"/>
    <n v="1493"/>
    <n v="86"/>
    <n v="454"/>
    <n v="112"/>
    <n v="43"/>
    <n v="43"/>
    <n v="2"/>
    <n v="4"/>
    <n v="4"/>
    <n v="5"/>
    <n v="2"/>
    <n v="0"/>
    <n v="1"/>
    <n v="1"/>
    <x v="1"/>
    <n v="0"/>
    <n v="0"/>
    <n v="3"/>
    <n v="11"/>
    <x v="1"/>
    <n v="2231"/>
    <n v="15"/>
    <n v="0"/>
    <n v="76"/>
    <x v="0"/>
    <n v="3"/>
    <s v="3+ Campaigns"/>
    <x v="2"/>
  </r>
  <r>
    <n v="3571"/>
    <n v="1961"/>
    <x v="1"/>
    <s v="Together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x v="0"/>
    <n v="0"/>
    <n v="0"/>
    <n v="3"/>
    <n v="11"/>
    <x v="0"/>
    <n v="1101"/>
    <n v="19"/>
    <n v="1"/>
    <n v="64"/>
    <x v="0"/>
    <n v="1"/>
    <s v="1 Campaign"/>
    <x v="0"/>
  </r>
  <r>
    <n v="7807"/>
    <n v="1974"/>
    <x v="0"/>
    <s v="Married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x v="0"/>
    <n v="0"/>
    <n v="0"/>
    <n v="3"/>
    <n v="11"/>
    <x v="1"/>
    <n v="369"/>
    <n v="16"/>
    <n v="1"/>
    <n v="51"/>
    <x v="2"/>
    <n v="0"/>
    <s v="No Campaign Acceptance"/>
    <x v="1"/>
  </r>
  <r>
    <n v="3878"/>
    <n v="1980"/>
    <x v="4"/>
    <s v="Single"/>
    <n v="31859"/>
    <n v="1"/>
    <n v="0"/>
    <s v="2014-02-27"/>
    <n v="3"/>
    <n v="3"/>
    <n v="4"/>
    <n v="7"/>
    <n v="15"/>
    <n v="8"/>
    <n v="11"/>
    <n v="1"/>
    <n v="1"/>
    <n v="0"/>
    <n v="3"/>
    <n v="7"/>
    <n v="0"/>
    <n v="0"/>
    <n v="0"/>
    <x v="0"/>
    <n v="0"/>
    <n v="0"/>
    <n v="3"/>
    <n v="11"/>
    <x v="1"/>
    <n v="48"/>
    <n v="5"/>
    <n v="1"/>
    <n v="45"/>
    <x v="1"/>
    <n v="0"/>
    <s v="No Campaign Acceptance"/>
    <x v="1"/>
  </r>
  <r>
    <n v="5092"/>
    <n v="1949"/>
    <x v="1"/>
    <s v="Widow"/>
    <n v="51569"/>
    <n v="0"/>
    <n v="1"/>
    <s v="2013-02-12"/>
    <n v="39"/>
    <n v="380"/>
    <n v="0"/>
    <n v="47"/>
    <n v="6"/>
    <n v="0"/>
    <n v="34"/>
    <n v="4"/>
    <n v="7"/>
    <n v="1"/>
    <n v="7"/>
    <n v="8"/>
    <n v="0"/>
    <n v="1"/>
    <n v="0"/>
    <x v="0"/>
    <n v="0"/>
    <n v="0"/>
    <n v="3"/>
    <n v="11"/>
    <x v="0"/>
    <n v="467"/>
    <n v="19"/>
    <n v="1"/>
    <n v="76"/>
    <x v="0"/>
    <n v="1"/>
    <s v="1 Campaign"/>
    <x v="0"/>
  </r>
  <r>
    <n v="2154"/>
    <n v="1971"/>
    <x v="0"/>
    <s v="Widow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x v="0"/>
    <n v="0"/>
    <n v="0"/>
    <n v="3"/>
    <n v="11"/>
    <x v="1"/>
    <n v="44"/>
    <n v="8"/>
    <n v="2"/>
    <n v="54"/>
    <x v="2"/>
    <n v="0"/>
    <s v="No Campaign Acceptance"/>
    <x v="1"/>
  </r>
  <r>
    <n v="5394"/>
    <n v="1979"/>
    <x v="3"/>
    <s v="Single"/>
    <n v="16014"/>
    <n v="1"/>
    <n v="1"/>
    <s v="2013-03-17"/>
    <n v="42"/>
    <n v="3"/>
    <n v="9"/>
    <n v="4"/>
    <n v="7"/>
    <n v="8"/>
    <n v="7"/>
    <n v="4"/>
    <n v="1"/>
    <n v="1"/>
    <n v="4"/>
    <n v="3"/>
    <n v="0"/>
    <n v="0"/>
    <n v="0"/>
    <x v="0"/>
    <n v="0"/>
    <n v="0"/>
    <n v="3"/>
    <n v="11"/>
    <x v="1"/>
    <n v="38"/>
    <n v="10"/>
    <n v="2"/>
    <n v="46"/>
    <x v="1"/>
    <n v="0"/>
    <s v="No Campaign Acceptance"/>
    <x v="1"/>
  </r>
  <r>
    <n v="3798"/>
    <n v="1968"/>
    <x v="0"/>
    <s v="Married"/>
    <n v="41120"/>
    <n v="1"/>
    <n v="1"/>
    <s v="2013-11-06"/>
    <n v="80"/>
    <n v="24"/>
    <n v="2"/>
    <n v="23"/>
    <n v="0"/>
    <n v="8"/>
    <n v="24"/>
    <n v="3"/>
    <n v="2"/>
    <n v="1"/>
    <n v="3"/>
    <n v="6"/>
    <n v="0"/>
    <n v="0"/>
    <n v="0"/>
    <x v="0"/>
    <n v="0"/>
    <n v="0"/>
    <n v="3"/>
    <n v="11"/>
    <x v="1"/>
    <n v="81"/>
    <n v="9"/>
    <n v="2"/>
    <n v="57"/>
    <x v="2"/>
    <n v="0"/>
    <s v="No Campaign Acceptance"/>
    <x v="1"/>
  </r>
  <r>
    <n v="3524"/>
    <n v="1971"/>
    <x v="2"/>
    <s v="Single"/>
    <n v="39763"/>
    <n v="1"/>
    <n v="0"/>
    <s v="2013-08-04"/>
    <n v="9"/>
    <n v="80"/>
    <n v="1"/>
    <n v="60"/>
    <n v="4"/>
    <n v="6"/>
    <n v="16"/>
    <n v="2"/>
    <n v="5"/>
    <n v="1"/>
    <n v="2"/>
    <n v="9"/>
    <n v="0"/>
    <n v="0"/>
    <n v="0"/>
    <x v="0"/>
    <n v="0"/>
    <n v="0"/>
    <n v="3"/>
    <n v="11"/>
    <x v="0"/>
    <n v="167"/>
    <n v="10"/>
    <n v="1"/>
    <n v="54"/>
    <x v="2"/>
    <n v="0"/>
    <s v="No Campaign Acceptance"/>
    <x v="1"/>
  </r>
  <r>
    <n v="5247"/>
    <n v="1955"/>
    <x v="1"/>
    <s v="Married"/>
    <n v="38725"/>
    <n v="1"/>
    <n v="1"/>
    <s v="2014-05-10"/>
    <n v="52"/>
    <n v="31"/>
    <n v="0"/>
    <n v="6"/>
    <n v="2"/>
    <n v="1"/>
    <n v="5"/>
    <n v="2"/>
    <n v="1"/>
    <n v="0"/>
    <n v="4"/>
    <n v="4"/>
    <n v="0"/>
    <n v="0"/>
    <n v="0"/>
    <x v="0"/>
    <n v="0"/>
    <n v="0"/>
    <n v="3"/>
    <n v="11"/>
    <x v="1"/>
    <n v="45"/>
    <n v="7"/>
    <n v="2"/>
    <n v="70"/>
    <x v="0"/>
    <n v="0"/>
    <s v="No Campaign Acceptance"/>
    <x v="1"/>
  </r>
  <r>
    <n v="5883"/>
    <n v="1972"/>
    <x v="0"/>
    <s v="Married"/>
    <n v="77981"/>
    <n v="1"/>
    <n v="0"/>
    <s v="2013-05-26"/>
    <n v="78"/>
    <n v="138"/>
    <n v="120"/>
    <n v="204"/>
    <n v="16"/>
    <n v="126"/>
    <n v="60"/>
    <n v="3"/>
    <n v="7"/>
    <n v="4"/>
    <n v="7"/>
    <n v="5"/>
    <n v="0"/>
    <n v="0"/>
    <n v="0"/>
    <x v="0"/>
    <n v="0"/>
    <n v="0"/>
    <n v="3"/>
    <n v="11"/>
    <x v="1"/>
    <n v="664"/>
    <n v="21"/>
    <n v="1"/>
    <n v="53"/>
    <x v="2"/>
    <n v="0"/>
    <s v="No Campaign Acceptance"/>
    <x v="2"/>
  </r>
  <r>
    <n v="2118"/>
    <n v="1964"/>
    <x v="4"/>
    <s v="Married"/>
    <n v="62905"/>
    <n v="0"/>
    <n v="1"/>
    <s v="2013-09-10"/>
    <n v="68"/>
    <n v="166"/>
    <n v="75"/>
    <n v="96"/>
    <n v="119"/>
    <n v="107"/>
    <n v="59"/>
    <n v="3"/>
    <n v="7"/>
    <n v="2"/>
    <n v="8"/>
    <n v="4"/>
    <n v="0"/>
    <n v="0"/>
    <n v="0"/>
    <x v="0"/>
    <n v="0"/>
    <n v="0"/>
    <n v="3"/>
    <n v="11"/>
    <x v="1"/>
    <n v="622"/>
    <n v="20"/>
    <n v="1"/>
    <n v="61"/>
    <x v="0"/>
    <n v="0"/>
    <s v="No Campaign Acceptance"/>
    <x v="0"/>
  </r>
  <r>
    <n v="8812"/>
    <n v="1979"/>
    <x v="4"/>
    <s v="Divorced"/>
    <n v="13533"/>
    <n v="1"/>
    <n v="0"/>
    <s v="2013-03-10"/>
    <n v="45"/>
    <n v="12"/>
    <n v="3"/>
    <n v="8"/>
    <n v="8"/>
    <n v="0"/>
    <n v="17"/>
    <n v="2"/>
    <n v="2"/>
    <n v="0"/>
    <n v="3"/>
    <n v="7"/>
    <n v="0"/>
    <n v="0"/>
    <n v="0"/>
    <x v="0"/>
    <n v="0"/>
    <n v="0"/>
    <n v="3"/>
    <n v="11"/>
    <x v="1"/>
    <n v="48"/>
    <n v="7"/>
    <n v="1"/>
    <n v="46"/>
    <x v="1"/>
    <n v="0"/>
    <s v="No Campaign Acceptance"/>
    <x v="1"/>
  </r>
  <r>
    <n v="6616"/>
    <n v="1975"/>
    <x v="0"/>
    <s v="Together"/>
    <n v="59481"/>
    <n v="0"/>
    <n v="1"/>
    <s v="2013-10-23"/>
    <n v="47"/>
    <n v="178"/>
    <n v="3"/>
    <n v="85"/>
    <n v="71"/>
    <n v="66"/>
    <n v="58"/>
    <n v="2"/>
    <n v="3"/>
    <n v="3"/>
    <n v="8"/>
    <n v="2"/>
    <n v="0"/>
    <n v="0"/>
    <n v="0"/>
    <x v="0"/>
    <n v="0"/>
    <n v="0"/>
    <n v="3"/>
    <n v="11"/>
    <x v="1"/>
    <n v="461"/>
    <n v="16"/>
    <n v="1"/>
    <n v="50"/>
    <x v="2"/>
    <n v="0"/>
    <s v="No Campaign Acceptance"/>
    <x v="0"/>
  </r>
  <r>
    <n v="2797"/>
    <n v="1977"/>
    <x v="0"/>
    <s v="Married"/>
    <n v="72117"/>
    <n v="0"/>
    <n v="1"/>
    <s v="2013-08-20"/>
    <n v="34"/>
    <n v="707"/>
    <n v="20"/>
    <n v="171"/>
    <n v="65"/>
    <n v="60"/>
    <n v="50"/>
    <n v="1"/>
    <n v="9"/>
    <n v="7"/>
    <n v="9"/>
    <n v="5"/>
    <n v="0"/>
    <n v="0"/>
    <n v="0"/>
    <x v="0"/>
    <n v="0"/>
    <n v="0"/>
    <n v="3"/>
    <n v="11"/>
    <x v="1"/>
    <n v="1073"/>
    <n v="26"/>
    <n v="1"/>
    <n v="48"/>
    <x v="1"/>
    <n v="0"/>
    <s v="No Campaign Acceptance"/>
    <x v="0"/>
  </r>
  <r>
    <n v="4328"/>
    <n v="1986"/>
    <x v="4"/>
    <s v="Married"/>
    <n v="21955"/>
    <n v="1"/>
    <n v="0"/>
    <s v="2013-09-07"/>
    <n v="81"/>
    <n v="5"/>
    <n v="1"/>
    <n v="7"/>
    <n v="17"/>
    <n v="14"/>
    <n v="11"/>
    <n v="2"/>
    <n v="2"/>
    <n v="1"/>
    <n v="3"/>
    <n v="6"/>
    <n v="0"/>
    <n v="0"/>
    <n v="0"/>
    <x v="0"/>
    <n v="0"/>
    <n v="0"/>
    <n v="3"/>
    <n v="11"/>
    <x v="1"/>
    <n v="55"/>
    <n v="8"/>
    <n v="1"/>
    <n v="39"/>
    <x v="3"/>
    <n v="0"/>
    <s v="No Campaign Acceptance"/>
    <x v="1"/>
  </r>
  <r>
    <n v="9167"/>
    <n v="1956"/>
    <x v="0"/>
    <s v="Married"/>
    <n v="67131"/>
    <n v="0"/>
    <n v="1"/>
    <s v="2013-03-26"/>
    <n v="72"/>
    <n v="465"/>
    <n v="71"/>
    <n v="250"/>
    <n v="93"/>
    <n v="35"/>
    <n v="62"/>
    <n v="3"/>
    <n v="9"/>
    <n v="2"/>
    <n v="12"/>
    <n v="6"/>
    <n v="0"/>
    <n v="0"/>
    <n v="0"/>
    <x v="0"/>
    <n v="0"/>
    <n v="0"/>
    <n v="3"/>
    <n v="11"/>
    <x v="1"/>
    <n v="976"/>
    <n v="26"/>
    <n v="1"/>
    <n v="69"/>
    <x v="0"/>
    <n v="0"/>
    <s v="No Campaign Acceptance"/>
    <x v="0"/>
  </r>
  <r>
    <n v="10560"/>
    <n v="1980"/>
    <x v="1"/>
    <s v="Single"/>
    <n v="36802"/>
    <n v="1"/>
    <n v="0"/>
    <s v="2014-06-16"/>
    <n v="23"/>
    <n v="16"/>
    <n v="1"/>
    <n v="2"/>
    <n v="0"/>
    <n v="0"/>
    <n v="1"/>
    <n v="1"/>
    <n v="1"/>
    <n v="0"/>
    <n v="3"/>
    <n v="5"/>
    <n v="0"/>
    <n v="0"/>
    <n v="0"/>
    <x v="0"/>
    <n v="0"/>
    <n v="0"/>
    <n v="3"/>
    <n v="11"/>
    <x v="1"/>
    <n v="20"/>
    <n v="5"/>
    <n v="1"/>
    <n v="45"/>
    <x v="1"/>
    <n v="0"/>
    <s v="No Campaign Acceptance"/>
    <x v="1"/>
  </r>
  <r>
    <n v="2631"/>
    <n v="1982"/>
    <x v="0"/>
    <s v="Together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x v="0"/>
    <n v="0"/>
    <n v="0"/>
    <n v="3"/>
    <n v="11"/>
    <x v="1"/>
    <n v="1149"/>
    <n v="17"/>
    <n v="0"/>
    <n v="43"/>
    <x v="1"/>
    <n v="0"/>
    <s v="No Campaign Acceptance"/>
    <x v="0"/>
  </r>
  <r>
    <n v="8312"/>
    <n v="1961"/>
    <x v="3"/>
    <s v="Married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x v="0"/>
    <n v="0"/>
    <n v="0"/>
    <n v="3"/>
    <n v="11"/>
    <x v="1"/>
    <n v="43"/>
    <n v="6"/>
    <n v="0"/>
    <n v="64"/>
    <x v="0"/>
    <n v="0"/>
    <s v="No Campaign Acceptance"/>
    <x v="1"/>
  </r>
  <r>
    <n v="5534"/>
    <n v="1975"/>
    <x v="2"/>
    <s v="Married"/>
    <n v="47808"/>
    <n v="0"/>
    <n v="1"/>
    <s v="2013-10-20"/>
    <n v="30"/>
    <n v="123"/>
    <n v="1"/>
    <n v="26"/>
    <n v="2"/>
    <n v="0"/>
    <n v="72"/>
    <n v="2"/>
    <n v="3"/>
    <n v="2"/>
    <n v="3"/>
    <n v="7"/>
    <n v="1"/>
    <n v="0"/>
    <n v="0"/>
    <x v="0"/>
    <n v="0"/>
    <n v="0"/>
    <n v="3"/>
    <n v="11"/>
    <x v="1"/>
    <n v="224"/>
    <n v="10"/>
    <n v="1"/>
    <n v="50"/>
    <x v="2"/>
    <n v="1"/>
    <s v="1 Campaign"/>
    <x v="1"/>
  </r>
  <r>
    <n v="5093"/>
    <n v="1974"/>
    <x v="1"/>
    <s v="Divorced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x v="0"/>
    <n v="0"/>
    <n v="0"/>
    <n v="3"/>
    <n v="11"/>
    <x v="0"/>
    <n v="101"/>
    <n v="9"/>
    <n v="1"/>
    <n v="51"/>
    <x v="2"/>
    <n v="0"/>
    <s v="No Campaign Acceptance"/>
    <x v="1"/>
  </r>
  <r>
    <n v="7592"/>
    <n v="1946"/>
    <x v="1"/>
    <s v="Married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x v="0"/>
    <n v="0"/>
    <n v="0"/>
    <n v="3"/>
    <n v="11"/>
    <x v="1"/>
    <n v="209"/>
    <n v="10"/>
    <n v="0"/>
    <n v="79"/>
    <x v="0"/>
    <n v="0"/>
    <s v="No Campaign Acceptance"/>
    <x v="0"/>
  </r>
  <r>
    <n v="8895"/>
    <n v="1985"/>
    <x v="0"/>
    <s v="Single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x v="0"/>
    <n v="0"/>
    <n v="0"/>
    <n v="3"/>
    <n v="11"/>
    <x v="1"/>
    <n v="968"/>
    <n v="21"/>
    <n v="0"/>
    <n v="40"/>
    <x v="1"/>
    <n v="0"/>
    <s v="No Campaign Acceptance"/>
    <x v="0"/>
  </r>
  <r>
    <n v="8584"/>
    <n v="1952"/>
    <x v="1"/>
    <s v="Together"/>
    <n v="85431"/>
    <n v="0"/>
    <n v="0"/>
    <s v="2013-06-08"/>
    <n v="54"/>
    <n v="376"/>
    <n v="53"/>
    <n v="462"/>
    <n v="168"/>
    <n v="53"/>
    <n v="53"/>
    <n v="1"/>
    <n v="2"/>
    <n v="7"/>
    <n v="7"/>
    <n v="0"/>
    <n v="0"/>
    <n v="0"/>
    <n v="0"/>
    <x v="0"/>
    <n v="0"/>
    <n v="0"/>
    <n v="3"/>
    <n v="11"/>
    <x v="1"/>
    <n v="1165"/>
    <n v="17"/>
    <n v="0"/>
    <n v="73"/>
    <x v="0"/>
    <n v="0"/>
    <s v="No Campaign Acceptance"/>
    <x v="2"/>
  </r>
  <r>
    <n v="2694"/>
    <n v="1967"/>
    <x v="0"/>
    <s v="Married"/>
    <n v="42664"/>
    <n v="0"/>
    <n v="1"/>
    <s v="2014-03-18"/>
    <n v="44"/>
    <n v="21"/>
    <n v="0"/>
    <n v="3"/>
    <n v="0"/>
    <n v="0"/>
    <n v="0"/>
    <n v="1"/>
    <n v="1"/>
    <n v="0"/>
    <n v="3"/>
    <n v="6"/>
    <n v="0"/>
    <n v="0"/>
    <n v="0"/>
    <x v="0"/>
    <n v="0"/>
    <n v="0"/>
    <n v="3"/>
    <n v="11"/>
    <x v="1"/>
    <n v="24"/>
    <n v="5"/>
    <n v="1"/>
    <n v="58"/>
    <x v="2"/>
    <n v="0"/>
    <s v="No Campaign Acceptance"/>
    <x v="1"/>
  </r>
  <r>
    <n v="8910"/>
    <n v="1955"/>
    <x v="0"/>
    <s v="Together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x v="0"/>
    <n v="0"/>
    <n v="0"/>
    <n v="3"/>
    <n v="11"/>
    <x v="0"/>
    <n v="252"/>
    <n v="16"/>
    <n v="2"/>
    <n v="70"/>
    <x v="0"/>
    <n v="0"/>
    <s v="No Campaign Acceptance"/>
    <x v="1"/>
  </r>
  <r>
    <n v="7433"/>
    <n v="1985"/>
    <x v="0"/>
    <s v="Single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x v="0"/>
    <n v="0"/>
    <n v="0"/>
    <n v="3"/>
    <n v="11"/>
    <x v="1"/>
    <n v="165"/>
    <n v="12"/>
    <n v="1"/>
    <n v="40"/>
    <x v="1"/>
    <n v="0"/>
    <s v="No Campaign Acceptance"/>
    <x v="1"/>
  </r>
  <r>
    <n v="164"/>
    <n v="1977"/>
    <x v="1"/>
    <s v="Married"/>
    <n v="28973"/>
    <n v="0"/>
    <n v="0"/>
    <s v="2012-10-13"/>
    <n v="59"/>
    <n v="206"/>
    <n v="0"/>
    <n v="46"/>
    <n v="3"/>
    <n v="2"/>
    <n v="12"/>
    <n v="2"/>
    <n v="5"/>
    <n v="1"/>
    <n v="5"/>
    <n v="8"/>
    <n v="0"/>
    <n v="0"/>
    <n v="0"/>
    <x v="0"/>
    <n v="0"/>
    <n v="0"/>
    <n v="3"/>
    <n v="11"/>
    <x v="1"/>
    <n v="269"/>
    <n v="13"/>
    <n v="0"/>
    <n v="48"/>
    <x v="1"/>
    <n v="0"/>
    <s v="No Campaign Acceptance"/>
    <x v="1"/>
  </r>
  <r>
    <n v="10477"/>
    <n v="1973"/>
    <x v="1"/>
    <s v="Together"/>
    <n v="39435"/>
    <n v="1"/>
    <n v="0"/>
    <s v="2013-08-06"/>
    <n v="16"/>
    <n v="71"/>
    <n v="0"/>
    <n v="18"/>
    <n v="0"/>
    <n v="0"/>
    <n v="13"/>
    <n v="1"/>
    <n v="3"/>
    <n v="1"/>
    <n v="2"/>
    <n v="7"/>
    <n v="0"/>
    <n v="0"/>
    <n v="0"/>
    <x v="0"/>
    <n v="0"/>
    <n v="0"/>
    <n v="3"/>
    <n v="11"/>
    <x v="1"/>
    <n v="102"/>
    <n v="7"/>
    <n v="1"/>
    <n v="52"/>
    <x v="2"/>
    <n v="0"/>
    <s v="No Campaign Acceptance"/>
    <x v="1"/>
  </r>
  <r>
    <n v="2681"/>
    <n v="1984"/>
    <x v="4"/>
    <s v="Married"/>
    <n v="65370"/>
    <n v="0"/>
    <n v="0"/>
    <s v="2013-08-01"/>
    <n v="1"/>
    <n v="71"/>
    <n v="22"/>
    <n v="112"/>
    <n v="138"/>
    <n v="89"/>
    <n v="29"/>
    <n v="1"/>
    <n v="2"/>
    <n v="3"/>
    <n v="13"/>
    <n v="1"/>
    <n v="0"/>
    <n v="0"/>
    <n v="0"/>
    <x v="0"/>
    <n v="0"/>
    <n v="0"/>
    <n v="3"/>
    <n v="11"/>
    <x v="1"/>
    <n v="461"/>
    <n v="19"/>
    <n v="0"/>
    <n v="41"/>
    <x v="1"/>
    <n v="0"/>
    <s v="No Campaign Acceptance"/>
    <x v="0"/>
  </r>
  <r>
    <n v="5150"/>
    <n v="1979"/>
    <x v="3"/>
    <s v="Single"/>
    <n v="20194"/>
    <n v="1"/>
    <n v="0"/>
    <s v="2012-12-17"/>
    <n v="64"/>
    <n v="0"/>
    <n v="4"/>
    <n v="7"/>
    <n v="11"/>
    <n v="10"/>
    <n v="15"/>
    <n v="2"/>
    <n v="2"/>
    <n v="0"/>
    <n v="3"/>
    <n v="6"/>
    <n v="0"/>
    <n v="0"/>
    <n v="0"/>
    <x v="0"/>
    <n v="0"/>
    <n v="0"/>
    <n v="3"/>
    <n v="11"/>
    <x v="1"/>
    <n v="47"/>
    <n v="7"/>
    <n v="1"/>
    <n v="46"/>
    <x v="1"/>
    <n v="0"/>
    <s v="No Campaign Acceptance"/>
    <x v="1"/>
  </r>
  <r>
    <n v="5283"/>
    <n v="1976"/>
    <x v="1"/>
    <s v="Single"/>
    <n v="42473"/>
    <n v="1"/>
    <n v="1"/>
    <s v="2014-02-17"/>
    <n v="72"/>
    <n v="93"/>
    <n v="1"/>
    <n v="21"/>
    <n v="0"/>
    <n v="4"/>
    <n v="25"/>
    <n v="3"/>
    <n v="2"/>
    <n v="1"/>
    <n v="4"/>
    <n v="5"/>
    <n v="0"/>
    <n v="0"/>
    <n v="0"/>
    <x v="0"/>
    <n v="0"/>
    <n v="0"/>
    <n v="3"/>
    <n v="11"/>
    <x v="1"/>
    <n v="144"/>
    <n v="10"/>
    <n v="2"/>
    <n v="49"/>
    <x v="1"/>
    <n v="0"/>
    <s v="No Campaign Acceptance"/>
    <x v="1"/>
  </r>
  <r>
    <n v="9645"/>
    <n v="1968"/>
    <x v="0"/>
    <s v="Married"/>
    <n v="64590"/>
    <n v="0"/>
    <n v="0"/>
    <s v="2012-10-14"/>
    <n v="98"/>
    <n v="920"/>
    <n v="138"/>
    <n v="168"/>
    <n v="36"/>
    <n v="46"/>
    <n v="30"/>
    <n v="1"/>
    <n v="9"/>
    <n v="4"/>
    <n v="10"/>
    <n v="6"/>
    <n v="0"/>
    <n v="0"/>
    <n v="0"/>
    <x v="0"/>
    <n v="0"/>
    <n v="0"/>
    <n v="3"/>
    <n v="11"/>
    <x v="1"/>
    <n v="1338"/>
    <n v="24"/>
    <n v="0"/>
    <n v="57"/>
    <x v="2"/>
    <n v="0"/>
    <s v="No Campaign Acceptance"/>
    <x v="0"/>
  </r>
  <r>
    <n v="10678"/>
    <n v="1959"/>
    <x v="0"/>
    <s v="Together"/>
    <n v="71232"/>
    <n v="0"/>
    <n v="1"/>
    <s v="2013-11-28"/>
    <n v="91"/>
    <n v="653"/>
    <n v="17"/>
    <n v="170"/>
    <n v="34"/>
    <n v="26"/>
    <n v="17"/>
    <n v="2"/>
    <n v="11"/>
    <n v="2"/>
    <n v="10"/>
    <n v="7"/>
    <n v="0"/>
    <n v="0"/>
    <n v="0"/>
    <x v="0"/>
    <n v="0"/>
    <n v="0"/>
    <n v="3"/>
    <n v="11"/>
    <x v="1"/>
    <n v="917"/>
    <n v="25"/>
    <n v="1"/>
    <n v="66"/>
    <x v="0"/>
    <n v="0"/>
    <s v="No Campaign Acceptance"/>
    <x v="0"/>
  </r>
  <r>
    <n v="7261"/>
    <n v="1971"/>
    <x v="0"/>
    <s v="Together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x v="0"/>
    <n v="0"/>
    <n v="0"/>
    <n v="3"/>
    <n v="11"/>
    <x v="0"/>
    <n v="318"/>
    <n v="17"/>
    <n v="2"/>
    <n v="54"/>
    <x v="2"/>
    <n v="0"/>
    <s v="No Campaign Acceptance"/>
    <x v="1"/>
  </r>
  <r>
    <n v="9648"/>
    <n v="1967"/>
    <x v="0"/>
    <s v="Single"/>
    <n v="46904"/>
    <n v="1"/>
    <n v="1"/>
    <s v="2012-11-03"/>
    <n v="20"/>
    <n v="153"/>
    <n v="4"/>
    <n v="56"/>
    <n v="0"/>
    <n v="9"/>
    <n v="31"/>
    <n v="4"/>
    <n v="5"/>
    <n v="1"/>
    <n v="4"/>
    <n v="8"/>
    <n v="0"/>
    <n v="0"/>
    <n v="0"/>
    <x v="0"/>
    <n v="0"/>
    <n v="0"/>
    <n v="3"/>
    <n v="11"/>
    <x v="1"/>
    <n v="253"/>
    <n v="14"/>
    <n v="2"/>
    <n v="58"/>
    <x v="2"/>
    <n v="0"/>
    <s v="No Campaign Acceptance"/>
    <x v="1"/>
  </r>
  <r>
    <n v="2870"/>
    <n v="1973"/>
    <x v="0"/>
    <s v="Married"/>
    <n v="49094"/>
    <n v="0"/>
    <n v="1"/>
    <s v="2012-09-21"/>
    <n v="6"/>
    <n v="376"/>
    <n v="0"/>
    <n v="38"/>
    <n v="11"/>
    <n v="8"/>
    <n v="69"/>
    <n v="5"/>
    <n v="6"/>
    <n v="3"/>
    <n v="6"/>
    <n v="6"/>
    <n v="0"/>
    <n v="0"/>
    <n v="0"/>
    <x v="0"/>
    <n v="0"/>
    <n v="0"/>
    <n v="3"/>
    <n v="11"/>
    <x v="1"/>
    <n v="502"/>
    <n v="20"/>
    <n v="1"/>
    <n v="52"/>
    <x v="2"/>
    <n v="0"/>
    <s v="No Campaign Acceptance"/>
    <x v="1"/>
  </r>
  <r>
    <n v="8008"/>
    <n v="1983"/>
    <x v="0"/>
    <s v="Together"/>
    <n v="36075"/>
    <n v="1"/>
    <n v="0"/>
    <s v="2013-12-09"/>
    <n v="54"/>
    <n v="46"/>
    <n v="0"/>
    <n v="30"/>
    <n v="12"/>
    <n v="1"/>
    <n v="30"/>
    <n v="1"/>
    <n v="2"/>
    <n v="0"/>
    <n v="4"/>
    <n v="6"/>
    <n v="0"/>
    <n v="0"/>
    <n v="0"/>
    <x v="0"/>
    <n v="0"/>
    <n v="0"/>
    <n v="3"/>
    <n v="11"/>
    <x v="1"/>
    <n v="119"/>
    <n v="7"/>
    <n v="1"/>
    <n v="42"/>
    <x v="1"/>
    <n v="0"/>
    <s v="No Campaign Acceptance"/>
    <x v="1"/>
  </r>
  <r>
    <n v="1513"/>
    <n v="1979"/>
    <x v="4"/>
    <s v="Together"/>
    <n v="60839"/>
    <n v="1"/>
    <n v="1"/>
    <s v="2012-08-28"/>
    <n v="72"/>
    <n v="600"/>
    <n v="21"/>
    <n v="128"/>
    <n v="223"/>
    <n v="150"/>
    <n v="128"/>
    <n v="13"/>
    <n v="2"/>
    <n v="2"/>
    <n v="12"/>
    <n v="8"/>
    <n v="0"/>
    <n v="0"/>
    <n v="0"/>
    <x v="0"/>
    <n v="0"/>
    <n v="0"/>
    <n v="3"/>
    <n v="11"/>
    <x v="1"/>
    <n v="1250"/>
    <n v="29"/>
    <n v="2"/>
    <n v="46"/>
    <x v="1"/>
    <n v="0"/>
    <s v="No Campaign Acceptance"/>
    <x v="0"/>
  </r>
  <r>
    <n v="6173"/>
    <n v="1979"/>
    <x v="0"/>
    <s v="Together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x v="0"/>
    <n v="0"/>
    <n v="0"/>
    <n v="3"/>
    <n v="11"/>
    <x v="1"/>
    <n v="969"/>
    <n v="24"/>
    <n v="1"/>
    <n v="46"/>
    <x v="1"/>
    <n v="0"/>
    <s v="No Campaign Acceptance"/>
    <x v="2"/>
  </r>
  <r>
    <n v="1419"/>
    <n v="1950"/>
    <x v="0"/>
    <s v="Together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x v="0"/>
    <n v="0"/>
    <n v="0"/>
    <n v="3"/>
    <n v="11"/>
    <x v="1"/>
    <n v="76"/>
    <n v="9"/>
    <n v="2"/>
    <n v="75"/>
    <x v="0"/>
    <n v="0"/>
    <s v="No Campaign Acceptance"/>
    <x v="1"/>
  </r>
  <r>
    <n v="9150"/>
    <n v="1963"/>
    <x v="1"/>
    <s v="Single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x v="0"/>
    <n v="0"/>
    <n v="0"/>
    <n v="3"/>
    <n v="11"/>
    <x v="1"/>
    <n v="62"/>
    <n v="7"/>
    <n v="2"/>
    <n v="62"/>
    <x v="0"/>
    <n v="0"/>
    <s v="No Campaign Acceptance"/>
    <x v="1"/>
  </r>
  <r>
    <n v="7960"/>
    <n v="1962"/>
    <x v="4"/>
    <s v="Together"/>
    <n v="82122"/>
    <n v="0"/>
    <n v="0"/>
    <s v="2013-08-15"/>
    <n v="89"/>
    <n v="734"/>
    <n v="22"/>
    <n v="350"/>
    <n v="151"/>
    <n v="25"/>
    <n v="100"/>
    <n v="1"/>
    <n v="3"/>
    <n v="9"/>
    <n v="13"/>
    <n v="1"/>
    <n v="0"/>
    <n v="0"/>
    <n v="1"/>
    <x v="0"/>
    <n v="0"/>
    <n v="0"/>
    <n v="3"/>
    <n v="11"/>
    <x v="1"/>
    <n v="1382"/>
    <n v="26"/>
    <n v="0"/>
    <n v="63"/>
    <x v="0"/>
    <n v="1"/>
    <s v="1 Campaign"/>
    <x v="2"/>
  </r>
  <r>
    <n v="1250"/>
    <n v="1976"/>
    <x v="0"/>
    <s v="Single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x v="0"/>
    <n v="0"/>
    <n v="0"/>
    <n v="3"/>
    <n v="11"/>
    <x v="1"/>
    <n v="84"/>
    <n v="7"/>
    <n v="1"/>
    <n v="49"/>
    <x v="1"/>
    <n v="0"/>
    <s v="No Campaign Acceptance"/>
    <x v="1"/>
  </r>
  <r>
    <n v="9905"/>
    <n v="1952"/>
    <x v="0"/>
    <s v="Together"/>
    <n v="34074"/>
    <n v="1"/>
    <n v="1"/>
    <s v="2013-07-13"/>
    <n v="69"/>
    <n v="135"/>
    <n v="1"/>
    <n v="41"/>
    <n v="10"/>
    <n v="1"/>
    <n v="67"/>
    <n v="5"/>
    <n v="3"/>
    <n v="3"/>
    <n v="3"/>
    <n v="6"/>
    <n v="1"/>
    <n v="0"/>
    <n v="0"/>
    <x v="0"/>
    <n v="0"/>
    <n v="0"/>
    <n v="3"/>
    <n v="11"/>
    <x v="1"/>
    <n v="255"/>
    <n v="14"/>
    <n v="2"/>
    <n v="73"/>
    <x v="0"/>
    <n v="1"/>
    <s v="1 Campaign"/>
    <x v="1"/>
  </r>
  <r>
    <n v="10691"/>
    <n v="1960"/>
    <x v="2"/>
    <s v="Married"/>
    <n v="28520"/>
    <n v="1"/>
    <n v="1"/>
    <s v="2013-06-14"/>
    <n v="55"/>
    <n v="11"/>
    <n v="0"/>
    <n v="10"/>
    <n v="0"/>
    <n v="2"/>
    <n v="20"/>
    <n v="1"/>
    <n v="1"/>
    <n v="1"/>
    <n v="2"/>
    <n v="6"/>
    <n v="0"/>
    <n v="0"/>
    <n v="0"/>
    <x v="0"/>
    <n v="0"/>
    <n v="0"/>
    <n v="3"/>
    <n v="11"/>
    <x v="1"/>
    <n v="43"/>
    <n v="5"/>
    <n v="2"/>
    <n v="65"/>
    <x v="0"/>
    <n v="0"/>
    <s v="No Campaign Acceptance"/>
    <x v="1"/>
  </r>
  <r>
    <n v="7002"/>
    <n v="1955"/>
    <x v="0"/>
    <s v="Single"/>
    <n v="62535"/>
    <n v="0"/>
    <n v="1"/>
    <s v="2013-10-03"/>
    <n v="13"/>
    <n v="163"/>
    <n v="48"/>
    <n v="90"/>
    <n v="0"/>
    <n v="45"/>
    <n v="52"/>
    <n v="1"/>
    <n v="3"/>
    <n v="2"/>
    <n v="8"/>
    <n v="3"/>
    <n v="0"/>
    <n v="0"/>
    <n v="0"/>
    <x v="0"/>
    <n v="0"/>
    <n v="0"/>
    <n v="3"/>
    <n v="11"/>
    <x v="1"/>
    <n v="398"/>
    <n v="14"/>
    <n v="1"/>
    <n v="70"/>
    <x v="0"/>
    <n v="0"/>
    <s v="No Campaign Acceptance"/>
    <x v="0"/>
  </r>
  <r>
    <n v="2952"/>
    <n v="1977"/>
    <x v="2"/>
    <s v="Single"/>
    <n v="36273"/>
    <n v="1"/>
    <n v="0"/>
    <s v="2014-04-16"/>
    <n v="80"/>
    <n v="29"/>
    <n v="3"/>
    <n v="30"/>
    <n v="3"/>
    <n v="2"/>
    <n v="9"/>
    <n v="2"/>
    <n v="3"/>
    <n v="0"/>
    <n v="3"/>
    <n v="6"/>
    <n v="0"/>
    <n v="0"/>
    <n v="0"/>
    <x v="0"/>
    <n v="0"/>
    <n v="0"/>
    <n v="3"/>
    <n v="11"/>
    <x v="1"/>
    <n v="76"/>
    <n v="8"/>
    <n v="1"/>
    <n v="48"/>
    <x v="1"/>
    <n v="0"/>
    <s v="No Campaign Acceptance"/>
    <x v="1"/>
  </r>
  <r>
    <n v="8439"/>
    <n v="1964"/>
    <x v="0"/>
    <s v="Together"/>
    <n v="63404"/>
    <n v="0"/>
    <n v="2"/>
    <s v="2014-06-06"/>
    <n v="97"/>
    <n v="734"/>
    <n v="26"/>
    <n v="70"/>
    <n v="11"/>
    <n v="44"/>
    <n v="17"/>
    <n v="2"/>
    <n v="6"/>
    <n v="3"/>
    <n v="4"/>
    <n v="4"/>
    <n v="0"/>
    <n v="0"/>
    <n v="0"/>
    <x v="1"/>
    <n v="0"/>
    <n v="0"/>
    <n v="3"/>
    <n v="11"/>
    <x v="1"/>
    <n v="902"/>
    <n v="15"/>
    <n v="2"/>
    <n v="61"/>
    <x v="0"/>
    <n v="1"/>
    <s v="1 Campaign"/>
    <x v="0"/>
  </r>
  <r>
    <n v="762"/>
    <n v="1981"/>
    <x v="4"/>
    <s v="Together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x v="0"/>
    <n v="0"/>
    <n v="0"/>
    <n v="3"/>
    <n v="11"/>
    <x v="1"/>
    <n v="823"/>
    <n v="21"/>
    <n v="1"/>
    <n v="44"/>
    <x v="1"/>
    <n v="0"/>
    <s v="No Campaign Acceptance"/>
    <x v="2"/>
  </r>
  <r>
    <n v="2831"/>
    <n v="1976"/>
    <x v="0"/>
    <s v="Together"/>
    <n v="78416"/>
    <n v="0"/>
    <n v="1"/>
    <s v="2014-06-27"/>
    <n v="99"/>
    <n v="453"/>
    <n v="38"/>
    <n v="279"/>
    <n v="188"/>
    <n v="38"/>
    <n v="183"/>
    <n v="2"/>
    <n v="7"/>
    <n v="7"/>
    <n v="10"/>
    <n v="3"/>
    <n v="0"/>
    <n v="0"/>
    <n v="0"/>
    <x v="0"/>
    <n v="0"/>
    <n v="0"/>
    <n v="3"/>
    <n v="11"/>
    <x v="1"/>
    <n v="1179"/>
    <n v="26"/>
    <n v="1"/>
    <n v="49"/>
    <x v="1"/>
    <n v="0"/>
    <s v="No Campaign Acceptance"/>
    <x v="2"/>
  </r>
  <r>
    <n v="6977"/>
    <n v="1974"/>
    <x v="0"/>
    <s v="Together"/>
    <n v="75702"/>
    <n v="0"/>
    <n v="1"/>
    <s v="2012-10-14"/>
    <n v="87"/>
    <n v="1073"/>
    <n v="0"/>
    <n v="629"/>
    <n v="145"/>
    <n v="37"/>
    <n v="37"/>
    <n v="1"/>
    <n v="10"/>
    <n v="5"/>
    <n v="13"/>
    <n v="6"/>
    <n v="0"/>
    <n v="0"/>
    <n v="1"/>
    <x v="0"/>
    <n v="0"/>
    <n v="0"/>
    <n v="3"/>
    <n v="11"/>
    <x v="1"/>
    <n v="1921"/>
    <n v="29"/>
    <n v="1"/>
    <n v="51"/>
    <x v="2"/>
    <n v="1"/>
    <s v="1 Campaign"/>
    <x v="2"/>
  </r>
  <r>
    <n v="6289"/>
    <n v="1951"/>
    <x v="2"/>
    <s v="Together"/>
    <n v="59385"/>
    <n v="1"/>
    <n v="1"/>
    <s v="2013-04-28"/>
    <n v="85"/>
    <n v="135"/>
    <n v="0"/>
    <n v="10"/>
    <n v="0"/>
    <n v="4"/>
    <n v="36"/>
    <n v="2"/>
    <n v="3"/>
    <n v="1"/>
    <n v="4"/>
    <n v="5"/>
    <n v="0"/>
    <n v="0"/>
    <n v="0"/>
    <x v="0"/>
    <n v="0"/>
    <n v="0"/>
    <n v="3"/>
    <n v="11"/>
    <x v="1"/>
    <n v="185"/>
    <n v="10"/>
    <n v="2"/>
    <n v="74"/>
    <x v="0"/>
    <n v="0"/>
    <s v="No Campaign Acceptance"/>
    <x v="0"/>
  </r>
  <r>
    <n v="4168"/>
    <n v="1966"/>
    <x v="0"/>
    <s v="Single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x v="0"/>
    <n v="0"/>
    <n v="0"/>
    <n v="3"/>
    <n v="11"/>
    <x v="0"/>
    <n v="433"/>
    <n v="23"/>
    <n v="2"/>
    <n v="59"/>
    <x v="2"/>
    <n v="0"/>
    <s v="No Campaign Acceptance"/>
    <x v="1"/>
  </r>
  <r>
    <n v="8397"/>
    <n v="1951"/>
    <x v="0"/>
    <s v="Married"/>
    <n v="44689"/>
    <n v="1"/>
    <n v="1"/>
    <s v="2014-01-10"/>
    <n v="82"/>
    <n v="18"/>
    <n v="0"/>
    <n v="5"/>
    <n v="0"/>
    <n v="0"/>
    <n v="11"/>
    <n v="2"/>
    <n v="1"/>
    <n v="1"/>
    <n v="2"/>
    <n v="7"/>
    <n v="1"/>
    <n v="0"/>
    <n v="0"/>
    <x v="0"/>
    <n v="0"/>
    <n v="0"/>
    <n v="3"/>
    <n v="11"/>
    <x v="1"/>
    <n v="34"/>
    <n v="6"/>
    <n v="2"/>
    <n v="74"/>
    <x v="0"/>
    <n v="1"/>
    <s v="1 Campaign"/>
    <x v="1"/>
  </r>
  <r>
    <n v="9284"/>
    <n v="1958"/>
    <x v="0"/>
    <s v="Together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x v="0"/>
    <n v="0"/>
    <n v="0"/>
    <n v="3"/>
    <n v="11"/>
    <x v="1"/>
    <n v="907"/>
    <n v="27"/>
    <n v="1"/>
    <n v="67"/>
    <x v="0"/>
    <n v="0"/>
    <s v="No Campaign Acceptance"/>
    <x v="0"/>
  </r>
  <r>
    <n v="6237"/>
    <n v="1966"/>
    <x v="1"/>
    <s v="Single"/>
    <n v="7144"/>
    <n v="0"/>
    <n v="2"/>
    <s v="2013-12-07"/>
    <n v="92"/>
    <n v="81"/>
    <n v="4"/>
    <n v="33"/>
    <n v="5"/>
    <n v="2"/>
    <n v="291"/>
    <n v="0"/>
    <n v="23"/>
    <n v="1"/>
    <n v="1"/>
    <n v="0"/>
    <n v="0"/>
    <n v="0"/>
    <n v="0"/>
    <x v="0"/>
    <n v="0"/>
    <n v="0"/>
    <n v="3"/>
    <n v="11"/>
    <x v="1"/>
    <n v="416"/>
    <n v="25"/>
    <n v="2"/>
    <n v="59"/>
    <x v="2"/>
    <n v="0"/>
    <s v="No Campaign Acceptance"/>
    <x v="1"/>
  </r>
  <r>
    <n v="3130"/>
    <n v="1964"/>
    <x v="0"/>
    <s v="Single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x v="0"/>
    <n v="0"/>
    <n v="0"/>
    <n v="3"/>
    <n v="11"/>
    <x v="1"/>
    <n v="44"/>
    <n v="10"/>
    <n v="2"/>
    <n v="61"/>
    <x v="0"/>
    <n v="0"/>
    <s v="No Campaign Acceptance"/>
    <x v="1"/>
  </r>
  <r>
    <n v="1619"/>
    <n v="1956"/>
    <x v="0"/>
    <s v="Married"/>
    <n v="90369"/>
    <n v="0"/>
    <n v="0"/>
    <s v="2014-04-28"/>
    <n v="2"/>
    <n v="292"/>
    <n v="51"/>
    <n v="981"/>
    <n v="224"/>
    <n v="23"/>
    <n v="17"/>
    <n v="1"/>
    <n v="4"/>
    <n v="6"/>
    <n v="6"/>
    <n v="1"/>
    <n v="0"/>
    <n v="0"/>
    <n v="0"/>
    <x v="0"/>
    <n v="0"/>
    <n v="0"/>
    <n v="3"/>
    <n v="11"/>
    <x v="0"/>
    <n v="1588"/>
    <n v="17"/>
    <n v="0"/>
    <n v="69"/>
    <x v="0"/>
    <n v="0"/>
    <s v="No Campaign Acceptance"/>
    <x v="2"/>
  </r>
  <r>
    <n v="1990"/>
    <n v="1974"/>
    <x v="1"/>
    <s v="Single"/>
    <n v="63159"/>
    <n v="0"/>
    <n v="0"/>
    <s v="2012-11-05"/>
    <n v="74"/>
    <n v="965"/>
    <n v="34"/>
    <n v="586"/>
    <n v="89"/>
    <n v="86"/>
    <n v="37"/>
    <n v="1"/>
    <n v="3"/>
    <n v="5"/>
    <n v="8"/>
    <n v="3"/>
    <n v="1"/>
    <n v="0"/>
    <n v="0"/>
    <x v="0"/>
    <n v="0"/>
    <n v="0"/>
    <n v="3"/>
    <n v="11"/>
    <x v="1"/>
    <n v="1797"/>
    <n v="17"/>
    <n v="0"/>
    <n v="51"/>
    <x v="2"/>
    <n v="1"/>
    <s v="1 Campaign"/>
    <x v="0"/>
  </r>
  <r>
    <n v="5513"/>
    <n v="1966"/>
    <x v="0"/>
    <s v="Together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x v="0"/>
    <n v="0"/>
    <n v="0"/>
    <n v="3"/>
    <n v="11"/>
    <x v="1"/>
    <n v="40"/>
    <n v="6"/>
    <n v="2"/>
    <n v="59"/>
    <x v="2"/>
    <n v="0"/>
    <s v="No Campaign Acceptance"/>
    <x v="1"/>
  </r>
  <r>
    <n v="269"/>
    <n v="1963"/>
    <x v="1"/>
    <s v="Single"/>
    <n v="46757"/>
    <n v="0"/>
    <n v="1"/>
    <s v="2012-11-16"/>
    <n v="71"/>
    <n v="777"/>
    <n v="30"/>
    <n v="163"/>
    <n v="0"/>
    <n v="51"/>
    <n v="122"/>
    <n v="6"/>
    <n v="4"/>
    <n v="4"/>
    <n v="7"/>
    <n v="9"/>
    <n v="0"/>
    <n v="0"/>
    <n v="0"/>
    <x v="0"/>
    <n v="0"/>
    <n v="0"/>
    <n v="3"/>
    <n v="11"/>
    <x v="1"/>
    <n v="1143"/>
    <n v="21"/>
    <n v="1"/>
    <n v="62"/>
    <x v="0"/>
    <n v="0"/>
    <s v="No Campaign Acceptance"/>
    <x v="1"/>
  </r>
  <r>
    <n v="8093"/>
    <n v="1969"/>
    <x v="2"/>
    <s v="Married"/>
    <n v="79734"/>
    <n v="0"/>
    <n v="0"/>
    <s v="2014-06-28"/>
    <n v="72"/>
    <n v="572"/>
    <n v="8"/>
    <n v="232"/>
    <n v="23"/>
    <n v="62"/>
    <n v="17"/>
    <n v="1"/>
    <n v="4"/>
    <n v="3"/>
    <n v="6"/>
    <n v="1"/>
    <n v="0"/>
    <n v="0"/>
    <n v="0"/>
    <x v="1"/>
    <n v="0"/>
    <n v="0"/>
    <n v="3"/>
    <n v="11"/>
    <x v="1"/>
    <n v="914"/>
    <n v="14"/>
    <n v="0"/>
    <n v="56"/>
    <x v="2"/>
    <n v="1"/>
    <s v="1 Campaign"/>
    <x v="2"/>
  </r>
  <r>
    <n v="10513"/>
    <n v="1992"/>
    <x v="0"/>
    <s v="Together"/>
    <n v="63207"/>
    <n v="0"/>
    <n v="0"/>
    <s v="2013-01-20"/>
    <n v="68"/>
    <n v="438"/>
    <n v="169"/>
    <n v="565"/>
    <n v="91"/>
    <n v="169"/>
    <n v="70"/>
    <n v="1"/>
    <n v="2"/>
    <n v="3"/>
    <n v="6"/>
    <n v="7"/>
    <n v="0"/>
    <n v="0"/>
    <n v="0"/>
    <x v="1"/>
    <n v="0"/>
    <n v="0"/>
    <n v="3"/>
    <n v="11"/>
    <x v="1"/>
    <n v="1502"/>
    <n v="12"/>
    <n v="0"/>
    <n v="33"/>
    <x v="3"/>
    <n v="1"/>
    <s v="1 Campaign"/>
    <x v="0"/>
  </r>
  <r>
    <n v="10177"/>
    <n v="1954"/>
    <x v="0"/>
    <s v="Divorced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x v="0"/>
    <n v="0"/>
    <n v="0"/>
    <n v="3"/>
    <n v="11"/>
    <x v="1"/>
    <n v="1338"/>
    <n v="20"/>
    <n v="1"/>
    <n v="71"/>
    <x v="0"/>
    <n v="0"/>
    <s v="No Campaign Acceptance"/>
    <x v="0"/>
  </r>
  <r>
    <n v="2549"/>
    <n v="1983"/>
    <x v="1"/>
    <s v="Together"/>
    <n v="21840"/>
    <n v="1"/>
    <n v="0"/>
    <s v="2013-07-21"/>
    <n v="80"/>
    <n v="17"/>
    <n v="0"/>
    <n v="9"/>
    <n v="0"/>
    <n v="0"/>
    <n v="1"/>
    <n v="1"/>
    <n v="1"/>
    <n v="0"/>
    <n v="3"/>
    <n v="9"/>
    <n v="0"/>
    <n v="0"/>
    <n v="0"/>
    <x v="0"/>
    <n v="0"/>
    <n v="0"/>
    <n v="3"/>
    <n v="11"/>
    <x v="1"/>
    <n v="27"/>
    <n v="5"/>
    <n v="1"/>
    <n v="42"/>
    <x v="1"/>
    <n v="0"/>
    <s v="No Campaign Acceptance"/>
    <x v="1"/>
  </r>
  <r>
    <n v="5782"/>
    <n v="1982"/>
    <x v="4"/>
    <s v="Together"/>
    <n v="58582"/>
    <n v="0"/>
    <n v="1"/>
    <s v="2013-09-28"/>
    <n v="15"/>
    <n v="402"/>
    <n v="35"/>
    <n v="106"/>
    <n v="101"/>
    <n v="77"/>
    <n v="42"/>
    <n v="2"/>
    <n v="9"/>
    <n v="2"/>
    <n v="9"/>
    <n v="5"/>
    <n v="0"/>
    <n v="1"/>
    <n v="0"/>
    <x v="0"/>
    <n v="0"/>
    <n v="0"/>
    <n v="3"/>
    <n v="11"/>
    <x v="1"/>
    <n v="763"/>
    <n v="22"/>
    <n v="1"/>
    <n v="43"/>
    <x v="1"/>
    <n v="1"/>
    <s v="1 Campaign"/>
    <x v="0"/>
  </r>
  <r>
    <n v="10057"/>
    <n v="1951"/>
    <x v="0"/>
    <s v="Single"/>
    <n v="72282"/>
    <n v="0"/>
    <n v="0"/>
    <s v="2013-07-19"/>
    <n v="70"/>
    <n v="503"/>
    <n v="27"/>
    <n v="419"/>
    <n v="90"/>
    <n v="139"/>
    <n v="153"/>
    <n v="1"/>
    <n v="5"/>
    <n v="7"/>
    <n v="9"/>
    <n v="7"/>
    <n v="0"/>
    <n v="0"/>
    <n v="0"/>
    <x v="0"/>
    <n v="0"/>
    <n v="0"/>
    <n v="3"/>
    <n v="11"/>
    <x v="0"/>
    <n v="1331"/>
    <n v="22"/>
    <n v="0"/>
    <n v="74"/>
    <x v="0"/>
    <n v="0"/>
    <s v="No Campaign Acceptance"/>
    <x v="0"/>
  </r>
  <r>
    <n v="10307"/>
    <n v="1956"/>
    <x v="0"/>
    <s v="Married"/>
    <n v="50387"/>
    <n v="0"/>
    <n v="2"/>
    <s v="2013-08-31"/>
    <n v="91"/>
    <n v="369"/>
    <n v="9"/>
    <n v="87"/>
    <n v="12"/>
    <n v="14"/>
    <n v="34"/>
    <n v="3"/>
    <n v="6"/>
    <n v="2"/>
    <n v="8"/>
    <n v="5"/>
    <n v="0"/>
    <n v="0"/>
    <n v="0"/>
    <x v="0"/>
    <n v="0"/>
    <n v="0"/>
    <n v="3"/>
    <n v="11"/>
    <x v="1"/>
    <n v="525"/>
    <n v="19"/>
    <n v="2"/>
    <n v="69"/>
    <x v="0"/>
    <n v="0"/>
    <s v="No Campaign Acceptance"/>
    <x v="0"/>
  </r>
  <r>
    <n v="8566"/>
    <n v="1961"/>
    <x v="1"/>
    <s v="Together"/>
    <n v="32583"/>
    <n v="1"/>
    <n v="1"/>
    <s v="2014-06-15"/>
    <n v="10"/>
    <n v="5"/>
    <n v="0"/>
    <n v="3"/>
    <n v="0"/>
    <n v="0"/>
    <n v="1"/>
    <n v="1"/>
    <n v="1"/>
    <n v="0"/>
    <n v="2"/>
    <n v="7"/>
    <n v="0"/>
    <n v="0"/>
    <n v="0"/>
    <x v="0"/>
    <n v="0"/>
    <n v="0"/>
    <n v="3"/>
    <n v="11"/>
    <x v="1"/>
    <n v="9"/>
    <n v="4"/>
    <n v="2"/>
    <n v="64"/>
    <x v="0"/>
    <n v="0"/>
    <s v="No Campaign Acceptance"/>
    <x v="1"/>
  </r>
  <r>
    <n v="2415"/>
    <n v="1962"/>
    <x v="0"/>
    <s v="Together"/>
    <n v="62568"/>
    <n v="0"/>
    <n v="1"/>
    <s v="2014-04-07"/>
    <n v="99"/>
    <n v="362"/>
    <n v="17"/>
    <n v="398"/>
    <n v="80"/>
    <n v="35"/>
    <n v="61"/>
    <n v="3"/>
    <n v="5"/>
    <n v="3"/>
    <n v="5"/>
    <n v="4"/>
    <n v="0"/>
    <n v="0"/>
    <n v="0"/>
    <x v="1"/>
    <n v="0"/>
    <n v="0"/>
    <n v="3"/>
    <n v="11"/>
    <x v="1"/>
    <n v="953"/>
    <n v="16"/>
    <n v="1"/>
    <n v="63"/>
    <x v="0"/>
    <n v="1"/>
    <s v="1 Campaign"/>
    <x v="0"/>
  </r>
  <r>
    <n v="5684"/>
    <n v="1971"/>
    <x v="2"/>
    <s v="Divorced"/>
    <n v="44635"/>
    <n v="1"/>
    <n v="1"/>
    <s v="2013-10-11"/>
    <n v="25"/>
    <n v="56"/>
    <n v="0"/>
    <n v="9"/>
    <n v="0"/>
    <n v="0"/>
    <n v="3"/>
    <n v="2"/>
    <n v="2"/>
    <n v="0"/>
    <n v="3"/>
    <n v="7"/>
    <n v="0"/>
    <n v="0"/>
    <n v="0"/>
    <x v="0"/>
    <n v="0"/>
    <n v="0"/>
    <n v="3"/>
    <n v="11"/>
    <x v="1"/>
    <n v="68"/>
    <n v="7"/>
    <n v="2"/>
    <n v="54"/>
    <x v="2"/>
    <n v="0"/>
    <s v="No Campaign Acceptance"/>
    <x v="1"/>
  </r>
  <r>
    <n v="8334"/>
    <n v="1971"/>
    <x v="2"/>
    <s v="Single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x v="0"/>
    <n v="0"/>
    <n v="0"/>
    <n v="3"/>
    <n v="11"/>
    <x v="1"/>
    <n v="131"/>
    <n v="10"/>
    <n v="2"/>
    <n v="54"/>
    <x v="2"/>
    <n v="0"/>
    <s v="No Campaign Acceptance"/>
    <x v="1"/>
  </r>
  <r>
    <n v="9166"/>
    <n v="1968"/>
    <x v="0"/>
    <s v="Married"/>
    <n v="63967"/>
    <n v="0"/>
    <n v="1"/>
    <s v="2013-08-09"/>
    <n v="57"/>
    <n v="387"/>
    <n v="84"/>
    <n v="141"/>
    <n v="73"/>
    <n v="35"/>
    <n v="162"/>
    <n v="3"/>
    <n v="4"/>
    <n v="4"/>
    <n v="12"/>
    <n v="2"/>
    <n v="0"/>
    <n v="0"/>
    <n v="0"/>
    <x v="0"/>
    <n v="0"/>
    <n v="0"/>
    <n v="3"/>
    <n v="11"/>
    <x v="1"/>
    <n v="882"/>
    <n v="23"/>
    <n v="1"/>
    <n v="57"/>
    <x v="2"/>
    <n v="0"/>
    <s v="No Campaign Acceptance"/>
    <x v="0"/>
  </r>
  <r>
    <n v="1440"/>
    <n v="1978"/>
    <x v="4"/>
    <s v="Together"/>
    <n v="52513"/>
    <n v="0"/>
    <n v="0"/>
    <s v="2012-09-04"/>
    <n v="84"/>
    <n v="367"/>
    <n v="17"/>
    <n v="241"/>
    <n v="104"/>
    <n v="188"/>
    <n v="232"/>
    <n v="2"/>
    <n v="9"/>
    <n v="5"/>
    <n v="9"/>
    <n v="7"/>
    <n v="0"/>
    <n v="0"/>
    <n v="0"/>
    <x v="0"/>
    <n v="0"/>
    <n v="0"/>
    <n v="3"/>
    <n v="11"/>
    <x v="1"/>
    <n v="1149"/>
    <n v="25"/>
    <n v="0"/>
    <n v="47"/>
    <x v="1"/>
    <n v="0"/>
    <s v="No Campaign Acceptance"/>
    <x v="0"/>
  </r>
  <r>
    <n v="78"/>
    <n v="1969"/>
    <x v="0"/>
    <s v="Married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x v="0"/>
    <n v="0"/>
    <n v="0"/>
    <n v="3"/>
    <n v="11"/>
    <x v="1"/>
    <n v="37"/>
    <n v="5"/>
    <n v="1"/>
    <n v="56"/>
    <x v="2"/>
    <n v="0"/>
    <s v="No Campaign Acceptance"/>
    <x v="1"/>
  </r>
  <r>
    <n v="5441"/>
    <n v="1965"/>
    <x v="1"/>
    <s v="Widow"/>
    <n v="54111"/>
    <n v="0"/>
    <n v="1"/>
    <s v="2013-08-25"/>
    <n v="97"/>
    <n v="267"/>
    <n v="6"/>
    <n v="54"/>
    <n v="8"/>
    <n v="3"/>
    <n v="50"/>
    <n v="2"/>
    <n v="5"/>
    <n v="2"/>
    <n v="6"/>
    <n v="5"/>
    <n v="0"/>
    <n v="0"/>
    <n v="0"/>
    <x v="0"/>
    <n v="0"/>
    <n v="0"/>
    <n v="3"/>
    <n v="11"/>
    <x v="1"/>
    <n v="388"/>
    <n v="15"/>
    <n v="1"/>
    <n v="60"/>
    <x v="0"/>
    <n v="0"/>
    <s v="No Campaign Acceptance"/>
    <x v="0"/>
  </r>
  <r>
    <n v="5302"/>
    <n v="1986"/>
    <x v="0"/>
    <s v="Together"/>
    <n v="78394"/>
    <n v="0"/>
    <n v="0"/>
    <s v="2013-02-15"/>
    <n v="13"/>
    <n v="298"/>
    <n v="27"/>
    <n v="697"/>
    <n v="216"/>
    <n v="24"/>
    <n v="166"/>
    <n v="1"/>
    <n v="4"/>
    <n v="6"/>
    <n v="5"/>
    <n v="2"/>
    <n v="0"/>
    <n v="0"/>
    <n v="0"/>
    <x v="0"/>
    <n v="0"/>
    <n v="0"/>
    <n v="3"/>
    <n v="11"/>
    <x v="0"/>
    <n v="1428"/>
    <n v="16"/>
    <n v="0"/>
    <n v="39"/>
    <x v="3"/>
    <n v="0"/>
    <s v="No Campaign Acceptance"/>
    <x v="2"/>
  </r>
  <r>
    <n v="4687"/>
    <n v="1958"/>
    <x v="2"/>
    <s v="Married"/>
    <n v="80739"/>
    <n v="0"/>
    <n v="0"/>
    <s v="2013-05-23"/>
    <n v="92"/>
    <n v="674"/>
    <n v="92"/>
    <n v="736"/>
    <n v="39"/>
    <n v="0"/>
    <n v="92"/>
    <n v="1"/>
    <n v="3"/>
    <n v="11"/>
    <n v="9"/>
    <n v="1"/>
    <n v="0"/>
    <n v="0"/>
    <n v="0"/>
    <x v="0"/>
    <n v="0"/>
    <n v="0"/>
    <n v="3"/>
    <n v="11"/>
    <x v="1"/>
    <n v="1633"/>
    <n v="24"/>
    <n v="0"/>
    <n v="67"/>
    <x v="0"/>
    <n v="0"/>
    <s v="No Campaign Acceptance"/>
    <x v="2"/>
  </r>
  <r>
    <n v="1087"/>
    <n v="1975"/>
    <x v="2"/>
    <s v="Together"/>
    <n v="22669"/>
    <n v="1"/>
    <n v="0"/>
    <s v="2013-05-22"/>
    <n v="30"/>
    <n v="16"/>
    <n v="14"/>
    <n v="36"/>
    <n v="37"/>
    <n v="22"/>
    <n v="48"/>
    <n v="3"/>
    <n v="4"/>
    <n v="1"/>
    <n v="2"/>
    <n v="9"/>
    <n v="0"/>
    <n v="0"/>
    <n v="0"/>
    <x v="0"/>
    <n v="0"/>
    <n v="0"/>
    <n v="3"/>
    <n v="11"/>
    <x v="0"/>
    <n v="173"/>
    <n v="10"/>
    <n v="1"/>
    <n v="50"/>
    <x v="2"/>
    <n v="0"/>
    <s v="No Campaign Acceptance"/>
    <x v="1"/>
  </r>
  <r>
    <n v="6859"/>
    <n v="1987"/>
    <x v="0"/>
    <s v="Single"/>
    <n v="29236"/>
    <n v="1"/>
    <n v="0"/>
    <s v="2013-10-08"/>
    <n v="30"/>
    <n v="37"/>
    <n v="4"/>
    <n v="24"/>
    <n v="16"/>
    <n v="9"/>
    <n v="9"/>
    <n v="2"/>
    <n v="4"/>
    <n v="0"/>
    <n v="3"/>
    <n v="9"/>
    <n v="0"/>
    <n v="0"/>
    <n v="0"/>
    <x v="0"/>
    <n v="0"/>
    <n v="0"/>
    <n v="3"/>
    <n v="11"/>
    <x v="1"/>
    <n v="99"/>
    <n v="9"/>
    <n v="1"/>
    <n v="38"/>
    <x v="3"/>
    <n v="0"/>
    <s v="No Campaign Acceptance"/>
    <x v="1"/>
  </r>
  <r>
    <n v="9860"/>
    <n v="1959"/>
    <x v="0"/>
    <s v="Together"/>
    <n v="44911"/>
    <n v="0"/>
    <n v="1"/>
    <s v="2013-03-15"/>
    <n v="11"/>
    <n v="159"/>
    <n v="0"/>
    <n v="22"/>
    <n v="2"/>
    <n v="1"/>
    <n v="31"/>
    <n v="3"/>
    <n v="4"/>
    <n v="1"/>
    <n v="4"/>
    <n v="7"/>
    <n v="0"/>
    <n v="0"/>
    <n v="0"/>
    <x v="0"/>
    <n v="0"/>
    <n v="0"/>
    <n v="3"/>
    <n v="11"/>
    <x v="1"/>
    <n v="215"/>
    <n v="12"/>
    <n v="1"/>
    <n v="66"/>
    <x v="0"/>
    <n v="0"/>
    <s v="No Campaign Acceptance"/>
    <x v="1"/>
  </r>
  <r>
    <n v="7129"/>
    <n v="1962"/>
    <x v="1"/>
    <s v="Married"/>
    <n v="54693"/>
    <n v="0"/>
    <n v="1"/>
    <s v="2013-02-17"/>
    <n v="72"/>
    <n v="686"/>
    <n v="17"/>
    <n v="142"/>
    <n v="23"/>
    <n v="26"/>
    <n v="35"/>
    <n v="8"/>
    <n v="6"/>
    <n v="4"/>
    <n v="13"/>
    <n v="6"/>
    <n v="0"/>
    <n v="0"/>
    <n v="0"/>
    <x v="0"/>
    <n v="0"/>
    <n v="0"/>
    <n v="3"/>
    <n v="11"/>
    <x v="1"/>
    <n v="929"/>
    <n v="31"/>
    <n v="1"/>
    <n v="63"/>
    <x v="0"/>
    <n v="0"/>
    <s v="No Campaign Acceptance"/>
    <x v="0"/>
  </r>
  <r>
    <n v="5866"/>
    <n v="1974"/>
    <x v="0"/>
    <s v="Together"/>
    <n v="48186"/>
    <n v="1"/>
    <n v="0"/>
    <s v="2014-03-20"/>
    <n v="39"/>
    <n v="97"/>
    <n v="3"/>
    <n v="66"/>
    <n v="12"/>
    <n v="7"/>
    <n v="34"/>
    <n v="3"/>
    <n v="4"/>
    <n v="1"/>
    <n v="4"/>
    <n v="7"/>
    <n v="0"/>
    <n v="0"/>
    <n v="0"/>
    <x v="0"/>
    <n v="0"/>
    <n v="0"/>
    <n v="3"/>
    <n v="11"/>
    <x v="1"/>
    <n v="219"/>
    <n v="12"/>
    <n v="1"/>
    <n v="51"/>
    <x v="2"/>
    <n v="0"/>
    <s v="No Campaign Acceptance"/>
    <x v="1"/>
  </r>
  <r>
    <n v="10521"/>
    <n v="1977"/>
    <x v="0"/>
    <s v="Married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x v="0"/>
    <n v="0"/>
    <n v="0"/>
    <n v="3"/>
    <n v="11"/>
    <x v="0"/>
    <n v="174"/>
    <n v="12"/>
    <n v="2"/>
    <n v="48"/>
    <x v="1"/>
    <n v="0"/>
    <s v="No Campaign Acceptance"/>
    <x v="0"/>
  </r>
  <r>
    <n v="7393"/>
    <n v="1978"/>
    <x v="0"/>
    <s v="Together"/>
    <n v="41580"/>
    <n v="1"/>
    <n v="1"/>
    <s v="2012-12-10"/>
    <n v="15"/>
    <n v="56"/>
    <n v="5"/>
    <n v="24"/>
    <n v="4"/>
    <n v="0"/>
    <n v="3"/>
    <n v="3"/>
    <n v="2"/>
    <n v="1"/>
    <n v="3"/>
    <n v="5"/>
    <n v="0"/>
    <n v="0"/>
    <n v="0"/>
    <x v="0"/>
    <n v="0"/>
    <n v="0"/>
    <n v="3"/>
    <n v="11"/>
    <x v="1"/>
    <n v="92"/>
    <n v="9"/>
    <n v="2"/>
    <n v="47"/>
    <x v="1"/>
    <n v="0"/>
    <s v="No Campaign Acceptance"/>
    <x v="1"/>
  </r>
  <r>
    <n v="7849"/>
    <n v="1970"/>
    <x v="1"/>
    <s v="Married"/>
    <n v="80336"/>
    <n v="0"/>
    <n v="0"/>
    <s v="2013-09-09"/>
    <n v="12"/>
    <n v="209"/>
    <n v="19"/>
    <n v="456"/>
    <n v="160"/>
    <n v="142"/>
    <n v="66"/>
    <n v="1"/>
    <n v="2"/>
    <n v="9"/>
    <n v="13"/>
    <n v="1"/>
    <n v="0"/>
    <n v="0"/>
    <n v="0"/>
    <x v="0"/>
    <n v="0"/>
    <n v="0"/>
    <n v="3"/>
    <n v="11"/>
    <x v="1"/>
    <n v="1052"/>
    <n v="25"/>
    <n v="0"/>
    <n v="55"/>
    <x v="2"/>
    <n v="0"/>
    <s v="No Campaign Acceptance"/>
    <x v="2"/>
  </r>
  <r>
    <n v="332"/>
    <n v="1957"/>
    <x v="0"/>
    <s v="Married"/>
    <n v="47743"/>
    <n v="0"/>
    <n v="1"/>
    <s v="2013-03-22"/>
    <n v="56"/>
    <n v="198"/>
    <n v="2"/>
    <n v="43"/>
    <n v="0"/>
    <n v="12"/>
    <n v="20"/>
    <n v="3"/>
    <n v="4"/>
    <n v="1"/>
    <n v="6"/>
    <n v="6"/>
    <n v="0"/>
    <n v="1"/>
    <n v="0"/>
    <x v="0"/>
    <n v="0"/>
    <n v="0"/>
    <n v="3"/>
    <n v="11"/>
    <x v="1"/>
    <n v="275"/>
    <n v="14"/>
    <n v="1"/>
    <n v="68"/>
    <x v="0"/>
    <n v="1"/>
    <s v="1 Campaign"/>
    <x v="1"/>
  </r>
  <r>
    <n v="9847"/>
    <n v="1955"/>
    <x v="4"/>
    <s v="Married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x v="0"/>
    <n v="0"/>
    <n v="0"/>
    <n v="3"/>
    <n v="11"/>
    <x v="1"/>
    <n v="587"/>
    <n v="16"/>
    <n v="1"/>
    <n v="70"/>
    <x v="0"/>
    <n v="0"/>
    <s v="No Campaign Acceptance"/>
    <x v="0"/>
  </r>
  <r>
    <n v="531"/>
    <n v="1954"/>
    <x v="1"/>
    <s v="Divorced"/>
    <n v="57333"/>
    <n v="0"/>
    <n v="1"/>
    <s v="2012-09-22"/>
    <n v="55"/>
    <n v="941"/>
    <n v="14"/>
    <n v="397"/>
    <n v="76"/>
    <n v="58"/>
    <n v="176"/>
    <n v="11"/>
    <n v="8"/>
    <n v="5"/>
    <n v="9"/>
    <n v="6"/>
    <n v="0"/>
    <n v="0"/>
    <n v="0"/>
    <x v="0"/>
    <n v="0"/>
    <n v="0"/>
    <n v="3"/>
    <n v="11"/>
    <x v="0"/>
    <n v="1662"/>
    <n v="33"/>
    <n v="1"/>
    <n v="71"/>
    <x v="0"/>
    <n v="0"/>
    <s v="No Campaign Acceptance"/>
    <x v="0"/>
  </r>
  <r>
    <n v="9576"/>
    <n v="1982"/>
    <x v="1"/>
    <s v="Together"/>
    <n v="32313"/>
    <n v="1"/>
    <n v="0"/>
    <s v="2013-02-11"/>
    <n v="60"/>
    <n v="86"/>
    <n v="4"/>
    <n v="56"/>
    <n v="2"/>
    <n v="4"/>
    <n v="7"/>
    <n v="3"/>
    <n v="4"/>
    <n v="0"/>
    <n v="4"/>
    <n v="9"/>
    <n v="0"/>
    <n v="0"/>
    <n v="0"/>
    <x v="0"/>
    <n v="0"/>
    <n v="0"/>
    <n v="3"/>
    <n v="11"/>
    <x v="1"/>
    <n v="159"/>
    <n v="11"/>
    <n v="1"/>
    <n v="43"/>
    <x v="1"/>
    <n v="0"/>
    <s v="No Campaign Acceptance"/>
    <x v="1"/>
  </r>
  <r>
    <n v="6906"/>
    <n v="1953"/>
    <x v="2"/>
    <s v="Widow"/>
    <n v="84953"/>
    <n v="0"/>
    <n v="0"/>
    <s v="2013-06-03"/>
    <n v="73"/>
    <n v="167"/>
    <n v="48"/>
    <n v="602"/>
    <n v="63"/>
    <n v="72"/>
    <n v="72"/>
    <n v="1"/>
    <n v="3"/>
    <n v="10"/>
    <n v="4"/>
    <n v="2"/>
    <n v="0"/>
    <n v="1"/>
    <n v="1"/>
    <x v="1"/>
    <n v="0"/>
    <n v="0"/>
    <n v="3"/>
    <n v="11"/>
    <x v="0"/>
    <n v="1024"/>
    <n v="18"/>
    <n v="0"/>
    <n v="72"/>
    <x v="0"/>
    <n v="3"/>
    <s v="3+ Campaigns"/>
    <x v="2"/>
  </r>
  <r>
    <n v="7419"/>
    <n v="1968"/>
    <x v="2"/>
    <s v="Divorced"/>
    <n v="27071"/>
    <n v="1"/>
    <n v="0"/>
    <s v="2014-04-23"/>
    <n v="90"/>
    <n v="8"/>
    <n v="3"/>
    <n v="19"/>
    <n v="0"/>
    <n v="2"/>
    <n v="3"/>
    <n v="2"/>
    <n v="2"/>
    <n v="0"/>
    <n v="3"/>
    <n v="6"/>
    <n v="0"/>
    <n v="0"/>
    <n v="0"/>
    <x v="0"/>
    <n v="0"/>
    <n v="0"/>
    <n v="3"/>
    <n v="11"/>
    <x v="1"/>
    <n v="35"/>
    <n v="7"/>
    <n v="1"/>
    <n v="57"/>
    <x v="2"/>
    <n v="0"/>
    <s v="No Campaign Acceptance"/>
    <x v="1"/>
  </r>
  <r>
    <n v="3170"/>
    <n v="1957"/>
    <x v="2"/>
    <s v="Together"/>
    <n v="68148"/>
    <n v="0"/>
    <n v="0"/>
    <s v="2013-08-31"/>
    <n v="86"/>
    <n v="389"/>
    <n v="66"/>
    <n v="408"/>
    <n v="37"/>
    <n v="57"/>
    <n v="85"/>
    <n v="1"/>
    <n v="4"/>
    <n v="4"/>
    <n v="6"/>
    <n v="2"/>
    <n v="0"/>
    <n v="0"/>
    <n v="0"/>
    <x v="0"/>
    <n v="0"/>
    <n v="0"/>
    <n v="3"/>
    <n v="11"/>
    <x v="1"/>
    <n v="1042"/>
    <n v="15"/>
    <n v="0"/>
    <n v="68"/>
    <x v="0"/>
    <n v="0"/>
    <s v="No Campaign Acceptance"/>
    <x v="0"/>
  </r>
  <r>
    <n v="8527"/>
    <n v="1965"/>
    <x v="2"/>
    <s v="Together"/>
    <n v="65735"/>
    <n v="1"/>
    <n v="1"/>
    <s v="2013-12-07"/>
    <n v="37"/>
    <n v="239"/>
    <n v="7"/>
    <n v="119"/>
    <n v="4"/>
    <n v="15"/>
    <n v="11"/>
    <n v="5"/>
    <n v="6"/>
    <n v="2"/>
    <n v="6"/>
    <n v="7"/>
    <n v="0"/>
    <n v="0"/>
    <n v="0"/>
    <x v="0"/>
    <n v="0"/>
    <n v="0"/>
    <n v="3"/>
    <n v="11"/>
    <x v="1"/>
    <n v="395"/>
    <n v="19"/>
    <n v="2"/>
    <n v="60"/>
    <x v="0"/>
    <n v="0"/>
    <s v="No Campaign Acceptance"/>
    <x v="0"/>
  </r>
  <r>
    <n v="7872"/>
    <n v="1975"/>
    <x v="1"/>
    <s v="Married"/>
    <n v="86836"/>
    <n v="0"/>
    <n v="0"/>
    <s v="2012-09-12"/>
    <n v="7"/>
    <n v="179"/>
    <n v="21"/>
    <n v="273"/>
    <n v="0"/>
    <n v="21"/>
    <n v="63"/>
    <n v="1"/>
    <n v="6"/>
    <n v="10"/>
    <n v="6"/>
    <n v="5"/>
    <n v="1"/>
    <n v="0"/>
    <n v="1"/>
    <x v="1"/>
    <n v="0"/>
    <n v="0"/>
    <n v="3"/>
    <n v="11"/>
    <x v="0"/>
    <n v="557"/>
    <n v="23"/>
    <n v="0"/>
    <n v="50"/>
    <x v="2"/>
    <n v="3"/>
    <s v="3+ Campaigns"/>
    <x v="2"/>
  </r>
  <r>
    <n v="9931"/>
    <n v="1963"/>
    <x v="1"/>
    <s v="Married"/>
    <n v="4023"/>
    <n v="1"/>
    <n v="1"/>
    <s v="2014-06-23"/>
    <n v="29"/>
    <n v="5"/>
    <n v="0"/>
    <n v="1"/>
    <n v="1"/>
    <n v="1"/>
    <n v="1"/>
    <n v="15"/>
    <n v="0"/>
    <n v="0"/>
    <n v="0"/>
    <n v="19"/>
    <n v="0"/>
    <n v="0"/>
    <n v="0"/>
    <x v="0"/>
    <n v="0"/>
    <n v="0"/>
    <n v="3"/>
    <n v="11"/>
    <x v="1"/>
    <n v="9"/>
    <n v="15"/>
    <n v="2"/>
    <n v="62"/>
    <x v="0"/>
    <n v="0"/>
    <s v="No Campaign Acceptance"/>
    <x v="1"/>
  </r>
  <r>
    <n v="10595"/>
    <n v="1990"/>
    <x v="0"/>
    <s v="Married"/>
    <n v="30093"/>
    <n v="0"/>
    <n v="0"/>
    <s v="2013-07-08"/>
    <n v="19"/>
    <n v="2"/>
    <n v="6"/>
    <n v="28"/>
    <n v="13"/>
    <n v="4"/>
    <n v="16"/>
    <n v="1"/>
    <n v="2"/>
    <n v="0"/>
    <n v="3"/>
    <n v="7"/>
    <n v="0"/>
    <n v="0"/>
    <n v="0"/>
    <x v="0"/>
    <n v="0"/>
    <n v="0"/>
    <n v="3"/>
    <n v="11"/>
    <x v="1"/>
    <n v="69"/>
    <n v="6"/>
    <n v="0"/>
    <n v="35"/>
    <x v="3"/>
    <n v="0"/>
    <s v="No Campaign Acceptance"/>
    <x v="1"/>
  </r>
  <r>
    <n v="4609"/>
    <n v="1966"/>
    <x v="1"/>
    <s v="Married"/>
    <n v="57705"/>
    <n v="0"/>
    <n v="1"/>
    <s v="2014-01-11"/>
    <n v="14"/>
    <n v="383"/>
    <n v="0"/>
    <n v="53"/>
    <n v="6"/>
    <n v="4"/>
    <n v="40"/>
    <n v="3"/>
    <n v="8"/>
    <n v="1"/>
    <n v="6"/>
    <n v="6"/>
    <n v="0"/>
    <n v="0"/>
    <n v="0"/>
    <x v="0"/>
    <n v="0"/>
    <n v="0"/>
    <n v="3"/>
    <n v="11"/>
    <x v="1"/>
    <n v="486"/>
    <n v="18"/>
    <n v="1"/>
    <n v="59"/>
    <x v="2"/>
    <n v="0"/>
    <s v="No Campaign Acceptance"/>
    <x v="0"/>
  </r>
  <r>
    <n v="5010"/>
    <n v="1988"/>
    <x v="0"/>
    <s v="Single"/>
    <n v="25008"/>
    <n v="1"/>
    <n v="0"/>
    <s v="2014-02-02"/>
    <n v="72"/>
    <n v="2"/>
    <n v="8"/>
    <n v="8"/>
    <n v="6"/>
    <n v="1"/>
    <n v="9"/>
    <n v="2"/>
    <n v="1"/>
    <n v="0"/>
    <n v="3"/>
    <n v="8"/>
    <n v="0"/>
    <n v="0"/>
    <n v="0"/>
    <x v="0"/>
    <n v="0"/>
    <n v="0"/>
    <n v="3"/>
    <n v="11"/>
    <x v="1"/>
    <n v="34"/>
    <n v="6"/>
    <n v="1"/>
    <n v="37"/>
    <x v="3"/>
    <n v="0"/>
    <s v="No Campaign Acceptance"/>
    <x v="1"/>
  </r>
  <r>
    <n v="4427"/>
    <n v="1995"/>
    <x v="4"/>
    <s v="Single"/>
    <n v="83257"/>
    <n v="0"/>
    <n v="0"/>
    <s v="2012-09-18"/>
    <n v="56"/>
    <n v="536"/>
    <n v="27"/>
    <n v="590"/>
    <n v="38"/>
    <n v="107"/>
    <n v="67"/>
    <n v="1"/>
    <n v="5"/>
    <n v="10"/>
    <n v="12"/>
    <n v="6"/>
    <n v="1"/>
    <n v="0"/>
    <n v="1"/>
    <x v="0"/>
    <n v="0"/>
    <n v="1"/>
    <n v="3"/>
    <n v="11"/>
    <x v="0"/>
    <n v="1365"/>
    <n v="28"/>
    <n v="0"/>
    <n v="30"/>
    <x v="3"/>
    <n v="2"/>
    <s v="2 Campaigns"/>
    <x v="2"/>
  </r>
  <r>
    <n v="11148"/>
    <n v="1975"/>
    <x v="0"/>
    <s v="Together"/>
    <n v="22280"/>
    <n v="1"/>
    <n v="0"/>
    <s v="2013-05-19"/>
    <n v="85"/>
    <n v="2"/>
    <n v="1"/>
    <n v="4"/>
    <n v="3"/>
    <n v="1"/>
    <n v="2"/>
    <n v="1"/>
    <n v="1"/>
    <n v="0"/>
    <n v="2"/>
    <n v="8"/>
    <n v="0"/>
    <n v="0"/>
    <n v="0"/>
    <x v="0"/>
    <n v="0"/>
    <n v="0"/>
    <n v="3"/>
    <n v="11"/>
    <x v="1"/>
    <n v="13"/>
    <n v="4"/>
    <n v="1"/>
    <n v="50"/>
    <x v="2"/>
    <n v="0"/>
    <s v="No Campaign Acceptance"/>
    <x v="1"/>
  </r>
  <r>
    <n v="1168"/>
    <n v="1978"/>
    <x v="1"/>
    <s v="Married"/>
    <n v="72159"/>
    <n v="0"/>
    <n v="0"/>
    <s v="2012-10-29"/>
    <n v="62"/>
    <n v="322"/>
    <n v="53"/>
    <n v="899"/>
    <n v="34"/>
    <n v="40"/>
    <n v="53"/>
    <n v="1"/>
    <n v="4"/>
    <n v="6"/>
    <n v="10"/>
    <n v="2"/>
    <n v="0"/>
    <n v="0"/>
    <n v="0"/>
    <x v="0"/>
    <n v="0"/>
    <n v="0"/>
    <n v="3"/>
    <n v="11"/>
    <x v="1"/>
    <n v="1401"/>
    <n v="21"/>
    <n v="0"/>
    <n v="47"/>
    <x v="1"/>
    <n v="0"/>
    <s v="No Campaign Acceptance"/>
    <x v="0"/>
  </r>
  <r>
    <n v="9595"/>
    <n v="1961"/>
    <x v="0"/>
    <s v="Together"/>
    <n v="64260"/>
    <n v="0"/>
    <n v="0"/>
    <s v="2013-01-11"/>
    <n v="1"/>
    <n v="539"/>
    <n v="169"/>
    <n v="816"/>
    <n v="20"/>
    <n v="0"/>
    <n v="30"/>
    <n v="1"/>
    <n v="4"/>
    <n v="5"/>
    <n v="4"/>
    <n v="3"/>
    <n v="0"/>
    <n v="0"/>
    <n v="0"/>
    <x v="0"/>
    <n v="0"/>
    <n v="0"/>
    <n v="3"/>
    <n v="11"/>
    <x v="0"/>
    <n v="1574"/>
    <n v="14"/>
    <n v="0"/>
    <n v="64"/>
    <x v="0"/>
    <n v="0"/>
    <s v="No Campaign Acceptance"/>
    <x v="0"/>
  </r>
  <r>
    <n v="10163"/>
    <n v="1984"/>
    <x v="1"/>
    <s v="Single"/>
    <n v="82733"/>
    <n v="0"/>
    <n v="0"/>
    <s v="2013-09-10"/>
    <n v="28"/>
    <n v="712"/>
    <n v="50"/>
    <n v="420"/>
    <n v="65"/>
    <n v="38"/>
    <n v="38"/>
    <n v="1"/>
    <n v="8"/>
    <n v="4"/>
    <n v="7"/>
    <n v="4"/>
    <n v="0"/>
    <n v="0"/>
    <n v="0"/>
    <x v="0"/>
    <n v="0"/>
    <n v="0"/>
    <n v="3"/>
    <n v="11"/>
    <x v="0"/>
    <n v="1323"/>
    <n v="20"/>
    <n v="0"/>
    <n v="41"/>
    <x v="1"/>
    <n v="0"/>
    <s v="No Campaign Acceptance"/>
    <x v="2"/>
  </r>
  <r>
    <n v="2886"/>
    <n v="1971"/>
    <x v="2"/>
    <s v="Divorced"/>
    <n v="74290"/>
    <n v="0"/>
    <n v="1"/>
    <s v="2013-08-12"/>
    <n v="70"/>
    <n v="1121"/>
    <n v="0"/>
    <n v="72"/>
    <n v="0"/>
    <n v="12"/>
    <n v="12"/>
    <n v="4"/>
    <n v="10"/>
    <n v="8"/>
    <n v="10"/>
    <n v="6"/>
    <n v="0"/>
    <n v="1"/>
    <n v="0"/>
    <x v="1"/>
    <n v="0"/>
    <n v="0"/>
    <n v="3"/>
    <n v="11"/>
    <x v="1"/>
    <n v="1217"/>
    <n v="32"/>
    <n v="1"/>
    <n v="54"/>
    <x v="2"/>
    <n v="2"/>
    <s v="2 Campaigns"/>
    <x v="0"/>
  </r>
  <r>
    <n v="6710"/>
    <n v="1951"/>
    <x v="2"/>
    <s v="Single"/>
    <n v="58217"/>
    <n v="2"/>
    <n v="1"/>
    <s v="2012-11-17"/>
    <n v="84"/>
    <n v="68"/>
    <n v="1"/>
    <n v="13"/>
    <n v="3"/>
    <n v="5"/>
    <n v="13"/>
    <n v="1"/>
    <n v="2"/>
    <n v="0"/>
    <n v="4"/>
    <n v="6"/>
    <n v="0"/>
    <n v="0"/>
    <n v="0"/>
    <x v="0"/>
    <n v="0"/>
    <n v="0"/>
    <n v="3"/>
    <n v="11"/>
    <x v="1"/>
    <n v="103"/>
    <n v="7"/>
    <n v="3"/>
    <n v="74"/>
    <x v="0"/>
    <n v="0"/>
    <s v="No Campaign Acceptance"/>
    <x v="0"/>
  </r>
  <r>
    <n v="5316"/>
    <n v="1976"/>
    <x v="2"/>
    <s v="Together"/>
    <n v="21024"/>
    <n v="0"/>
    <n v="0"/>
    <s v="2013-07-04"/>
    <n v="89"/>
    <n v="36"/>
    <n v="4"/>
    <n v="18"/>
    <n v="6"/>
    <n v="2"/>
    <n v="18"/>
    <n v="1"/>
    <n v="2"/>
    <n v="0"/>
    <n v="4"/>
    <n v="7"/>
    <n v="0"/>
    <n v="0"/>
    <n v="0"/>
    <x v="0"/>
    <n v="0"/>
    <n v="0"/>
    <n v="3"/>
    <n v="11"/>
    <x v="1"/>
    <n v="84"/>
    <n v="7"/>
    <n v="0"/>
    <n v="49"/>
    <x v="1"/>
    <n v="0"/>
    <s v="No Campaign Acceptance"/>
    <x v="1"/>
  </r>
  <r>
    <n v="9029"/>
    <n v="1972"/>
    <x v="1"/>
    <s v="Married"/>
    <n v="70116"/>
    <n v="0"/>
    <n v="0"/>
    <s v="2013-01-26"/>
    <n v="73"/>
    <n v="707"/>
    <n v="44"/>
    <n v="603"/>
    <n v="95"/>
    <n v="58"/>
    <n v="29"/>
    <n v="1"/>
    <n v="2"/>
    <n v="8"/>
    <n v="12"/>
    <n v="1"/>
    <n v="0"/>
    <n v="0"/>
    <n v="0"/>
    <x v="0"/>
    <n v="0"/>
    <n v="0"/>
    <n v="3"/>
    <n v="11"/>
    <x v="1"/>
    <n v="1536"/>
    <n v="23"/>
    <n v="0"/>
    <n v="53"/>
    <x v="2"/>
    <n v="0"/>
    <s v="No Campaign Acceptance"/>
    <x v="0"/>
  </r>
  <r>
    <n v="521"/>
    <n v="1985"/>
    <x v="0"/>
    <s v="Together"/>
    <n v="54006"/>
    <n v="1"/>
    <n v="0"/>
    <s v="2012-09-18"/>
    <n v="42"/>
    <n v="174"/>
    <n v="77"/>
    <n v="203"/>
    <n v="6"/>
    <n v="24"/>
    <n v="97"/>
    <n v="2"/>
    <n v="8"/>
    <n v="1"/>
    <n v="7"/>
    <n v="7"/>
    <n v="0"/>
    <n v="0"/>
    <n v="0"/>
    <x v="0"/>
    <n v="0"/>
    <n v="0"/>
    <n v="3"/>
    <n v="11"/>
    <x v="1"/>
    <n v="581"/>
    <n v="18"/>
    <n v="1"/>
    <n v="40"/>
    <x v="1"/>
    <n v="0"/>
    <s v="No Campaign Acceptance"/>
    <x v="0"/>
  </r>
  <r>
    <n v="1459"/>
    <n v="1966"/>
    <x v="1"/>
    <s v="Married"/>
    <n v="69063"/>
    <n v="0"/>
    <n v="1"/>
    <s v="2012-11-07"/>
    <n v="16"/>
    <n v="666"/>
    <n v="35"/>
    <n v="124"/>
    <n v="69"/>
    <n v="8"/>
    <n v="26"/>
    <n v="1"/>
    <n v="5"/>
    <n v="3"/>
    <n v="5"/>
    <n v="3"/>
    <n v="0"/>
    <n v="0"/>
    <n v="0"/>
    <x v="0"/>
    <n v="0"/>
    <n v="0"/>
    <n v="3"/>
    <n v="11"/>
    <x v="1"/>
    <n v="928"/>
    <n v="14"/>
    <n v="1"/>
    <n v="59"/>
    <x v="2"/>
    <n v="0"/>
    <s v="No Campaign Acceptance"/>
    <x v="0"/>
  </r>
  <r>
    <n v="10241"/>
    <n v="1975"/>
    <x v="4"/>
    <s v="Divorced"/>
    <n v="11448"/>
    <n v="0"/>
    <n v="0"/>
    <s v="2013-12-15"/>
    <n v="16"/>
    <n v="0"/>
    <n v="0"/>
    <n v="0"/>
    <n v="6"/>
    <n v="2"/>
    <n v="6"/>
    <n v="1"/>
    <n v="1"/>
    <n v="0"/>
    <n v="2"/>
    <n v="6"/>
    <n v="0"/>
    <n v="0"/>
    <n v="0"/>
    <x v="0"/>
    <n v="0"/>
    <n v="0"/>
    <n v="3"/>
    <n v="11"/>
    <x v="1"/>
    <n v="14"/>
    <n v="4"/>
    <n v="0"/>
    <n v="50"/>
    <x v="2"/>
    <n v="0"/>
    <s v="No Campaign Acceptance"/>
    <x v="1"/>
  </r>
  <r>
    <n v="1630"/>
    <n v="1979"/>
    <x v="0"/>
    <s v="Single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x v="0"/>
    <n v="0"/>
    <n v="0"/>
    <n v="3"/>
    <n v="11"/>
    <x v="1"/>
    <n v="424"/>
    <n v="15"/>
    <n v="1"/>
    <n v="46"/>
    <x v="1"/>
    <n v="0"/>
    <s v="No Campaign Acceptance"/>
    <x v="0"/>
  </r>
  <r>
    <n v="3254"/>
    <n v="1971"/>
    <x v="0"/>
    <s v="Married"/>
    <n v="70886"/>
    <n v="1"/>
    <n v="0"/>
    <s v="2013-10-14"/>
    <n v="65"/>
    <n v="407"/>
    <n v="70"/>
    <n v="239"/>
    <n v="103"/>
    <n v="88"/>
    <n v="53"/>
    <n v="1"/>
    <n v="5"/>
    <n v="4"/>
    <n v="4"/>
    <n v="2"/>
    <n v="0"/>
    <n v="0"/>
    <n v="0"/>
    <x v="0"/>
    <n v="0"/>
    <n v="0"/>
    <n v="3"/>
    <n v="11"/>
    <x v="1"/>
    <n v="960"/>
    <n v="14"/>
    <n v="1"/>
    <n v="54"/>
    <x v="2"/>
    <n v="0"/>
    <s v="No Campaign Acceptance"/>
    <x v="0"/>
  </r>
  <r>
    <n v="9064"/>
    <n v="1982"/>
    <x v="0"/>
    <s v="Married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x v="0"/>
    <n v="0"/>
    <n v="0"/>
    <n v="3"/>
    <n v="11"/>
    <x v="0"/>
    <n v="1555"/>
    <n v="20"/>
    <n v="0"/>
    <n v="43"/>
    <x v="1"/>
    <n v="1"/>
    <s v="1 Campaign"/>
    <x v="0"/>
  </r>
  <r>
    <n v="3678"/>
    <n v="1973"/>
    <x v="0"/>
    <s v="Widow"/>
    <n v="60208"/>
    <n v="1"/>
    <n v="1"/>
    <s v="2012-10-07"/>
    <n v="13"/>
    <n v="488"/>
    <n v="23"/>
    <n v="71"/>
    <n v="15"/>
    <n v="0"/>
    <n v="59"/>
    <n v="11"/>
    <n v="8"/>
    <n v="3"/>
    <n v="7"/>
    <n v="7"/>
    <n v="0"/>
    <n v="1"/>
    <n v="0"/>
    <x v="0"/>
    <n v="0"/>
    <n v="0"/>
    <n v="3"/>
    <n v="11"/>
    <x v="0"/>
    <n v="656"/>
    <n v="29"/>
    <n v="2"/>
    <n v="52"/>
    <x v="2"/>
    <n v="1"/>
    <s v="1 Campaign"/>
    <x v="0"/>
  </r>
  <r>
    <n v="4227"/>
    <n v="1968"/>
    <x v="2"/>
    <s v="Together"/>
    <n v="32889"/>
    <n v="1"/>
    <n v="1"/>
    <s v="2013-09-06"/>
    <n v="78"/>
    <n v="28"/>
    <n v="0"/>
    <n v="13"/>
    <n v="4"/>
    <n v="2"/>
    <n v="8"/>
    <n v="3"/>
    <n v="2"/>
    <n v="1"/>
    <n v="3"/>
    <n v="5"/>
    <n v="0"/>
    <n v="0"/>
    <n v="0"/>
    <x v="0"/>
    <n v="0"/>
    <n v="0"/>
    <n v="3"/>
    <n v="11"/>
    <x v="1"/>
    <n v="55"/>
    <n v="9"/>
    <n v="2"/>
    <n v="57"/>
    <x v="2"/>
    <n v="0"/>
    <s v="No Campaign Acceptance"/>
    <x v="1"/>
  </r>
  <r>
    <n v="9467"/>
    <n v="1984"/>
    <x v="0"/>
    <s v="Single"/>
    <n v="34738"/>
    <n v="1"/>
    <n v="0"/>
    <s v="2014-05-11"/>
    <n v="51"/>
    <n v="3"/>
    <n v="2"/>
    <n v="10"/>
    <n v="3"/>
    <n v="0"/>
    <n v="2"/>
    <n v="1"/>
    <n v="1"/>
    <n v="0"/>
    <n v="3"/>
    <n v="6"/>
    <n v="0"/>
    <n v="0"/>
    <n v="0"/>
    <x v="0"/>
    <n v="0"/>
    <n v="0"/>
    <n v="3"/>
    <n v="11"/>
    <x v="1"/>
    <n v="20"/>
    <n v="5"/>
    <n v="1"/>
    <n v="41"/>
    <x v="1"/>
    <n v="0"/>
    <s v="No Campaign Acceptance"/>
    <x v="1"/>
  </r>
  <r>
    <n v="8486"/>
    <n v="1971"/>
    <x v="2"/>
    <s v="Together"/>
    <n v="30538"/>
    <n v="1"/>
    <n v="0"/>
    <s v="2012-10-01"/>
    <n v="27"/>
    <n v="284"/>
    <n v="0"/>
    <n v="52"/>
    <n v="8"/>
    <n v="3"/>
    <n v="20"/>
    <n v="4"/>
    <n v="9"/>
    <n v="0"/>
    <n v="4"/>
    <n v="10"/>
    <n v="0"/>
    <n v="0"/>
    <n v="0"/>
    <x v="0"/>
    <n v="0"/>
    <n v="0"/>
    <n v="3"/>
    <n v="11"/>
    <x v="1"/>
    <n v="367"/>
    <n v="17"/>
    <n v="1"/>
    <n v="54"/>
    <x v="2"/>
    <n v="0"/>
    <s v="No Campaign Acceptance"/>
    <x v="1"/>
  </r>
  <r>
    <n v="2186"/>
    <n v="1977"/>
    <x v="4"/>
    <s v="Together"/>
    <n v="82326"/>
    <n v="0"/>
    <n v="0"/>
    <s v="2014-03-10"/>
    <n v="30"/>
    <n v="938"/>
    <n v="142"/>
    <n v="754"/>
    <n v="159"/>
    <n v="81"/>
    <n v="183"/>
    <n v="1"/>
    <n v="5"/>
    <n v="10"/>
    <n v="6"/>
    <n v="2"/>
    <n v="0"/>
    <n v="1"/>
    <n v="1"/>
    <x v="1"/>
    <n v="0"/>
    <n v="0"/>
    <n v="3"/>
    <n v="11"/>
    <x v="0"/>
    <n v="2257"/>
    <n v="22"/>
    <n v="0"/>
    <n v="48"/>
    <x v="1"/>
    <n v="3"/>
    <s v="3+ Campaigns"/>
    <x v="2"/>
  </r>
  <r>
    <n v="3286"/>
    <n v="1967"/>
    <x v="1"/>
    <s v="Divorced"/>
    <n v="26642"/>
    <n v="1"/>
    <n v="0"/>
    <s v="2014-03-01"/>
    <n v="71"/>
    <n v="13"/>
    <n v="2"/>
    <n v="15"/>
    <n v="2"/>
    <n v="2"/>
    <n v="8"/>
    <n v="2"/>
    <n v="2"/>
    <n v="0"/>
    <n v="3"/>
    <n v="6"/>
    <n v="0"/>
    <n v="0"/>
    <n v="0"/>
    <x v="0"/>
    <n v="0"/>
    <n v="0"/>
    <n v="3"/>
    <n v="11"/>
    <x v="1"/>
    <n v="42"/>
    <n v="7"/>
    <n v="1"/>
    <n v="58"/>
    <x v="2"/>
    <n v="0"/>
    <s v="No Campaign Acceptance"/>
    <x v="1"/>
  </r>
  <r>
    <n v="8602"/>
    <n v="1964"/>
    <x v="0"/>
    <s v="Divorced"/>
    <n v="69932"/>
    <n v="0"/>
    <n v="1"/>
    <s v="2013-06-12"/>
    <n v="97"/>
    <n v="412"/>
    <n v="172"/>
    <n v="153"/>
    <n v="150"/>
    <n v="105"/>
    <n v="57"/>
    <n v="2"/>
    <n v="7"/>
    <n v="6"/>
    <n v="11"/>
    <n v="4"/>
    <n v="0"/>
    <n v="0"/>
    <n v="0"/>
    <x v="0"/>
    <n v="0"/>
    <n v="0"/>
    <n v="3"/>
    <n v="11"/>
    <x v="1"/>
    <n v="1049"/>
    <n v="26"/>
    <n v="1"/>
    <n v="61"/>
    <x v="0"/>
    <n v="0"/>
    <s v="No Campaign Acceptance"/>
    <x v="0"/>
  </r>
  <r>
    <n v="3722"/>
    <n v="1972"/>
    <x v="0"/>
    <s v="Single"/>
    <n v="44503"/>
    <n v="1"/>
    <n v="1"/>
    <s v="2014-04-16"/>
    <n v="83"/>
    <n v="31"/>
    <n v="1"/>
    <n v="8"/>
    <n v="0"/>
    <n v="0"/>
    <n v="8"/>
    <n v="2"/>
    <n v="2"/>
    <n v="0"/>
    <n v="3"/>
    <n v="6"/>
    <n v="0"/>
    <n v="0"/>
    <n v="0"/>
    <x v="0"/>
    <n v="0"/>
    <n v="0"/>
    <n v="3"/>
    <n v="11"/>
    <x v="1"/>
    <n v="48"/>
    <n v="7"/>
    <n v="2"/>
    <n v="53"/>
    <x v="2"/>
    <n v="0"/>
    <s v="No Campaign Acceptance"/>
    <x v="1"/>
  </r>
  <r>
    <n v="6715"/>
    <n v="1948"/>
    <x v="1"/>
    <s v="Single"/>
    <n v="60200"/>
    <n v="0"/>
    <n v="1"/>
    <s v="2013-01-02"/>
    <n v="3"/>
    <n v="502"/>
    <n v="19"/>
    <n v="132"/>
    <n v="0"/>
    <n v="6"/>
    <n v="26"/>
    <n v="6"/>
    <n v="6"/>
    <n v="2"/>
    <n v="11"/>
    <n v="6"/>
    <n v="0"/>
    <n v="0"/>
    <n v="0"/>
    <x v="0"/>
    <n v="0"/>
    <n v="0"/>
    <n v="3"/>
    <n v="11"/>
    <x v="1"/>
    <n v="685"/>
    <n v="25"/>
    <n v="1"/>
    <n v="77"/>
    <x v="0"/>
    <n v="0"/>
    <s v="No Campaign Acceptance"/>
    <x v="0"/>
  </r>
  <r>
    <n v="4796"/>
    <n v="1952"/>
    <x v="0"/>
    <s v="Divorced"/>
    <n v="49638"/>
    <n v="0"/>
    <n v="1"/>
    <s v="2014-04-19"/>
    <n v="71"/>
    <n v="18"/>
    <n v="10"/>
    <n v="3"/>
    <n v="3"/>
    <n v="5"/>
    <n v="0"/>
    <n v="1"/>
    <n v="1"/>
    <n v="0"/>
    <n v="3"/>
    <n v="2"/>
    <n v="0"/>
    <n v="0"/>
    <n v="0"/>
    <x v="0"/>
    <n v="0"/>
    <n v="0"/>
    <n v="3"/>
    <n v="11"/>
    <x v="1"/>
    <n v="39"/>
    <n v="5"/>
    <n v="1"/>
    <n v="73"/>
    <x v="0"/>
    <n v="0"/>
    <s v="No Campaign Acceptance"/>
    <x v="1"/>
  </r>
  <r>
    <n v="9612"/>
    <n v="1987"/>
    <x v="4"/>
    <s v="Single"/>
    <n v="23830"/>
    <n v="0"/>
    <n v="0"/>
    <s v="2014-02-07"/>
    <n v="3"/>
    <n v="1"/>
    <n v="8"/>
    <n v="6"/>
    <n v="4"/>
    <n v="8"/>
    <n v="16"/>
    <n v="1"/>
    <n v="1"/>
    <n v="0"/>
    <n v="3"/>
    <n v="7"/>
    <n v="0"/>
    <n v="0"/>
    <n v="0"/>
    <x v="0"/>
    <n v="0"/>
    <n v="0"/>
    <n v="3"/>
    <n v="11"/>
    <x v="1"/>
    <n v="43"/>
    <n v="5"/>
    <n v="0"/>
    <n v="38"/>
    <x v="3"/>
    <n v="0"/>
    <s v="No Campaign Acceptance"/>
    <x v="1"/>
  </r>
  <r>
    <n v="3766"/>
    <n v="1959"/>
    <x v="2"/>
    <s v="Widow"/>
    <n v="33051"/>
    <n v="0"/>
    <n v="0"/>
    <s v="2012-08-16"/>
    <n v="15"/>
    <n v="100"/>
    <n v="71"/>
    <n v="243"/>
    <n v="108"/>
    <n v="94"/>
    <n v="219"/>
    <n v="3"/>
    <n v="9"/>
    <n v="1"/>
    <n v="8"/>
    <n v="9"/>
    <n v="0"/>
    <n v="0"/>
    <n v="0"/>
    <x v="0"/>
    <n v="0"/>
    <n v="0"/>
    <n v="3"/>
    <n v="11"/>
    <x v="0"/>
    <n v="835"/>
    <n v="21"/>
    <n v="0"/>
    <n v="66"/>
    <x v="0"/>
    <n v="0"/>
    <s v="No Campaign Acceptance"/>
    <x v="1"/>
  </r>
  <r>
    <n v="1399"/>
    <n v="1958"/>
    <x v="0"/>
    <s v="Married"/>
    <n v="72905"/>
    <n v="0"/>
    <n v="0"/>
    <s v="2014-01-21"/>
    <n v="52"/>
    <n v="407"/>
    <n v="114"/>
    <n v="445"/>
    <n v="181"/>
    <n v="165"/>
    <n v="203"/>
    <n v="1"/>
    <n v="3"/>
    <n v="7"/>
    <n v="9"/>
    <n v="1"/>
    <n v="0"/>
    <n v="0"/>
    <n v="0"/>
    <x v="1"/>
    <n v="0"/>
    <n v="0"/>
    <n v="3"/>
    <n v="11"/>
    <x v="1"/>
    <n v="1515"/>
    <n v="20"/>
    <n v="0"/>
    <n v="67"/>
    <x v="0"/>
    <n v="1"/>
    <s v="1 Campaign"/>
    <x v="0"/>
  </r>
  <r>
    <n v="1570"/>
    <n v="1951"/>
    <x v="1"/>
    <s v="Together"/>
    <n v="69702"/>
    <n v="0"/>
    <n v="1"/>
    <s v="2013-02-19"/>
    <n v="8"/>
    <n v="664"/>
    <n v="9"/>
    <n v="240"/>
    <n v="50"/>
    <n v="19"/>
    <n v="57"/>
    <n v="2"/>
    <n v="7"/>
    <n v="7"/>
    <n v="10"/>
    <n v="4"/>
    <n v="0"/>
    <n v="0"/>
    <n v="0"/>
    <x v="0"/>
    <n v="0"/>
    <n v="0"/>
    <n v="3"/>
    <n v="11"/>
    <x v="1"/>
    <n v="1039"/>
    <n v="26"/>
    <n v="1"/>
    <n v="74"/>
    <x v="0"/>
    <n v="0"/>
    <s v="No Campaign Acceptance"/>
    <x v="0"/>
  </r>
  <r>
    <n v="3426"/>
    <n v="1975"/>
    <x v="0"/>
    <s v="Divorced"/>
    <n v="70300"/>
    <n v="1"/>
    <n v="0"/>
    <s v="2013-07-15"/>
    <n v="89"/>
    <n v="1045"/>
    <n v="61"/>
    <n v="338"/>
    <n v="60"/>
    <n v="46"/>
    <n v="46"/>
    <n v="3"/>
    <n v="5"/>
    <n v="5"/>
    <n v="13"/>
    <n v="8"/>
    <n v="0"/>
    <n v="0"/>
    <n v="0"/>
    <x v="0"/>
    <n v="0"/>
    <n v="0"/>
    <n v="3"/>
    <n v="11"/>
    <x v="1"/>
    <n v="1596"/>
    <n v="26"/>
    <n v="1"/>
    <n v="50"/>
    <x v="2"/>
    <n v="0"/>
    <s v="No Campaign Acceptance"/>
    <x v="0"/>
  </r>
  <r>
    <n v="3074"/>
    <n v="1984"/>
    <x v="1"/>
    <s v="Married"/>
    <n v="70643"/>
    <n v="0"/>
    <n v="0"/>
    <s v="2012-10-15"/>
    <n v="66"/>
    <n v="1218"/>
    <n v="107"/>
    <n v="304"/>
    <n v="23"/>
    <n v="143"/>
    <n v="33"/>
    <n v="1"/>
    <n v="5"/>
    <n v="8"/>
    <n v="4"/>
    <n v="6"/>
    <n v="0"/>
    <n v="0"/>
    <n v="0"/>
    <x v="0"/>
    <n v="0"/>
    <n v="0"/>
    <n v="3"/>
    <n v="11"/>
    <x v="0"/>
    <n v="1828"/>
    <n v="18"/>
    <n v="0"/>
    <n v="41"/>
    <x v="1"/>
    <n v="0"/>
    <s v="No Campaign Acceptance"/>
    <x v="0"/>
  </r>
  <r>
    <n v="8341"/>
    <n v="1969"/>
    <x v="1"/>
    <s v="Married"/>
    <n v="30396"/>
    <n v="1"/>
    <n v="0"/>
    <s v="2014-04-30"/>
    <n v="22"/>
    <n v="15"/>
    <n v="0"/>
    <n v="6"/>
    <n v="0"/>
    <n v="1"/>
    <n v="12"/>
    <n v="2"/>
    <n v="1"/>
    <n v="1"/>
    <n v="2"/>
    <n v="7"/>
    <n v="1"/>
    <n v="0"/>
    <n v="0"/>
    <x v="0"/>
    <n v="0"/>
    <n v="0"/>
    <n v="3"/>
    <n v="11"/>
    <x v="0"/>
    <n v="34"/>
    <n v="6"/>
    <n v="1"/>
    <n v="56"/>
    <x v="2"/>
    <n v="1"/>
    <s v="1 Campaign"/>
    <x v="1"/>
  </r>
  <r>
    <n v="5180"/>
    <n v="1968"/>
    <x v="1"/>
    <s v="Divorced"/>
    <n v="50616"/>
    <n v="0"/>
    <n v="1"/>
    <s v="2014-04-18"/>
    <n v="56"/>
    <n v="128"/>
    <n v="0"/>
    <n v="16"/>
    <n v="0"/>
    <n v="1"/>
    <n v="4"/>
    <n v="2"/>
    <n v="4"/>
    <n v="0"/>
    <n v="4"/>
    <n v="7"/>
    <n v="0"/>
    <n v="0"/>
    <n v="0"/>
    <x v="0"/>
    <n v="0"/>
    <n v="0"/>
    <n v="3"/>
    <n v="11"/>
    <x v="1"/>
    <n v="149"/>
    <n v="10"/>
    <n v="1"/>
    <n v="57"/>
    <x v="2"/>
    <n v="0"/>
    <s v="No Campaign Acceptance"/>
    <x v="0"/>
  </r>
  <r>
    <n v="6461"/>
    <n v="1969"/>
    <x v="2"/>
    <s v="Single"/>
    <n v="62772"/>
    <n v="0"/>
    <n v="1"/>
    <s v="2013-05-19"/>
    <n v="74"/>
    <n v="581"/>
    <n v="49"/>
    <n v="157"/>
    <n v="43"/>
    <n v="8"/>
    <n v="108"/>
    <n v="1"/>
    <n v="5"/>
    <n v="6"/>
    <n v="11"/>
    <n v="2"/>
    <n v="0"/>
    <n v="1"/>
    <n v="0"/>
    <x v="0"/>
    <n v="0"/>
    <n v="0"/>
    <n v="3"/>
    <n v="11"/>
    <x v="1"/>
    <n v="946"/>
    <n v="23"/>
    <n v="1"/>
    <n v="56"/>
    <x v="2"/>
    <n v="1"/>
    <s v="1 Campaign"/>
    <x v="0"/>
  </r>
  <r>
    <n v="7679"/>
    <n v="1985"/>
    <x v="1"/>
    <s v="Single"/>
    <n v="30298"/>
    <n v="0"/>
    <n v="0"/>
    <s v="2014-05-19"/>
    <n v="48"/>
    <n v="6"/>
    <n v="3"/>
    <n v="12"/>
    <n v="6"/>
    <n v="1"/>
    <n v="0"/>
    <n v="1"/>
    <n v="1"/>
    <n v="1"/>
    <n v="3"/>
    <n v="3"/>
    <n v="0"/>
    <n v="0"/>
    <n v="0"/>
    <x v="0"/>
    <n v="0"/>
    <n v="0"/>
    <n v="3"/>
    <n v="11"/>
    <x v="1"/>
    <n v="28"/>
    <n v="6"/>
    <n v="0"/>
    <n v="40"/>
    <x v="1"/>
    <n v="0"/>
    <s v="No Campaign Acceptance"/>
    <x v="1"/>
  </r>
  <r>
    <n v="10702"/>
    <n v="1984"/>
    <x v="0"/>
    <s v="Single"/>
    <n v="52413"/>
    <n v="1"/>
    <n v="0"/>
    <s v="2012-11-03"/>
    <n v="67"/>
    <n v="185"/>
    <n v="8"/>
    <n v="133"/>
    <n v="56"/>
    <n v="56"/>
    <n v="12"/>
    <n v="2"/>
    <n v="7"/>
    <n v="1"/>
    <n v="7"/>
    <n v="7"/>
    <n v="0"/>
    <n v="0"/>
    <n v="0"/>
    <x v="0"/>
    <n v="0"/>
    <n v="0"/>
    <n v="3"/>
    <n v="11"/>
    <x v="1"/>
    <n v="450"/>
    <n v="17"/>
    <n v="1"/>
    <n v="41"/>
    <x v="1"/>
    <n v="0"/>
    <s v="No Campaign Acceptance"/>
    <x v="0"/>
  </r>
  <r>
    <n v="7505"/>
    <n v="1957"/>
    <x v="1"/>
    <s v="Married"/>
    <n v="44155"/>
    <n v="1"/>
    <n v="1"/>
    <s v="2014-01-19"/>
    <n v="24"/>
    <n v="22"/>
    <n v="1"/>
    <n v="9"/>
    <n v="0"/>
    <n v="0"/>
    <n v="14"/>
    <n v="1"/>
    <n v="1"/>
    <n v="1"/>
    <n v="2"/>
    <n v="4"/>
    <n v="0"/>
    <n v="0"/>
    <n v="0"/>
    <x v="0"/>
    <n v="0"/>
    <n v="0"/>
    <n v="3"/>
    <n v="11"/>
    <x v="1"/>
    <n v="46"/>
    <n v="5"/>
    <n v="2"/>
    <n v="68"/>
    <x v="0"/>
    <n v="0"/>
    <s v="No Campaign Acceptance"/>
    <x v="1"/>
  </r>
  <r>
    <n v="5113"/>
    <n v="1971"/>
    <x v="1"/>
    <s v="Divorced"/>
    <n v="86979"/>
    <n v="0"/>
    <n v="0"/>
    <s v="2013-11-07"/>
    <n v="67"/>
    <n v="584"/>
    <n v="100"/>
    <n v="835"/>
    <n v="65"/>
    <n v="83"/>
    <n v="35"/>
    <n v="1"/>
    <n v="5"/>
    <n v="5"/>
    <n v="5"/>
    <n v="2"/>
    <n v="1"/>
    <n v="0"/>
    <n v="0"/>
    <x v="0"/>
    <n v="0"/>
    <n v="0"/>
    <n v="3"/>
    <n v="11"/>
    <x v="0"/>
    <n v="1702"/>
    <n v="16"/>
    <n v="0"/>
    <n v="54"/>
    <x v="2"/>
    <n v="1"/>
    <s v="1 Campaign"/>
    <x v="2"/>
  </r>
  <r>
    <n v="10858"/>
    <n v="1975"/>
    <x v="0"/>
    <s v="Together"/>
    <n v="76532"/>
    <n v="1"/>
    <n v="1"/>
    <s v="2013-09-09"/>
    <n v="38"/>
    <n v="355"/>
    <n v="30"/>
    <n v="177"/>
    <n v="90"/>
    <n v="138"/>
    <n v="30"/>
    <n v="4"/>
    <n v="9"/>
    <n v="5"/>
    <n v="7"/>
    <n v="5"/>
    <n v="0"/>
    <n v="0"/>
    <n v="0"/>
    <x v="0"/>
    <n v="0"/>
    <n v="0"/>
    <n v="3"/>
    <n v="11"/>
    <x v="1"/>
    <n v="820"/>
    <n v="25"/>
    <n v="2"/>
    <n v="50"/>
    <x v="2"/>
    <n v="0"/>
    <s v="No Campaign Acceptance"/>
    <x v="2"/>
  </r>
  <r>
    <n v="2961"/>
    <n v="1982"/>
    <x v="0"/>
    <s v="Married"/>
    <n v="42081"/>
    <n v="1"/>
    <n v="0"/>
    <s v="2013-02-26"/>
    <n v="86"/>
    <n v="175"/>
    <n v="10"/>
    <n v="110"/>
    <n v="54"/>
    <n v="6"/>
    <n v="27"/>
    <n v="2"/>
    <n v="6"/>
    <n v="3"/>
    <n v="4"/>
    <n v="6"/>
    <n v="1"/>
    <n v="0"/>
    <n v="0"/>
    <x v="0"/>
    <n v="0"/>
    <n v="0"/>
    <n v="3"/>
    <n v="11"/>
    <x v="1"/>
    <n v="382"/>
    <n v="15"/>
    <n v="1"/>
    <n v="43"/>
    <x v="1"/>
    <n v="1"/>
    <s v="1 Campaign"/>
    <x v="1"/>
  </r>
  <r>
    <n v="2747"/>
    <n v="1988"/>
    <x v="1"/>
    <s v="Married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x v="0"/>
    <n v="0"/>
    <n v="0"/>
    <n v="3"/>
    <n v="11"/>
    <x v="1"/>
    <n v="2126"/>
    <n v="20"/>
    <n v="0"/>
    <n v="37"/>
    <x v="3"/>
    <n v="0"/>
    <s v="No Campaign Acceptance"/>
    <x v="0"/>
  </r>
  <r>
    <n v="3010"/>
    <n v="1989"/>
    <x v="2"/>
    <s v="Together"/>
    <n v="88420"/>
    <n v="0"/>
    <n v="0"/>
    <s v="2014-05-02"/>
    <n v="87"/>
    <n v="957"/>
    <n v="153"/>
    <n v="612"/>
    <n v="99"/>
    <n v="95"/>
    <n v="153"/>
    <n v="1"/>
    <n v="4"/>
    <n v="7"/>
    <n v="8"/>
    <n v="1"/>
    <n v="1"/>
    <n v="0"/>
    <n v="1"/>
    <x v="1"/>
    <n v="0"/>
    <n v="0"/>
    <n v="3"/>
    <n v="11"/>
    <x v="1"/>
    <n v="2069"/>
    <n v="20"/>
    <n v="0"/>
    <n v="36"/>
    <x v="3"/>
    <n v="3"/>
    <s v="3+ Campaigns"/>
    <x v="2"/>
  </r>
  <r>
    <n v="5790"/>
    <n v="1985"/>
    <x v="0"/>
    <s v="Married"/>
    <n v="31158"/>
    <n v="1"/>
    <n v="0"/>
    <s v="2013-01-27"/>
    <n v="62"/>
    <n v="25"/>
    <n v="6"/>
    <n v="16"/>
    <n v="20"/>
    <n v="0"/>
    <n v="5"/>
    <n v="2"/>
    <n v="2"/>
    <n v="0"/>
    <n v="3"/>
    <n v="8"/>
    <n v="0"/>
    <n v="0"/>
    <n v="0"/>
    <x v="0"/>
    <n v="0"/>
    <n v="0"/>
    <n v="3"/>
    <n v="11"/>
    <x v="1"/>
    <n v="72"/>
    <n v="7"/>
    <n v="1"/>
    <n v="40"/>
    <x v="1"/>
    <n v="0"/>
    <s v="No Campaign Acceptance"/>
    <x v="1"/>
  </r>
  <r>
    <n v="6892"/>
    <n v="1968"/>
    <x v="0"/>
    <s v="Divorced"/>
    <n v="61671"/>
    <n v="0"/>
    <n v="1"/>
    <s v="2014-06-03"/>
    <n v="23"/>
    <n v="641"/>
    <n v="7"/>
    <n v="56"/>
    <n v="0"/>
    <n v="0"/>
    <n v="28"/>
    <n v="8"/>
    <n v="10"/>
    <n v="4"/>
    <n v="6"/>
    <n v="8"/>
    <n v="0"/>
    <n v="1"/>
    <n v="0"/>
    <x v="1"/>
    <n v="0"/>
    <n v="0"/>
    <n v="3"/>
    <n v="11"/>
    <x v="1"/>
    <n v="732"/>
    <n v="28"/>
    <n v="1"/>
    <n v="57"/>
    <x v="2"/>
    <n v="2"/>
    <s v="2 Campaigns"/>
    <x v="0"/>
  </r>
  <r>
    <n v="1743"/>
    <n v="1974"/>
    <x v="0"/>
    <s v="Single"/>
    <n v="69719"/>
    <n v="0"/>
    <n v="0"/>
    <s v="2014-05-26"/>
    <n v="99"/>
    <n v="273"/>
    <n v="86"/>
    <n v="208"/>
    <n v="177"/>
    <n v="14"/>
    <n v="43"/>
    <n v="1"/>
    <n v="2"/>
    <n v="3"/>
    <n v="5"/>
    <n v="1"/>
    <n v="0"/>
    <n v="0"/>
    <n v="0"/>
    <x v="0"/>
    <n v="0"/>
    <n v="0"/>
    <n v="3"/>
    <n v="11"/>
    <x v="1"/>
    <n v="801"/>
    <n v="11"/>
    <n v="0"/>
    <n v="51"/>
    <x v="2"/>
    <n v="0"/>
    <s v="No Campaign Acceptance"/>
    <x v="0"/>
  </r>
  <r>
    <n v="3578"/>
    <n v="1949"/>
    <x v="0"/>
    <s v="Divorced"/>
    <n v="49160"/>
    <n v="0"/>
    <n v="1"/>
    <s v="2013-10-20"/>
    <n v="29"/>
    <n v="122"/>
    <n v="21"/>
    <n v="43"/>
    <n v="25"/>
    <n v="10"/>
    <n v="15"/>
    <n v="2"/>
    <n v="3"/>
    <n v="1"/>
    <n v="6"/>
    <n v="6"/>
    <n v="0"/>
    <n v="0"/>
    <n v="0"/>
    <x v="0"/>
    <n v="0"/>
    <n v="0"/>
    <n v="3"/>
    <n v="11"/>
    <x v="1"/>
    <n v="236"/>
    <n v="12"/>
    <n v="1"/>
    <n v="76"/>
    <x v="0"/>
    <n v="0"/>
    <s v="No Campaign Acceptance"/>
    <x v="1"/>
  </r>
  <r>
    <n v="8462"/>
    <n v="1978"/>
    <x v="3"/>
    <s v="Together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x v="0"/>
    <n v="0"/>
    <n v="0"/>
    <n v="3"/>
    <n v="11"/>
    <x v="1"/>
    <n v="80"/>
    <n v="5"/>
    <n v="1"/>
    <n v="47"/>
    <x v="1"/>
    <n v="1"/>
    <s v="1 Campaign"/>
    <x v="1"/>
  </r>
  <r>
    <n v="5558"/>
    <n v="1954"/>
    <x v="1"/>
    <s v="Single"/>
    <n v="90933"/>
    <n v="0"/>
    <n v="0"/>
    <s v="2014-03-31"/>
    <n v="90"/>
    <n v="1020"/>
    <n v="31"/>
    <n v="430"/>
    <n v="62"/>
    <n v="63"/>
    <n v="79"/>
    <n v="1"/>
    <n v="4"/>
    <n v="6"/>
    <n v="4"/>
    <n v="1"/>
    <n v="0"/>
    <n v="0"/>
    <n v="1"/>
    <x v="0"/>
    <n v="0"/>
    <n v="0"/>
    <n v="3"/>
    <n v="11"/>
    <x v="1"/>
    <n v="1685"/>
    <n v="15"/>
    <n v="0"/>
    <n v="71"/>
    <x v="0"/>
    <n v="1"/>
    <s v="1 Campaign"/>
    <x v="2"/>
  </r>
  <r>
    <n v="4619"/>
    <n v="1945"/>
    <x v="1"/>
    <s v="Single"/>
    <n v="113734"/>
    <n v="0"/>
    <n v="0"/>
    <s v="2014-05-28"/>
    <n v="9"/>
    <n v="6"/>
    <n v="2"/>
    <n v="3"/>
    <n v="1"/>
    <n v="262"/>
    <n v="3"/>
    <n v="0"/>
    <n v="27"/>
    <n v="0"/>
    <n v="0"/>
    <n v="1"/>
    <n v="0"/>
    <n v="0"/>
    <n v="0"/>
    <x v="0"/>
    <n v="0"/>
    <n v="0"/>
    <n v="3"/>
    <n v="11"/>
    <x v="1"/>
    <n v="277"/>
    <n v="27"/>
    <n v="0"/>
    <n v="80"/>
    <x v="0"/>
    <n v="0"/>
    <s v="No Campaign Acceptance"/>
    <x v="2"/>
  </r>
  <r>
    <n v="8780"/>
    <n v="1950"/>
    <x v="1"/>
    <s v="Together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x v="0"/>
    <n v="0"/>
    <n v="0"/>
    <n v="3"/>
    <n v="11"/>
    <x v="1"/>
    <n v="507"/>
    <n v="18"/>
    <n v="1"/>
    <n v="75"/>
    <x v="0"/>
    <n v="0"/>
    <s v="No Campaign Acceptance"/>
    <x v="0"/>
  </r>
  <r>
    <n v="10789"/>
    <n v="1964"/>
    <x v="1"/>
    <s v="Married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x v="0"/>
    <n v="0"/>
    <n v="0"/>
    <n v="3"/>
    <n v="11"/>
    <x v="1"/>
    <n v="68"/>
    <n v="7"/>
    <n v="2"/>
    <n v="61"/>
    <x v="0"/>
    <n v="0"/>
    <s v="No Campaign Acceptance"/>
    <x v="1"/>
  </r>
  <r>
    <n v="10779"/>
    <n v="1983"/>
    <x v="0"/>
    <s v="Single"/>
    <n v="22148"/>
    <n v="0"/>
    <n v="0"/>
    <s v="2014-04-13"/>
    <n v="16"/>
    <n v="15"/>
    <n v="5"/>
    <n v="14"/>
    <n v="0"/>
    <n v="4"/>
    <n v="11"/>
    <n v="1"/>
    <n v="1"/>
    <n v="0"/>
    <n v="3"/>
    <n v="7"/>
    <n v="0"/>
    <n v="0"/>
    <n v="0"/>
    <x v="0"/>
    <n v="0"/>
    <n v="0"/>
    <n v="3"/>
    <n v="11"/>
    <x v="1"/>
    <n v="49"/>
    <n v="5"/>
    <n v="0"/>
    <n v="42"/>
    <x v="1"/>
    <n v="0"/>
    <s v="No Campaign Acceptance"/>
    <x v="1"/>
  </r>
  <r>
    <n v="5896"/>
    <n v="1987"/>
    <x v="2"/>
    <s v="Married"/>
    <n v="73395"/>
    <n v="0"/>
    <n v="0"/>
    <s v="2014-03-18"/>
    <n v="94"/>
    <n v="272"/>
    <n v="7"/>
    <n v="80"/>
    <n v="20"/>
    <n v="7"/>
    <n v="11"/>
    <n v="1"/>
    <n v="4"/>
    <n v="4"/>
    <n v="6"/>
    <n v="2"/>
    <n v="0"/>
    <n v="0"/>
    <n v="0"/>
    <x v="0"/>
    <n v="0"/>
    <n v="0"/>
    <n v="3"/>
    <n v="11"/>
    <x v="1"/>
    <n v="397"/>
    <n v="15"/>
    <n v="0"/>
    <n v="38"/>
    <x v="3"/>
    <n v="0"/>
    <s v="No Campaign Acceptance"/>
    <x v="0"/>
  </r>
  <r>
    <n v="2337"/>
    <n v="1971"/>
    <x v="0"/>
    <s v="Divorced"/>
    <n v="29819"/>
    <n v="1"/>
    <n v="0"/>
    <s v="2013-10-24"/>
    <n v="77"/>
    <n v="9"/>
    <n v="1"/>
    <n v="24"/>
    <n v="2"/>
    <n v="1"/>
    <n v="2"/>
    <n v="3"/>
    <n v="3"/>
    <n v="0"/>
    <n v="3"/>
    <n v="6"/>
    <n v="0"/>
    <n v="0"/>
    <n v="0"/>
    <x v="0"/>
    <n v="0"/>
    <n v="0"/>
    <n v="3"/>
    <n v="11"/>
    <x v="1"/>
    <n v="39"/>
    <n v="9"/>
    <n v="1"/>
    <n v="54"/>
    <x v="2"/>
    <n v="0"/>
    <s v="No Campaign Acceptance"/>
    <x v="1"/>
  </r>
  <r>
    <n v="10951"/>
    <n v="1968"/>
    <x v="0"/>
    <s v="Married"/>
    <n v="45688"/>
    <n v="0"/>
    <n v="1"/>
    <s v="2014-01-25"/>
    <n v="20"/>
    <n v="279"/>
    <n v="0"/>
    <n v="18"/>
    <n v="0"/>
    <n v="0"/>
    <n v="9"/>
    <n v="2"/>
    <n v="3"/>
    <n v="1"/>
    <n v="8"/>
    <n v="4"/>
    <n v="0"/>
    <n v="1"/>
    <n v="0"/>
    <x v="0"/>
    <n v="0"/>
    <n v="0"/>
    <n v="3"/>
    <n v="11"/>
    <x v="1"/>
    <n v="306"/>
    <n v="14"/>
    <n v="1"/>
    <n v="57"/>
    <x v="2"/>
    <n v="1"/>
    <s v="1 Campaign"/>
    <x v="1"/>
  </r>
  <r>
    <n v="544"/>
    <n v="1954"/>
    <x v="0"/>
    <s v="Married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x v="0"/>
    <n v="0"/>
    <n v="0"/>
    <n v="3"/>
    <n v="11"/>
    <x v="1"/>
    <n v="976"/>
    <n v="14"/>
    <n v="0"/>
    <n v="71"/>
    <x v="0"/>
    <n v="0"/>
    <s v="No Campaign Acceptance"/>
    <x v="0"/>
  </r>
  <r>
    <n v="17"/>
    <n v="1971"/>
    <x v="1"/>
    <s v="Married"/>
    <n v="60491"/>
    <n v="0"/>
    <n v="1"/>
    <s v="2013-09-06"/>
    <n v="81"/>
    <n v="637"/>
    <n v="47"/>
    <n v="237"/>
    <n v="12"/>
    <n v="19"/>
    <n v="76"/>
    <n v="4"/>
    <n v="6"/>
    <n v="11"/>
    <n v="7"/>
    <n v="5"/>
    <n v="0"/>
    <n v="0"/>
    <n v="0"/>
    <x v="0"/>
    <n v="0"/>
    <n v="0"/>
    <n v="3"/>
    <n v="11"/>
    <x v="1"/>
    <n v="1028"/>
    <n v="28"/>
    <n v="1"/>
    <n v="54"/>
    <x v="2"/>
    <n v="0"/>
    <s v="No Campaign Acceptance"/>
    <x v="0"/>
  </r>
  <r>
    <n v="10680"/>
    <n v="1986"/>
    <x v="0"/>
    <s v="Together"/>
    <n v="33235"/>
    <n v="1"/>
    <n v="0"/>
    <s v="2014-02-05"/>
    <n v="71"/>
    <n v="45"/>
    <n v="0"/>
    <n v="16"/>
    <n v="2"/>
    <n v="1"/>
    <n v="6"/>
    <n v="1"/>
    <n v="3"/>
    <n v="0"/>
    <n v="3"/>
    <n v="7"/>
    <n v="0"/>
    <n v="0"/>
    <n v="0"/>
    <x v="0"/>
    <n v="0"/>
    <n v="0"/>
    <n v="3"/>
    <n v="11"/>
    <x v="1"/>
    <n v="70"/>
    <n v="7"/>
    <n v="1"/>
    <n v="39"/>
    <x v="3"/>
    <n v="0"/>
    <s v="No Campaign Acceptance"/>
    <x v="1"/>
  </r>
  <r>
    <n v="3265"/>
    <n v="1959"/>
    <x v="0"/>
    <s v="Married"/>
    <n v="35701"/>
    <n v="0"/>
    <n v="0"/>
    <s v="2013-03-19"/>
    <n v="36"/>
    <n v="21"/>
    <n v="1"/>
    <n v="9"/>
    <n v="7"/>
    <n v="3"/>
    <n v="5"/>
    <n v="1"/>
    <n v="1"/>
    <n v="0"/>
    <n v="3"/>
    <n v="6"/>
    <n v="0"/>
    <n v="0"/>
    <n v="0"/>
    <x v="0"/>
    <n v="0"/>
    <n v="0"/>
    <n v="3"/>
    <n v="11"/>
    <x v="1"/>
    <n v="46"/>
    <n v="5"/>
    <n v="0"/>
    <n v="66"/>
    <x v="0"/>
    <n v="0"/>
    <s v="No Campaign Acceptance"/>
    <x v="1"/>
  </r>
  <r>
    <n v="5623"/>
    <n v="1980"/>
    <x v="2"/>
    <s v="Married"/>
    <n v="31535"/>
    <n v="1"/>
    <n v="0"/>
    <s v="2013-09-26"/>
    <n v="95"/>
    <n v="15"/>
    <n v="4"/>
    <n v="13"/>
    <n v="0"/>
    <n v="0"/>
    <n v="19"/>
    <n v="1"/>
    <n v="1"/>
    <n v="1"/>
    <n v="2"/>
    <n v="7"/>
    <n v="1"/>
    <n v="0"/>
    <n v="0"/>
    <x v="0"/>
    <n v="0"/>
    <n v="0"/>
    <n v="3"/>
    <n v="11"/>
    <x v="1"/>
    <n v="51"/>
    <n v="5"/>
    <n v="1"/>
    <n v="45"/>
    <x v="1"/>
    <n v="1"/>
    <s v="1 Campaign"/>
    <x v="1"/>
  </r>
  <r>
    <n v="5832"/>
    <n v="1960"/>
    <x v="4"/>
    <s v="Together"/>
    <n v="92556"/>
    <n v="0"/>
    <n v="0"/>
    <s v="2014-04-20"/>
    <n v="32"/>
    <n v="493"/>
    <n v="183"/>
    <n v="352"/>
    <n v="184"/>
    <n v="23"/>
    <n v="28"/>
    <n v="0"/>
    <n v="3"/>
    <n v="5"/>
    <n v="13"/>
    <n v="0"/>
    <n v="0"/>
    <n v="0"/>
    <n v="0"/>
    <x v="0"/>
    <n v="0"/>
    <n v="0"/>
    <n v="3"/>
    <n v="11"/>
    <x v="1"/>
    <n v="1263"/>
    <n v="21"/>
    <n v="0"/>
    <n v="65"/>
    <x v="0"/>
    <n v="0"/>
    <s v="No Campaign Acceptance"/>
    <x v="2"/>
  </r>
  <r>
    <n v="5544"/>
    <n v="1970"/>
    <x v="0"/>
    <s v="Single"/>
    <n v="67384"/>
    <n v="0"/>
    <n v="1"/>
    <s v="2012-11-10"/>
    <n v="32"/>
    <n v="957"/>
    <n v="40"/>
    <n v="175"/>
    <n v="158"/>
    <n v="53"/>
    <n v="107"/>
    <n v="2"/>
    <n v="7"/>
    <n v="8"/>
    <n v="5"/>
    <n v="5"/>
    <n v="0"/>
    <n v="1"/>
    <n v="0"/>
    <x v="0"/>
    <n v="0"/>
    <n v="0"/>
    <n v="3"/>
    <n v="11"/>
    <x v="1"/>
    <n v="1490"/>
    <n v="22"/>
    <n v="1"/>
    <n v="55"/>
    <x v="2"/>
    <n v="1"/>
    <s v="1 Campaign"/>
    <x v="0"/>
  </r>
  <r>
    <n v="6417"/>
    <n v="1971"/>
    <x v="2"/>
    <s v="Together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x v="0"/>
    <n v="0"/>
    <n v="0"/>
    <n v="3"/>
    <n v="11"/>
    <x v="1"/>
    <n v="1564"/>
    <n v="24"/>
    <n v="0"/>
    <n v="54"/>
    <x v="2"/>
    <n v="0"/>
    <s v="No Campaign Acceptance"/>
    <x v="2"/>
  </r>
  <r>
    <n v="5831"/>
    <n v="1967"/>
    <x v="0"/>
    <s v="Married"/>
    <n v="77870"/>
    <n v="0"/>
    <n v="1"/>
    <s v="2012-08-22"/>
    <n v="93"/>
    <n v="1017"/>
    <n v="50"/>
    <n v="500"/>
    <n v="65"/>
    <n v="50"/>
    <n v="133"/>
    <n v="3"/>
    <n v="5"/>
    <n v="5"/>
    <n v="5"/>
    <n v="8"/>
    <n v="0"/>
    <n v="1"/>
    <n v="0"/>
    <x v="1"/>
    <n v="0"/>
    <n v="0"/>
    <n v="3"/>
    <n v="11"/>
    <x v="0"/>
    <n v="1815"/>
    <n v="18"/>
    <n v="1"/>
    <n v="58"/>
    <x v="2"/>
    <n v="2"/>
    <s v="2 Campaigns"/>
    <x v="2"/>
  </r>
  <r>
    <n v="7101"/>
    <n v="1963"/>
    <x v="1"/>
    <s v="Widow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x v="0"/>
    <n v="0"/>
    <n v="0"/>
    <n v="3"/>
    <n v="11"/>
    <x v="1"/>
    <n v="1198"/>
    <n v="31"/>
    <n v="1"/>
    <n v="62"/>
    <x v="0"/>
    <n v="0"/>
    <s v="No Campaign Acceptance"/>
    <x v="0"/>
  </r>
  <r>
    <n v="10176"/>
    <n v="1968"/>
    <x v="0"/>
    <s v="Single"/>
    <n v="57107"/>
    <n v="0"/>
    <n v="1"/>
    <s v="2012-08-24"/>
    <n v="44"/>
    <n v="159"/>
    <n v="0"/>
    <n v="120"/>
    <n v="0"/>
    <n v="0"/>
    <n v="137"/>
    <n v="7"/>
    <n v="4"/>
    <n v="4"/>
    <n v="8"/>
    <n v="8"/>
    <n v="0"/>
    <n v="1"/>
    <n v="0"/>
    <x v="0"/>
    <n v="1"/>
    <n v="0"/>
    <n v="3"/>
    <n v="11"/>
    <x v="0"/>
    <n v="416"/>
    <n v="23"/>
    <n v="1"/>
    <n v="57"/>
    <x v="2"/>
    <n v="2"/>
    <s v="2 Campaigns"/>
    <x v="0"/>
  </r>
  <r>
    <n v="2326"/>
    <n v="1990"/>
    <x v="0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x v="0"/>
    <n v="0"/>
    <n v="0"/>
    <n v="3"/>
    <n v="11"/>
    <x v="1"/>
    <n v="85"/>
    <n v="6"/>
    <n v="0"/>
    <n v="35"/>
    <x v="3"/>
    <n v="0"/>
    <s v="No Campaign Acceptance"/>
    <x v="1"/>
  </r>
  <r>
    <n v="4385"/>
    <n v="1981"/>
    <x v="1"/>
    <s v="Single"/>
    <n v="36038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x v="0"/>
    <n v="0"/>
    <n v="0"/>
    <n v="3"/>
    <n v="11"/>
    <x v="1"/>
    <n v="47"/>
    <n v="8"/>
    <n v="1"/>
    <n v="44"/>
    <x v="1"/>
    <n v="0"/>
    <s v="No Campaign Acceptance"/>
    <x v="1"/>
  </r>
  <r>
    <n v="2929"/>
    <n v="1976"/>
    <x v="0"/>
    <s v="Single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x v="0"/>
    <n v="0"/>
    <n v="0"/>
    <n v="3"/>
    <n v="11"/>
    <x v="1"/>
    <n v="137"/>
    <n v="8"/>
    <n v="0"/>
    <n v="49"/>
    <x v="1"/>
    <n v="0"/>
    <s v="No Campaign Acceptance"/>
    <x v="1"/>
  </r>
  <r>
    <n v="10686"/>
    <n v="1965"/>
    <x v="1"/>
    <s v="Together"/>
    <n v="34230"/>
    <n v="1"/>
    <n v="1"/>
    <s v="2012-12-26"/>
    <n v="72"/>
    <n v="15"/>
    <n v="0"/>
    <n v="4"/>
    <n v="0"/>
    <n v="0"/>
    <n v="2"/>
    <n v="1"/>
    <n v="1"/>
    <n v="0"/>
    <n v="2"/>
    <n v="7"/>
    <n v="0"/>
    <n v="0"/>
    <n v="0"/>
    <x v="0"/>
    <n v="0"/>
    <n v="0"/>
    <n v="3"/>
    <n v="11"/>
    <x v="1"/>
    <n v="21"/>
    <n v="4"/>
    <n v="2"/>
    <n v="60"/>
    <x v="0"/>
    <n v="0"/>
    <s v="No Campaign Acceptance"/>
    <x v="1"/>
  </r>
  <r>
    <n v="2546"/>
    <n v="1977"/>
    <x v="4"/>
    <s v="Single"/>
    <n v="31878"/>
    <n v="0"/>
    <n v="1"/>
    <s v="2014-06-22"/>
    <n v="7"/>
    <n v="23"/>
    <n v="4"/>
    <n v="5"/>
    <n v="10"/>
    <n v="5"/>
    <n v="23"/>
    <n v="1"/>
    <n v="1"/>
    <n v="0"/>
    <n v="4"/>
    <n v="3"/>
    <n v="0"/>
    <n v="0"/>
    <n v="0"/>
    <x v="0"/>
    <n v="0"/>
    <n v="0"/>
    <n v="3"/>
    <n v="11"/>
    <x v="1"/>
    <n v="70"/>
    <n v="6"/>
    <n v="1"/>
    <n v="48"/>
    <x v="1"/>
    <n v="0"/>
    <s v="No Campaign Acceptance"/>
    <x v="1"/>
  </r>
  <r>
    <n v="3283"/>
    <n v="1972"/>
    <x v="4"/>
    <s v="Married"/>
    <n v="70932"/>
    <n v="0"/>
    <n v="1"/>
    <s v="2014-01-19"/>
    <n v="57"/>
    <n v="200"/>
    <n v="193"/>
    <n v="100"/>
    <n v="46"/>
    <n v="185"/>
    <n v="185"/>
    <n v="2"/>
    <n v="6"/>
    <n v="2"/>
    <n v="12"/>
    <n v="3"/>
    <n v="0"/>
    <n v="0"/>
    <n v="0"/>
    <x v="0"/>
    <n v="0"/>
    <n v="0"/>
    <n v="3"/>
    <n v="11"/>
    <x v="1"/>
    <n v="909"/>
    <n v="22"/>
    <n v="1"/>
    <n v="53"/>
    <x v="2"/>
    <n v="0"/>
    <s v="No Campaign Acceptance"/>
    <x v="0"/>
  </r>
  <r>
    <n v="3138"/>
    <n v="1956"/>
    <x v="0"/>
    <s v="Single"/>
    <n v="91249"/>
    <n v="0"/>
    <n v="0"/>
    <s v="2012-10-20"/>
    <n v="84"/>
    <n v="1324"/>
    <n v="27"/>
    <n v="119"/>
    <n v="71"/>
    <n v="108"/>
    <n v="27"/>
    <n v="0"/>
    <n v="7"/>
    <n v="9"/>
    <n v="6"/>
    <n v="4"/>
    <n v="0"/>
    <n v="1"/>
    <n v="1"/>
    <x v="1"/>
    <n v="1"/>
    <n v="0"/>
    <n v="3"/>
    <n v="11"/>
    <x v="0"/>
    <n v="1676"/>
    <n v="22"/>
    <n v="0"/>
    <n v="69"/>
    <x v="0"/>
    <n v="4"/>
    <s v="3+ Campaigns"/>
    <x v="2"/>
  </r>
  <r>
    <n v="4994"/>
    <n v="1943"/>
    <x v="2"/>
    <s v="Single"/>
    <n v="77598"/>
    <n v="0"/>
    <n v="0"/>
    <s v="2013-10-01"/>
    <n v="53"/>
    <n v="1193"/>
    <n v="33"/>
    <n v="281"/>
    <n v="129"/>
    <n v="66"/>
    <n v="33"/>
    <n v="1"/>
    <n v="7"/>
    <n v="5"/>
    <n v="13"/>
    <n v="3"/>
    <n v="0"/>
    <n v="0"/>
    <n v="1"/>
    <x v="0"/>
    <n v="0"/>
    <n v="0"/>
    <n v="3"/>
    <n v="11"/>
    <x v="1"/>
    <n v="1735"/>
    <n v="26"/>
    <n v="0"/>
    <n v="82"/>
    <x v="0"/>
    <n v="1"/>
    <s v="1 Campaign"/>
    <x v="2"/>
  </r>
  <r>
    <n v="7966"/>
    <n v="1959"/>
    <x v="0"/>
    <s v="Single"/>
    <n v="80982"/>
    <n v="1"/>
    <n v="1"/>
    <s v="2013-01-08"/>
    <n v="48"/>
    <n v="505"/>
    <n v="137"/>
    <n v="401"/>
    <n v="104"/>
    <n v="22"/>
    <n v="22"/>
    <n v="3"/>
    <n v="11"/>
    <n v="5"/>
    <n v="11"/>
    <n v="5"/>
    <n v="0"/>
    <n v="0"/>
    <n v="0"/>
    <x v="0"/>
    <n v="0"/>
    <n v="1"/>
    <n v="3"/>
    <n v="11"/>
    <x v="1"/>
    <n v="1191"/>
    <n v="30"/>
    <n v="2"/>
    <n v="66"/>
    <x v="0"/>
    <n v="0"/>
    <s v="No Campaign Acceptance"/>
    <x v="2"/>
  </r>
  <r>
    <n v="3112"/>
    <n v="1977"/>
    <x v="2"/>
    <s v="Married"/>
    <n v="22701"/>
    <n v="1"/>
    <n v="0"/>
    <s v="2013-09-05"/>
    <n v="2"/>
    <n v="2"/>
    <n v="4"/>
    <n v="9"/>
    <n v="0"/>
    <n v="4"/>
    <n v="5"/>
    <n v="1"/>
    <n v="1"/>
    <n v="0"/>
    <n v="3"/>
    <n v="5"/>
    <n v="0"/>
    <n v="0"/>
    <n v="0"/>
    <x v="0"/>
    <n v="0"/>
    <n v="0"/>
    <n v="3"/>
    <n v="11"/>
    <x v="1"/>
    <n v="24"/>
    <n v="5"/>
    <n v="1"/>
    <n v="48"/>
    <x v="1"/>
    <n v="0"/>
    <s v="No Campaign Acceptance"/>
    <x v="1"/>
  </r>
  <r>
    <n v="10872"/>
    <n v="1969"/>
    <x v="1"/>
    <s v="Married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x v="0"/>
    <n v="1"/>
    <n v="0"/>
    <n v="3"/>
    <n v="11"/>
    <x v="1"/>
    <n v="1182"/>
    <n v="20"/>
    <n v="1"/>
    <n v="56"/>
    <x v="2"/>
    <n v="2"/>
    <s v="2 Campaigns"/>
    <x v="0"/>
  </r>
  <r>
    <n v="2181"/>
    <n v="1970"/>
    <x v="0"/>
    <s v="Married"/>
    <n v="70617"/>
    <n v="0"/>
    <n v="0"/>
    <s v="2013-06-23"/>
    <n v="45"/>
    <n v="353"/>
    <n v="61"/>
    <n v="753"/>
    <n v="40"/>
    <n v="46"/>
    <n v="27"/>
    <n v="1"/>
    <n v="3"/>
    <n v="3"/>
    <n v="7"/>
    <n v="2"/>
    <n v="0"/>
    <n v="0"/>
    <n v="0"/>
    <x v="0"/>
    <n v="0"/>
    <n v="0"/>
    <n v="3"/>
    <n v="11"/>
    <x v="1"/>
    <n v="1280"/>
    <n v="14"/>
    <n v="0"/>
    <n v="55"/>
    <x v="2"/>
    <n v="0"/>
    <s v="No Campaign Acceptance"/>
    <x v="0"/>
  </r>
  <r>
    <n v="1867"/>
    <n v="1957"/>
    <x v="0"/>
    <s v="Single"/>
    <n v="64849"/>
    <n v="0"/>
    <n v="0"/>
    <s v="2012-11-13"/>
    <n v="42"/>
    <n v="652"/>
    <n v="48"/>
    <n v="350"/>
    <n v="94"/>
    <n v="84"/>
    <n v="108"/>
    <n v="1"/>
    <n v="9"/>
    <n v="3"/>
    <n v="6"/>
    <n v="5"/>
    <n v="0"/>
    <n v="0"/>
    <n v="0"/>
    <x v="0"/>
    <n v="0"/>
    <n v="0"/>
    <n v="3"/>
    <n v="11"/>
    <x v="0"/>
    <n v="1336"/>
    <n v="19"/>
    <n v="0"/>
    <n v="68"/>
    <x v="0"/>
    <n v="0"/>
    <s v="No Campaign Acceptance"/>
    <x v="0"/>
  </r>
  <r>
    <n v="1518"/>
    <n v="1965"/>
    <x v="2"/>
    <s v="Married"/>
    <n v="62694"/>
    <n v="1"/>
    <n v="1"/>
    <s v="2013-06-17"/>
    <n v="29"/>
    <n v="379"/>
    <n v="6"/>
    <n v="157"/>
    <n v="25"/>
    <n v="91"/>
    <n v="91"/>
    <n v="5"/>
    <n v="9"/>
    <n v="3"/>
    <n v="7"/>
    <n v="7"/>
    <n v="0"/>
    <n v="0"/>
    <n v="0"/>
    <x v="0"/>
    <n v="0"/>
    <n v="0"/>
    <n v="3"/>
    <n v="11"/>
    <x v="1"/>
    <n v="749"/>
    <n v="24"/>
    <n v="2"/>
    <n v="60"/>
    <x v="0"/>
    <n v="0"/>
    <s v="No Campaign Acceptance"/>
    <x v="0"/>
  </r>
  <r>
    <n v="5734"/>
    <n v="1974"/>
    <x v="1"/>
    <s v="Married"/>
    <n v="61917"/>
    <n v="1"/>
    <n v="1"/>
    <s v="2013-11-20"/>
    <n v="83"/>
    <n v="46"/>
    <n v="4"/>
    <n v="36"/>
    <n v="2"/>
    <n v="2"/>
    <n v="1"/>
    <n v="1"/>
    <n v="2"/>
    <n v="0"/>
    <n v="4"/>
    <n v="5"/>
    <n v="0"/>
    <n v="0"/>
    <n v="0"/>
    <x v="0"/>
    <n v="0"/>
    <n v="0"/>
    <n v="3"/>
    <n v="11"/>
    <x v="1"/>
    <n v="91"/>
    <n v="7"/>
    <n v="2"/>
    <n v="51"/>
    <x v="2"/>
    <n v="0"/>
    <s v="No Campaign Acceptance"/>
    <x v="0"/>
  </r>
  <r>
    <n v="2878"/>
    <n v="1947"/>
    <x v="1"/>
    <s v="Married"/>
    <n v="67472"/>
    <n v="0"/>
    <n v="1"/>
    <s v="2013-09-28"/>
    <n v="93"/>
    <n v="162"/>
    <n v="31"/>
    <n v="127"/>
    <n v="8"/>
    <n v="17"/>
    <n v="69"/>
    <n v="2"/>
    <n v="4"/>
    <n v="2"/>
    <n v="7"/>
    <n v="3"/>
    <n v="0"/>
    <n v="0"/>
    <n v="0"/>
    <x v="0"/>
    <n v="0"/>
    <n v="0"/>
    <n v="3"/>
    <n v="11"/>
    <x v="1"/>
    <n v="414"/>
    <n v="15"/>
    <n v="1"/>
    <n v="78"/>
    <x v="0"/>
    <n v="0"/>
    <s v="No Campaign Acceptance"/>
    <x v="0"/>
  </r>
  <r>
    <n v="1458"/>
    <n v="1982"/>
    <x v="2"/>
    <s v="Married"/>
    <n v="21059"/>
    <n v="1"/>
    <n v="0"/>
    <s v="2014-01-07"/>
    <n v="40"/>
    <n v="8"/>
    <n v="3"/>
    <n v="19"/>
    <n v="3"/>
    <n v="3"/>
    <n v="8"/>
    <n v="3"/>
    <n v="3"/>
    <n v="0"/>
    <n v="3"/>
    <n v="6"/>
    <n v="0"/>
    <n v="0"/>
    <n v="0"/>
    <x v="0"/>
    <n v="0"/>
    <n v="0"/>
    <n v="3"/>
    <n v="11"/>
    <x v="1"/>
    <n v="44"/>
    <n v="9"/>
    <n v="1"/>
    <n v="43"/>
    <x v="1"/>
    <n v="0"/>
    <s v="No Campaign Acceptance"/>
    <x v="1"/>
  </r>
  <r>
    <n v="7007"/>
    <n v="1968"/>
    <x v="2"/>
    <s v="Married"/>
    <n v="29543"/>
    <n v="2"/>
    <n v="0"/>
    <s v="2014-04-01"/>
    <n v="47"/>
    <n v="17"/>
    <n v="3"/>
    <n v="18"/>
    <n v="3"/>
    <n v="4"/>
    <n v="18"/>
    <n v="2"/>
    <n v="3"/>
    <n v="1"/>
    <n v="2"/>
    <n v="7"/>
    <n v="0"/>
    <n v="0"/>
    <n v="0"/>
    <x v="0"/>
    <n v="0"/>
    <n v="0"/>
    <n v="3"/>
    <n v="11"/>
    <x v="1"/>
    <n v="63"/>
    <n v="8"/>
    <n v="2"/>
    <n v="57"/>
    <x v="2"/>
    <n v="0"/>
    <s v="No Campaign Acceptance"/>
    <x v="1"/>
  </r>
  <r>
    <n v="6200"/>
    <n v="1951"/>
    <x v="0"/>
    <s v="Married"/>
    <n v="75903"/>
    <n v="0"/>
    <n v="1"/>
    <s v="2013-04-08"/>
    <n v="50"/>
    <n v="340"/>
    <n v="108"/>
    <n v="185"/>
    <n v="130"/>
    <n v="38"/>
    <n v="100"/>
    <n v="2"/>
    <n v="6"/>
    <n v="6"/>
    <n v="9"/>
    <n v="3"/>
    <n v="0"/>
    <n v="0"/>
    <n v="0"/>
    <x v="0"/>
    <n v="0"/>
    <n v="0"/>
    <n v="3"/>
    <n v="11"/>
    <x v="1"/>
    <n v="901"/>
    <n v="23"/>
    <n v="1"/>
    <n v="74"/>
    <x v="0"/>
    <n v="0"/>
    <s v="No Campaign Acceptance"/>
    <x v="2"/>
  </r>
  <r>
    <n v="1403"/>
    <n v="1975"/>
    <x v="4"/>
    <s v="Together"/>
    <n v="34984"/>
    <n v="1"/>
    <n v="1"/>
    <s v="2012-09-06"/>
    <n v="40"/>
    <n v="8"/>
    <n v="4"/>
    <n v="15"/>
    <n v="3"/>
    <n v="5"/>
    <n v="3"/>
    <n v="2"/>
    <n v="1"/>
    <n v="0"/>
    <n v="3"/>
    <n v="7"/>
    <n v="0"/>
    <n v="0"/>
    <n v="0"/>
    <x v="0"/>
    <n v="0"/>
    <n v="0"/>
    <n v="3"/>
    <n v="11"/>
    <x v="1"/>
    <n v="38"/>
    <n v="6"/>
    <n v="2"/>
    <n v="50"/>
    <x v="2"/>
    <n v="0"/>
    <s v="No Campaign Acceptance"/>
    <x v="1"/>
  </r>
  <r>
    <n v="4827"/>
    <n v="1956"/>
    <x v="1"/>
    <s v="Single"/>
    <n v="54998"/>
    <n v="0"/>
    <n v="1"/>
    <s v="2013-03-10"/>
    <n v="3"/>
    <n v="154"/>
    <n v="22"/>
    <n v="202"/>
    <n v="39"/>
    <n v="30"/>
    <n v="8"/>
    <n v="5"/>
    <n v="4"/>
    <n v="2"/>
    <n v="9"/>
    <n v="4"/>
    <n v="0"/>
    <n v="0"/>
    <n v="0"/>
    <x v="0"/>
    <n v="0"/>
    <n v="0"/>
    <n v="3"/>
    <n v="11"/>
    <x v="0"/>
    <n v="455"/>
    <n v="20"/>
    <n v="1"/>
    <n v="69"/>
    <x v="0"/>
    <n v="0"/>
    <s v="No Campaign Acceptance"/>
    <x v="0"/>
  </r>
  <r>
    <n v="6250"/>
    <n v="1949"/>
    <x v="1"/>
    <s v="Widow"/>
    <n v="54356"/>
    <n v="0"/>
    <n v="1"/>
    <s v="2012-11-19"/>
    <n v="62"/>
    <n v="710"/>
    <n v="15"/>
    <n v="30"/>
    <n v="20"/>
    <n v="0"/>
    <n v="0"/>
    <n v="3"/>
    <n v="11"/>
    <n v="2"/>
    <n v="8"/>
    <n v="8"/>
    <n v="0"/>
    <n v="0"/>
    <n v="0"/>
    <x v="0"/>
    <n v="0"/>
    <n v="0"/>
    <n v="3"/>
    <n v="11"/>
    <x v="0"/>
    <n v="775"/>
    <n v="24"/>
    <n v="1"/>
    <n v="76"/>
    <x v="0"/>
    <n v="0"/>
    <s v="No Campaign Acceptance"/>
    <x v="0"/>
  </r>
  <r>
    <n v="9291"/>
    <n v="1959"/>
    <x v="2"/>
    <s v="Married"/>
    <n v="34242"/>
    <n v="0"/>
    <n v="1"/>
    <s v="2014-03-23"/>
    <n v="25"/>
    <n v="8"/>
    <n v="2"/>
    <n v="4"/>
    <n v="0"/>
    <n v="0"/>
    <n v="1"/>
    <n v="1"/>
    <n v="0"/>
    <n v="0"/>
    <n v="3"/>
    <n v="5"/>
    <n v="0"/>
    <n v="0"/>
    <n v="0"/>
    <x v="0"/>
    <n v="0"/>
    <n v="0"/>
    <n v="3"/>
    <n v="11"/>
    <x v="1"/>
    <n v="15"/>
    <n v="4"/>
    <n v="1"/>
    <n v="66"/>
    <x v="0"/>
    <n v="0"/>
    <s v="No Campaign Acceptance"/>
    <x v="1"/>
  </r>
  <r>
    <n v="2478"/>
    <n v="1973"/>
    <x v="0"/>
    <s v="Married"/>
    <n v="25410"/>
    <n v="1"/>
    <n v="0"/>
    <s v="2013-08-31"/>
    <n v="48"/>
    <n v="2"/>
    <n v="2"/>
    <n v="4"/>
    <n v="13"/>
    <n v="13"/>
    <n v="4"/>
    <n v="1"/>
    <n v="1"/>
    <n v="0"/>
    <n v="4"/>
    <n v="4"/>
    <n v="0"/>
    <n v="0"/>
    <n v="0"/>
    <x v="0"/>
    <n v="0"/>
    <n v="0"/>
    <n v="3"/>
    <n v="11"/>
    <x v="1"/>
    <n v="38"/>
    <n v="6"/>
    <n v="1"/>
    <n v="52"/>
    <x v="2"/>
    <n v="0"/>
    <s v="No Campaign Acceptance"/>
    <x v="1"/>
  </r>
  <r>
    <n v="1139"/>
    <n v="1984"/>
    <x v="1"/>
    <s v="Married"/>
    <n v="73356"/>
    <n v="0"/>
    <n v="0"/>
    <s v="2014-02-06"/>
    <n v="56"/>
    <n v="1050"/>
    <n v="14"/>
    <n v="322"/>
    <n v="0"/>
    <n v="14"/>
    <n v="112"/>
    <n v="1"/>
    <n v="5"/>
    <n v="11"/>
    <n v="5"/>
    <n v="2"/>
    <n v="1"/>
    <n v="0"/>
    <n v="1"/>
    <x v="1"/>
    <n v="0"/>
    <n v="0"/>
    <n v="3"/>
    <n v="11"/>
    <x v="0"/>
    <n v="1512"/>
    <n v="22"/>
    <n v="0"/>
    <n v="41"/>
    <x v="1"/>
    <n v="3"/>
    <s v="3+ Campaigns"/>
    <x v="0"/>
  </r>
  <r>
    <n v="5138"/>
    <n v="1950"/>
    <x v="0"/>
    <s v="Together"/>
    <n v="28320"/>
    <n v="0"/>
    <n v="1"/>
    <s v="2013-01-14"/>
    <n v="68"/>
    <n v="19"/>
    <n v="1"/>
    <n v="14"/>
    <n v="3"/>
    <n v="2"/>
    <n v="4"/>
    <n v="1"/>
    <n v="1"/>
    <n v="0"/>
    <n v="3"/>
    <n v="8"/>
    <n v="0"/>
    <n v="0"/>
    <n v="0"/>
    <x v="0"/>
    <n v="0"/>
    <n v="0"/>
    <n v="3"/>
    <n v="11"/>
    <x v="1"/>
    <n v="43"/>
    <n v="5"/>
    <n v="1"/>
    <n v="75"/>
    <x v="0"/>
    <n v="0"/>
    <s v="No Campaign Acceptance"/>
    <x v="1"/>
  </r>
  <r>
    <n v="5393"/>
    <n v="1977"/>
    <x v="0"/>
    <s v="Single"/>
    <n v="23763"/>
    <n v="1"/>
    <n v="0"/>
    <s v="2012-08-07"/>
    <n v="64"/>
    <n v="22"/>
    <n v="0"/>
    <n v="6"/>
    <n v="6"/>
    <n v="2"/>
    <n v="6"/>
    <n v="1"/>
    <n v="1"/>
    <n v="0"/>
    <n v="3"/>
    <n v="7"/>
    <n v="0"/>
    <n v="0"/>
    <n v="0"/>
    <x v="0"/>
    <n v="0"/>
    <n v="0"/>
    <n v="3"/>
    <n v="11"/>
    <x v="1"/>
    <n v="42"/>
    <n v="5"/>
    <n v="1"/>
    <n v="48"/>
    <x v="1"/>
    <n v="0"/>
    <s v="No Campaign Acceptance"/>
    <x v="1"/>
  </r>
  <r>
    <n v="10413"/>
    <n v="1984"/>
    <x v="0"/>
    <s v="Married"/>
    <n v="72570"/>
    <n v="0"/>
    <n v="0"/>
    <s v="2014-04-25"/>
    <n v="67"/>
    <n v="274"/>
    <n v="83"/>
    <n v="216"/>
    <n v="151"/>
    <n v="141"/>
    <n v="224"/>
    <n v="1"/>
    <n v="4"/>
    <n v="6"/>
    <n v="12"/>
    <n v="1"/>
    <n v="0"/>
    <n v="0"/>
    <n v="0"/>
    <x v="0"/>
    <n v="0"/>
    <n v="0"/>
    <n v="3"/>
    <n v="11"/>
    <x v="1"/>
    <n v="1089"/>
    <n v="23"/>
    <n v="0"/>
    <n v="41"/>
    <x v="1"/>
    <n v="0"/>
    <s v="No Campaign Acceptance"/>
    <x v="0"/>
  </r>
  <r>
    <n v="5015"/>
    <n v="1976"/>
    <x v="2"/>
    <s v="Married"/>
    <n v="34529"/>
    <n v="1"/>
    <n v="0"/>
    <s v="2012-09-14"/>
    <n v="94"/>
    <n v="68"/>
    <n v="6"/>
    <n v="38"/>
    <n v="3"/>
    <n v="6"/>
    <n v="41"/>
    <n v="2"/>
    <n v="2"/>
    <n v="2"/>
    <n v="3"/>
    <n v="7"/>
    <n v="0"/>
    <n v="0"/>
    <n v="0"/>
    <x v="0"/>
    <n v="0"/>
    <n v="0"/>
    <n v="3"/>
    <n v="11"/>
    <x v="1"/>
    <n v="162"/>
    <n v="9"/>
    <n v="1"/>
    <n v="49"/>
    <x v="1"/>
    <n v="0"/>
    <s v="No Campaign Acceptance"/>
    <x v="1"/>
  </r>
  <r>
    <n v="10868"/>
    <n v="1951"/>
    <x v="0"/>
    <s v="Widow"/>
    <n v="70792"/>
    <n v="0"/>
    <n v="0"/>
    <s v="2013-02-06"/>
    <n v="82"/>
    <n v="344"/>
    <n v="45"/>
    <n v="654"/>
    <n v="104"/>
    <n v="11"/>
    <n v="114"/>
    <n v="2"/>
    <n v="3"/>
    <n v="4"/>
    <n v="10"/>
    <n v="3"/>
    <n v="0"/>
    <n v="0"/>
    <n v="0"/>
    <x v="0"/>
    <n v="0"/>
    <n v="0"/>
    <n v="3"/>
    <n v="11"/>
    <x v="1"/>
    <n v="1272"/>
    <n v="19"/>
    <n v="0"/>
    <n v="74"/>
    <x v="0"/>
    <n v="0"/>
    <s v="No Campaign Acceptance"/>
    <x v="0"/>
  </r>
  <r>
    <n v="10676"/>
    <n v="1982"/>
    <x v="0"/>
    <s v="Married"/>
    <n v="63211"/>
    <n v="0"/>
    <n v="0"/>
    <s v="2012-11-02"/>
    <n v="3"/>
    <n v="145"/>
    <n v="193"/>
    <n v="459"/>
    <n v="205"/>
    <n v="26"/>
    <n v="145"/>
    <n v="2"/>
    <n v="3"/>
    <n v="8"/>
    <n v="7"/>
    <n v="2"/>
    <n v="0"/>
    <n v="0"/>
    <n v="0"/>
    <x v="0"/>
    <n v="0"/>
    <n v="0"/>
    <n v="3"/>
    <n v="11"/>
    <x v="0"/>
    <n v="1173"/>
    <n v="20"/>
    <n v="0"/>
    <n v="43"/>
    <x v="1"/>
    <n v="0"/>
    <s v="No Campaign Acceptance"/>
    <x v="0"/>
  </r>
  <r>
    <n v="2495"/>
    <n v="1974"/>
    <x v="2"/>
    <s v="Married"/>
    <n v="83891"/>
    <n v="0"/>
    <n v="1"/>
    <s v="2014-06-20"/>
    <n v="24"/>
    <n v="217"/>
    <n v="38"/>
    <n v="350"/>
    <n v="111"/>
    <n v="85"/>
    <n v="15"/>
    <n v="1"/>
    <n v="4"/>
    <n v="7"/>
    <n v="10"/>
    <n v="1"/>
    <n v="0"/>
    <n v="0"/>
    <n v="0"/>
    <x v="0"/>
    <n v="0"/>
    <n v="0"/>
    <n v="3"/>
    <n v="11"/>
    <x v="1"/>
    <n v="816"/>
    <n v="22"/>
    <n v="1"/>
    <n v="51"/>
    <x v="2"/>
    <n v="0"/>
    <s v="No Campaign Acceptance"/>
    <x v="2"/>
  </r>
  <r>
    <n v="7842"/>
    <n v="1968"/>
    <x v="0"/>
    <s v="Single"/>
    <n v="36065"/>
    <n v="1"/>
    <n v="1"/>
    <s v="2013-03-31"/>
    <n v="54"/>
    <n v="18"/>
    <n v="7"/>
    <n v="34"/>
    <n v="10"/>
    <n v="2"/>
    <n v="3"/>
    <n v="3"/>
    <n v="3"/>
    <n v="0"/>
    <n v="3"/>
    <n v="8"/>
    <n v="0"/>
    <n v="0"/>
    <n v="0"/>
    <x v="0"/>
    <n v="0"/>
    <n v="0"/>
    <n v="3"/>
    <n v="11"/>
    <x v="1"/>
    <n v="74"/>
    <n v="9"/>
    <n v="2"/>
    <n v="57"/>
    <x v="2"/>
    <n v="0"/>
    <s v="No Campaign Acceptance"/>
    <x v="1"/>
  </r>
  <r>
    <n v="9955"/>
    <n v="1954"/>
    <x v="0"/>
    <s v="Together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x v="0"/>
    <n v="0"/>
    <n v="0"/>
    <n v="3"/>
    <n v="11"/>
    <x v="1"/>
    <n v="134"/>
    <n v="9"/>
    <n v="1"/>
    <n v="71"/>
    <x v="0"/>
    <n v="0"/>
    <s v="No Campaign Acceptance"/>
    <x v="1"/>
  </r>
  <r>
    <n v="6663"/>
    <n v="1940"/>
    <x v="1"/>
    <s v="Single"/>
    <n v="51141"/>
    <n v="0"/>
    <n v="0"/>
    <s v="2013-07-08"/>
    <n v="96"/>
    <n v="144"/>
    <n v="0"/>
    <n v="7"/>
    <n v="0"/>
    <n v="0"/>
    <n v="6"/>
    <n v="1"/>
    <n v="3"/>
    <n v="1"/>
    <n v="4"/>
    <n v="5"/>
    <n v="0"/>
    <n v="0"/>
    <n v="0"/>
    <x v="0"/>
    <n v="0"/>
    <n v="0"/>
    <n v="3"/>
    <n v="11"/>
    <x v="1"/>
    <n v="157"/>
    <n v="9"/>
    <n v="0"/>
    <n v="85"/>
    <x v="0"/>
    <n v="0"/>
    <s v="No Campaign Acceptance"/>
    <x v="0"/>
  </r>
  <r>
    <n v="2162"/>
    <n v="1976"/>
    <x v="0"/>
    <s v="Married"/>
    <n v="56939"/>
    <n v="0"/>
    <n v="1"/>
    <s v="2013-09-18"/>
    <n v="19"/>
    <n v="256"/>
    <n v="34"/>
    <n v="103"/>
    <n v="90"/>
    <n v="29"/>
    <n v="49"/>
    <n v="2"/>
    <n v="3"/>
    <n v="3"/>
    <n v="10"/>
    <n v="3"/>
    <n v="0"/>
    <n v="0"/>
    <n v="0"/>
    <x v="0"/>
    <n v="0"/>
    <n v="0"/>
    <n v="3"/>
    <n v="11"/>
    <x v="1"/>
    <n v="561"/>
    <n v="18"/>
    <n v="1"/>
    <n v="49"/>
    <x v="1"/>
    <n v="0"/>
    <s v="No Campaign Acceptance"/>
    <x v="0"/>
  </r>
  <r>
    <n v="3434"/>
    <n v="1951"/>
    <x v="0"/>
    <s v="Single"/>
    <n v="80872"/>
    <n v="0"/>
    <n v="0"/>
    <s v="2014-05-12"/>
    <n v="60"/>
    <n v="483"/>
    <n v="72"/>
    <n v="567"/>
    <n v="94"/>
    <n v="12"/>
    <n v="108"/>
    <n v="1"/>
    <n v="4"/>
    <n v="4"/>
    <n v="10"/>
    <n v="1"/>
    <n v="0"/>
    <n v="0"/>
    <n v="0"/>
    <x v="0"/>
    <n v="0"/>
    <n v="0"/>
    <n v="3"/>
    <n v="11"/>
    <x v="1"/>
    <n v="1336"/>
    <n v="19"/>
    <n v="0"/>
    <n v="74"/>
    <x v="0"/>
    <n v="0"/>
    <s v="No Campaign Acceptance"/>
    <x v="2"/>
  </r>
  <r>
    <n v="7919"/>
    <n v="1976"/>
    <x v="1"/>
    <s v="Together"/>
    <n v="72335"/>
    <n v="0"/>
    <n v="0"/>
    <s v="2012-08-13"/>
    <n v="2"/>
    <n v="1285"/>
    <n v="105"/>
    <n v="653"/>
    <n v="28"/>
    <n v="21"/>
    <n v="0"/>
    <n v="1"/>
    <n v="10"/>
    <n v="4"/>
    <n v="8"/>
    <n v="8"/>
    <n v="0"/>
    <n v="0"/>
    <n v="0"/>
    <x v="0"/>
    <n v="0"/>
    <n v="0"/>
    <n v="3"/>
    <n v="11"/>
    <x v="0"/>
    <n v="2092"/>
    <n v="23"/>
    <n v="0"/>
    <n v="49"/>
    <x v="1"/>
    <n v="0"/>
    <s v="No Campaign Acceptance"/>
    <x v="0"/>
  </r>
  <r>
    <n v="5626"/>
    <n v="1964"/>
    <x v="1"/>
    <s v="Single"/>
    <n v="61798"/>
    <n v="0"/>
    <n v="0"/>
    <s v="2013-11-23"/>
    <n v="13"/>
    <n v="338"/>
    <n v="4"/>
    <n v="89"/>
    <n v="11"/>
    <n v="8"/>
    <n v="13"/>
    <n v="1"/>
    <n v="4"/>
    <n v="2"/>
    <n v="9"/>
    <n v="4"/>
    <n v="0"/>
    <n v="0"/>
    <n v="0"/>
    <x v="0"/>
    <n v="0"/>
    <n v="0"/>
    <n v="3"/>
    <n v="11"/>
    <x v="1"/>
    <n v="463"/>
    <n v="16"/>
    <n v="0"/>
    <n v="61"/>
    <x v="0"/>
    <n v="0"/>
    <s v="No Campaign Acceptance"/>
    <x v="0"/>
  </r>
  <r>
    <n v="6428"/>
    <n v="1950"/>
    <x v="1"/>
    <s v="Widow"/>
    <n v="76842"/>
    <n v="0"/>
    <n v="0"/>
    <s v="2014-05-03"/>
    <n v="37"/>
    <n v="605"/>
    <n v="10"/>
    <n v="345"/>
    <n v="84"/>
    <n v="54"/>
    <n v="32"/>
    <n v="1"/>
    <n v="1"/>
    <n v="8"/>
    <n v="7"/>
    <n v="0"/>
    <n v="0"/>
    <n v="0"/>
    <n v="0"/>
    <x v="0"/>
    <n v="0"/>
    <n v="0"/>
    <n v="3"/>
    <n v="11"/>
    <x v="1"/>
    <n v="1130"/>
    <n v="17"/>
    <n v="0"/>
    <n v="75"/>
    <x v="0"/>
    <n v="0"/>
    <s v="No Campaign Acceptance"/>
    <x v="2"/>
  </r>
  <r>
    <n v="8514"/>
    <n v="1976"/>
    <x v="0"/>
    <s v="Together"/>
    <n v="29478"/>
    <n v="1"/>
    <n v="0"/>
    <s v="2014-01-17"/>
    <n v="59"/>
    <n v="8"/>
    <n v="0"/>
    <n v="7"/>
    <n v="3"/>
    <n v="1"/>
    <n v="1"/>
    <n v="1"/>
    <n v="1"/>
    <n v="0"/>
    <n v="3"/>
    <n v="6"/>
    <n v="0"/>
    <n v="0"/>
    <n v="0"/>
    <x v="0"/>
    <n v="0"/>
    <n v="0"/>
    <n v="3"/>
    <n v="11"/>
    <x v="1"/>
    <n v="20"/>
    <n v="5"/>
    <n v="1"/>
    <n v="49"/>
    <x v="1"/>
    <n v="0"/>
    <s v="No Campaign Acceptance"/>
    <x v="1"/>
  </r>
  <r>
    <n v="10448"/>
    <n v="1956"/>
    <x v="0"/>
    <s v="Single"/>
    <n v="46998"/>
    <n v="0"/>
    <n v="1"/>
    <s v="2012-10-22"/>
    <n v="55"/>
    <n v="172"/>
    <n v="41"/>
    <n v="86"/>
    <n v="45"/>
    <n v="6"/>
    <n v="27"/>
    <n v="5"/>
    <n v="5"/>
    <n v="3"/>
    <n v="5"/>
    <n v="7"/>
    <n v="1"/>
    <n v="0"/>
    <n v="0"/>
    <x v="0"/>
    <n v="0"/>
    <n v="0"/>
    <n v="3"/>
    <n v="11"/>
    <x v="1"/>
    <n v="377"/>
    <n v="18"/>
    <n v="1"/>
    <n v="69"/>
    <x v="0"/>
    <n v="1"/>
    <s v="1 Campaign"/>
    <x v="1"/>
  </r>
  <r>
    <n v="2109"/>
    <n v="1990"/>
    <x v="0"/>
    <s v="Single"/>
    <n v="96843"/>
    <n v="0"/>
    <n v="0"/>
    <s v="2013-04-23"/>
    <n v="60"/>
    <n v="448"/>
    <n v="71"/>
    <n v="951"/>
    <n v="40"/>
    <n v="17"/>
    <n v="17"/>
    <n v="1"/>
    <n v="6"/>
    <n v="11"/>
    <n v="10"/>
    <n v="2"/>
    <n v="0"/>
    <n v="0"/>
    <n v="1"/>
    <x v="0"/>
    <n v="0"/>
    <n v="0"/>
    <n v="3"/>
    <n v="11"/>
    <x v="0"/>
    <n v="1544"/>
    <n v="28"/>
    <n v="0"/>
    <n v="35"/>
    <x v="3"/>
    <n v="1"/>
    <s v="1 Campaign"/>
    <x v="2"/>
  </r>
  <r>
    <n v="7530"/>
    <n v="1950"/>
    <x v="1"/>
    <s v="Widow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x v="0"/>
    <n v="0"/>
    <n v="0"/>
    <n v="3"/>
    <n v="11"/>
    <x v="1"/>
    <n v="138"/>
    <n v="10"/>
    <n v="2"/>
    <n v="75"/>
    <x v="0"/>
    <n v="0"/>
    <s v="No Campaign Acceptance"/>
    <x v="0"/>
  </r>
  <r>
    <n v="8925"/>
    <n v="1965"/>
    <x v="2"/>
    <s v="Married"/>
    <n v="70053"/>
    <n v="0"/>
    <n v="1"/>
    <s v="2013-07-03"/>
    <n v="38"/>
    <n v="512"/>
    <n v="53"/>
    <n v="98"/>
    <n v="81"/>
    <n v="179"/>
    <n v="89"/>
    <n v="3"/>
    <n v="8"/>
    <n v="5"/>
    <n v="10"/>
    <n v="5"/>
    <n v="0"/>
    <n v="0"/>
    <n v="0"/>
    <x v="0"/>
    <n v="0"/>
    <n v="0"/>
    <n v="3"/>
    <n v="11"/>
    <x v="1"/>
    <n v="1012"/>
    <n v="26"/>
    <n v="1"/>
    <n v="60"/>
    <x v="0"/>
    <n v="0"/>
    <s v="No Campaign Acceptance"/>
    <x v="0"/>
  </r>
  <r>
    <n v="3009"/>
    <n v="1962"/>
    <x v="1"/>
    <s v="Widow"/>
    <n v="71670"/>
    <n v="0"/>
    <n v="0"/>
    <s v="2013-07-09"/>
    <n v="8"/>
    <n v="1462"/>
    <n v="16"/>
    <n v="128"/>
    <n v="0"/>
    <n v="0"/>
    <n v="160"/>
    <n v="1"/>
    <n v="5"/>
    <n v="3"/>
    <n v="6"/>
    <n v="6"/>
    <n v="0"/>
    <n v="1"/>
    <n v="1"/>
    <x v="0"/>
    <n v="1"/>
    <n v="0"/>
    <n v="3"/>
    <n v="11"/>
    <x v="0"/>
    <n v="1766"/>
    <n v="15"/>
    <n v="0"/>
    <n v="63"/>
    <x v="0"/>
    <n v="3"/>
    <s v="3+ Campaigns"/>
    <x v="0"/>
  </r>
  <r>
    <n v="6355"/>
    <n v="1978"/>
    <x v="0"/>
    <s v="Married"/>
    <n v="44359"/>
    <n v="1"/>
    <n v="1"/>
    <s v="2014-06-17"/>
    <n v="19"/>
    <n v="20"/>
    <n v="0"/>
    <n v="14"/>
    <n v="7"/>
    <n v="3"/>
    <n v="1"/>
    <n v="3"/>
    <n v="2"/>
    <n v="0"/>
    <n v="4"/>
    <n v="3"/>
    <n v="0"/>
    <n v="0"/>
    <n v="0"/>
    <x v="0"/>
    <n v="0"/>
    <n v="0"/>
    <n v="3"/>
    <n v="11"/>
    <x v="1"/>
    <n v="45"/>
    <n v="9"/>
    <n v="2"/>
    <n v="47"/>
    <x v="1"/>
    <n v="0"/>
    <s v="No Campaign Acceptance"/>
    <x v="1"/>
  </r>
  <r>
    <n v="3517"/>
    <n v="1952"/>
    <x v="0"/>
    <s v="Single"/>
    <n v="40887"/>
    <n v="1"/>
    <n v="1"/>
    <s v="2013-05-06"/>
    <n v="32"/>
    <n v="50"/>
    <n v="4"/>
    <n v="44"/>
    <n v="10"/>
    <n v="10"/>
    <n v="43"/>
    <n v="3"/>
    <n v="3"/>
    <n v="1"/>
    <n v="3"/>
    <n v="9"/>
    <n v="0"/>
    <n v="0"/>
    <n v="0"/>
    <x v="0"/>
    <n v="0"/>
    <n v="0"/>
    <n v="3"/>
    <n v="11"/>
    <x v="0"/>
    <n v="161"/>
    <n v="10"/>
    <n v="2"/>
    <n v="73"/>
    <x v="0"/>
    <n v="0"/>
    <s v="No Campaign Acceptance"/>
    <x v="1"/>
  </r>
  <r>
    <n v="1158"/>
    <n v="1966"/>
    <x v="0"/>
    <s v="Divorced"/>
    <n v="48877"/>
    <n v="0"/>
    <n v="1"/>
    <s v="2014-01-05"/>
    <n v="27"/>
    <n v="102"/>
    <n v="1"/>
    <n v="15"/>
    <n v="2"/>
    <n v="0"/>
    <n v="24"/>
    <n v="1"/>
    <n v="3"/>
    <n v="0"/>
    <n v="4"/>
    <n v="7"/>
    <n v="0"/>
    <n v="0"/>
    <n v="0"/>
    <x v="0"/>
    <n v="0"/>
    <n v="0"/>
    <n v="3"/>
    <n v="11"/>
    <x v="1"/>
    <n v="144"/>
    <n v="8"/>
    <n v="1"/>
    <n v="59"/>
    <x v="2"/>
    <n v="0"/>
    <s v="No Campaign Acceptance"/>
    <x v="1"/>
  </r>
  <r>
    <n v="6203"/>
    <n v="1947"/>
    <x v="0"/>
    <s v="Together"/>
    <n v="74485"/>
    <n v="0"/>
    <n v="0"/>
    <s v="2013-08-24"/>
    <n v="58"/>
    <n v="499"/>
    <n v="149"/>
    <n v="815"/>
    <n v="173"/>
    <n v="49"/>
    <n v="49"/>
    <n v="1"/>
    <n v="6"/>
    <n v="7"/>
    <n v="12"/>
    <n v="3"/>
    <n v="0"/>
    <n v="0"/>
    <n v="0"/>
    <x v="0"/>
    <n v="0"/>
    <n v="0"/>
    <n v="3"/>
    <n v="11"/>
    <x v="1"/>
    <n v="1734"/>
    <n v="26"/>
    <n v="0"/>
    <n v="78"/>
    <x v="0"/>
    <n v="0"/>
    <s v="No Campaign Acceptance"/>
    <x v="0"/>
  </r>
  <r>
    <n v="7165"/>
    <n v="1972"/>
    <x v="0"/>
    <s v="Together"/>
    <n v="64474"/>
    <n v="0"/>
    <n v="1"/>
    <s v="2013-10-22"/>
    <n v="59"/>
    <n v="381"/>
    <n v="35"/>
    <n v="172"/>
    <n v="56"/>
    <n v="86"/>
    <n v="93"/>
    <n v="2"/>
    <n v="8"/>
    <n v="2"/>
    <n v="10"/>
    <n v="5"/>
    <n v="0"/>
    <n v="0"/>
    <n v="0"/>
    <x v="0"/>
    <n v="0"/>
    <n v="0"/>
    <n v="3"/>
    <n v="11"/>
    <x v="1"/>
    <n v="823"/>
    <n v="22"/>
    <n v="1"/>
    <n v="53"/>
    <x v="2"/>
    <n v="0"/>
    <s v="No Campaign Acceptance"/>
    <x v="0"/>
  </r>
  <r>
    <n v="3595"/>
    <n v="1963"/>
    <x v="0"/>
    <s v="Together"/>
    <n v="77226"/>
    <n v="0"/>
    <n v="1"/>
    <s v="2014-02-28"/>
    <n v="29"/>
    <n v="631"/>
    <n v="43"/>
    <n v="239"/>
    <n v="128"/>
    <n v="76"/>
    <n v="21"/>
    <n v="2"/>
    <n v="6"/>
    <n v="8"/>
    <n v="12"/>
    <n v="3"/>
    <n v="0"/>
    <n v="0"/>
    <n v="0"/>
    <x v="0"/>
    <n v="0"/>
    <n v="0"/>
    <n v="3"/>
    <n v="11"/>
    <x v="1"/>
    <n v="1138"/>
    <n v="28"/>
    <n v="1"/>
    <n v="62"/>
    <x v="0"/>
    <n v="0"/>
    <s v="No Campaign Acceptance"/>
    <x v="2"/>
  </r>
  <r>
    <n v="8537"/>
    <n v="1949"/>
    <x v="0"/>
    <s v="Widow"/>
    <n v="72643"/>
    <n v="0"/>
    <n v="0"/>
    <s v="2013-02-27"/>
    <n v="60"/>
    <n v="526"/>
    <n v="80"/>
    <n v="553"/>
    <n v="123"/>
    <n v="94"/>
    <n v="53"/>
    <n v="1"/>
    <n v="3"/>
    <n v="10"/>
    <n v="7"/>
    <n v="2"/>
    <n v="0"/>
    <n v="0"/>
    <n v="0"/>
    <x v="1"/>
    <n v="0"/>
    <n v="0"/>
    <n v="3"/>
    <n v="11"/>
    <x v="0"/>
    <n v="1429"/>
    <n v="21"/>
    <n v="0"/>
    <n v="76"/>
    <x v="0"/>
    <n v="1"/>
    <s v="1 Campaign"/>
    <x v="0"/>
  </r>
  <r>
    <n v="4331"/>
    <n v="1978"/>
    <x v="2"/>
    <s v="Together"/>
    <n v="85738"/>
    <n v="0"/>
    <n v="0"/>
    <s v="2014-01-23"/>
    <n v="41"/>
    <n v="913"/>
    <n v="26"/>
    <n v="376"/>
    <n v="17"/>
    <n v="26"/>
    <n v="13"/>
    <n v="1"/>
    <n v="3"/>
    <n v="6"/>
    <n v="11"/>
    <n v="1"/>
    <n v="0"/>
    <n v="1"/>
    <n v="1"/>
    <x v="0"/>
    <n v="0"/>
    <n v="0"/>
    <n v="3"/>
    <n v="11"/>
    <x v="1"/>
    <n v="1371"/>
    <n v="21"/>
    <n v="0"/>
    <n v="47"/>
    <x v="1"/>
    <n v="2"/>
    <s v="2 Campaigns"/>
    <x v="2"/>
  </r>
  <r>
    <n v="6281"/>
    <n v="1966"/>
    <x v="0"/>
    <s v="Divorced"/>
    <n v="55686"/>
    <n v="0"/>
    <n v="1"/>
    <s v="2013-02-14"/>
    <n v="27"/>
    <n v="673"/>
    <n v="0"/>
    <n v="199"/>
    <n v="37"/>
    <n v="47"/>
    <n v="26"/>
    <n v="2"/>
    <n v="6"/>
    <n v="3"/>
    <n v="5"/>
    <n v="4"/>
    <n v="1"/>
    <n v="0"/>
    <n v="0"/>
    <x v="0"/>
    <n v="0"/>
    <n v="0"/>
    <n v="3"/>
    <n v="11"/>
    <x v="1"/>
    <n v="982"/>
    <n v="16"/>
    <n v="1"/>
    <n v="59"/>
    <x v="2"/>
    <n v="1"/>
    <s v="1 Campaign"/>
    <x v="0"/>
  </r>
  <r>
    <n v="4338"/>
    <n v="1983"/>
    <x v="0"/>
    <s v="Single"/>
    <n v="39062"/>
    <n v="1"/>
    <n v="0"/>
    <s v="2014-03-25"/>
    <n v="28"/>
    <n v="23"/>
    <n v="0"/>
    <n v="9"/>
    <n v="0"/>
    <n v="0"/>
    <n v="12"/>
    <n v="1"/>
    <n v="1"/>
    <n v="0"/>
    <n v="3"/>
    <n v="4"/>
    <n v="1"/>
    <n v="0"/>
    <n v="0"/>
    <x v="0"/>
    <n v="0"/>
    <n v="0"/>
    <n v="3"/>
    <n v="11"/>
    <x v="1"/>
    <n v="44"/>
    <n v="5"/>
    <n v="1"/>
    <n v="42"/>
    <x v="1"/>
    <n v="1"/>
    <s v="1 Campaign"/>
    <x v="1"/>
  </r>
  <r>
    <n v="2452"/>
    <n v="1971"/>
    <x v="0"/>
    <s v="Together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x v="0"/>
    <n v="0"/>
    <n v="0"/>
    <n v="3"/>
    <n v="11"/>
    <x v="0"/>
    <n v="318"/>
    <n v="17"/>
    <n v="2"/>
    <n v="54"/>
    <x v="2"/>
    <n v="0"/>
    <s v="No Campaign Acceptance"/>
    <x v="1"/>
  </r>
  <r>
    <n v="9507"/>
    <n v="1975"/>
    <x v="0"/>
    <s v="Married"/>
    <n v="40794"/>
    <n v="0"/>
    <n v="1"/>
    <s v="2013-04-07"/>
    <n v="18"/>
    <n v="261"/>
    <n v="23"/>
    <n v="73"/>
    <n v="4"/>
    <n v="23"/>
    <n v="50"/>
    <n v="2"/>
    <n v="6"/>
    <n v="3"/>
    <n v="5"/>
    <n v="7"/>
    <n v="0"/>
    <n v="0"/>
    <n v="0"/>
    <x v="0"/>
    <n v="0"/>
    <n v="0"/>
    <n v="3"/>
    <n v="11"/>
    <x v="1"/>
    <n v="434"/>
    <n v="16"/>
    <n v="1"/>
    <n v="50"/>
    <x v="2"/>
    <n v="0"/>
    <s v="No Campaign Acceptance"/>
    <x v="1"/>
  </r>
  <r>
    <n v="8360"/>
    <n v="1971"/>
    <x v="4"/>
    <s v="Married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x v="0"/>
    <n v="0"/>
    <n v="0"/>
    <n v="3"/>
    <n v="11"/>
    <x v="1"/>
    <n v="198"/>
    <n v="12"/>
    <n v="2"/>
    <n v="54"/>
    <x v="2"/>
    <n v="0"/>
    <s v="No Campaign Acceptance"/>
    <x v="0"/>
  </r>
  <r>
    <n v="10311"/>
    <n v="1969"/>
    <x v="0"/>
    <s v="Married"/>
    <n v="4428"/>
    <n v="0"/>
    <n v="1"/>
    <s v="2013-10-05"/>
    <n v="0"/>
    <n v="16"/>
    <n v="4"/>
    <n v="12"/>
    <n v="2"/>
    <n v="4"/>
    <n v="321"/>
    <n v="0"/>
    <n v="25"/>
    <n v="0"/>
    <n v="0"/>
    <n v="1"/>
    <n v="0"/>
    <n v="0"/>
    <n v="0"/>
    <x v="0"/>
    <n v="0"/>
    <n v="0"/>
    <n v="3"/>
    <n v="11"/>
    <x v="1"/>
    <n v="359"/>
    <n v="25"/>
    <n v="1"/>
    <n v="56"/>
    <x v="2"/>
    <n v="0"/>
    <s v="No Campaign Acceptance"/>
    <x v="1"/>
  </r>
  <r>
    <n v="5117"/>
    <n v="1963"/>
    <x v="4"/>
    <s v="Married"/>
    <n v="32632"/>
    <n v="0"/>
    <n v="0"/>
    <s v="2012-08-02"/>
    <n v="32"/>
    <n v="63"/>
    <n v="151"/>
    <n v="137"/>
    <n v="153"/>
    <n v="19"/>
    <n v="53"/>
    <n v="2"/>
    <n v="4"/>
    <n v="4"/>
    <n v="8"/>
    <n v="5"/>
    <n v="0"/>
    <n v="0"/>
    <n v="0"/>
    <x v="0"/>
    <n v="0"/>
    <n v="0"/>
    <n v="3"/>
    <n v="11"/>
    <x v="1"/>
    <n v="576"/>
    <n v="18"/>
    <n v="0"/>
    <n v="62"/>
    <x v="0"/>
    <n v="0"/>
    <s v="No Campaign Acceptance"/>
    <x v="1"/>
  </r>
  <r>
    <n v="4867"/>
    <n v="1968"/>
    <x v="1"/>
    <s v="Single"/>
    <n v="38236"/>
    <n v="1"/>
    <n v="1"/>
    <s v="2013-09-20"/>
    <n v="2"/>
    <n v="58"/>
    <n v="0"/>
    <n v="18"/>
    <n v="2"/>
    <n v="0"/>
    <n v="10"/>
    <n v="4"/>
    <n v="3"/>
    <n v="0"/>
    <n v="4"/>
    <n v="7"/>
    <n v="0"/>
    <n v="0"/>
    <n v="0"/>
    <x v="0"/>
    <n v="0"/>
    <n v="0"/>
    <n v="3"/>
    <n v="11"/>
    <x v="1"/>
    <n v="88"/>
    <n v="11"/>
    <n v="2"/>
    <n v="57"/>
    <x v="2"/>
    <n v="0"/>
    <s v="No Campaign Acceptance"/>
    <x v="1"/>
  </r>
  <r>
    <n v="9289"/>
    <n v="1979"/>
    <x v="0"/>
    <s v="Married"/>
    <n v="36781"/>
    <n v="1"/>
    <n v="0"/>
    <s v="2014-04-10"/>
    <n v="16"/>
    <n v="29"/>
    <n v="1"/>
    <n v="17"/>
    <n v="0"/>
    <n v="3"/>
    <n v="13"/>
    <n v="1"/>
    <n v="2"/>
    <n v="1"/>
    <n v="2"/>
    <n v="8"/>
    <n v="0"/>
    <n v="0"/>
    <n v="0"/>
    <x v="0"/>
    <n v="0"/>
    <n v="0"/>
    <n v="3"/>
    <n v="11"/>
    <x v="0"/>
    <n v="63"/>
    <n v="6"/>
    <n v="1"/>
    <n v="46"/>
    <x v="1"/>
    <n v="0"/>
    <s v="No Campaign Acceptance"/>
    <x v="1"/>
  </r>
  <r>
    <n v="10913"/>
    <n v="1984"/>
    <x v="2"/>
    <s v="Single"/>
    <n v="31385"/>
    <n v="1"/>
    <n v="0"/>
    <s v="2012-12-05"/>
    <n v="56"/>
    <n v="3"/>
    <n v="2"/>
    <n v="12"/>
    <n v="0"/>
    <n v="1"/>
    <n v="9"/>
    <n v="1"/>
    <n v="1"/>
    <n v="0"/>
    <n v="2"/>
    <n v="8"/>
    <n v="1"/>
    <n v="0"/>
    <n v="0"/>
    <x v="0"/>
    <n v="0"/>
    <n v="0"/>
    <n v="3"/>
    <n v="11"/>
    <x v="0"/>
    <n v="27"/>
    <n v="4"/>
    <n v="1"/>
    <n v="41"/>
    <x v="1"/>
    <n v="1"/>
    <s v="1 Campaign"/>
    <x v="1"/>
  </r>
  <r>
    <n v="3032"/>
    <n v="1984"/>
    <x v="0"/>
    <s v="Married"/>
    <n v="24570"/>
    <n v="1"/>
    <n v="0"/>
    <s v="2013-02-27"/>
    <n v="97"/>
    <n v="28"/>
    <n v="34"/>
    <n v="62"/>
    <n v="11"/>
    <n v="14"/>
    <n v="44"/>
    <n v="3"/>
    <n v="4"/>
    <n v="0"/>
    <n v="4"/>
    <n v="9"/>
    <n v="0"/>
    <n v="0"/>
    <n v="0"/>
    <x v="0"/>
    <n v="0"/>
    <n v="0"/>
    <n v="3"/>
    <n v="11"/>
    <x v="1"/>
    <n v="193"/>
    <n v="11"/>
    <n v="1"/>
    <n v="41"/>
    <x v="1"/>
    <n v="0"/>
    <s v="No Campaign Acceptance"/>
    <x v="1"/>
  </r>
  <r>
    <n v="8524"/>
    <n v="1974"/>
    <x v="1"/>
    <s v="Divorced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x v="0"/>
    <n v="0"/>
    <n v="0"/>
    <n v="3"/>
    <n v="11"/>
    <x v="0"/>
    <n v="101"/>
    <n v="9"/>
    <n v="1"/>
    <n v="51"/>
    <x v="2"/>
    <n v="0"/>
    <s v="No Campaign Acceptance"/>
    <x v="1"/>
  </r>
  <r>
    <n v="3334"/>
    <n v="1951"/>
    <x v="0"/>
    <s v="Married"/>
    <n v="94642"/>
    <n v="0"/>
    <n v="0"/>
    <s v="2014-02-12"/>
    <n v="35"/>
    <n v="879"/>
    <n v="143"/>
    <n v="797"/>
    <n v="106"/>
    <n v="143"/>
    <n v="143"/>
    <n v="0"/>
    <n v="5"/>
    <n v="7"/>
    <n v="9"/>
    <n v="1"/>
    <n v="0"/>
    <n v="0"/>
    <n v="1"/>
    <x v="1"/>
    <n v="0"/>
    <n v="0"/>
    <n v="3"/>
    <n v="11"/>
    <x v="1"/>
    <n v="2211"/>
    <n v="21"/>
    <n v="0"/>
    <n v="74"/>
    <x v="0"/>
    <n v="2"/>
    <s v="2 Campaigns"/>
    <x v="2"/>
  </r>
  <r>
    <n v="4470"/>
    <n v="1962"/>
    <x v="2"/>
    <s v="Married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x v="0"/>
    <n v="0"/>
    <n v="0"/>
    <n v="3"/>
    <n v="11"/>
    <x v="1"/>
    <n v="140"/>
    <n v="8"/>
    <n v="1"/>
    <n v="63"/>
    <x v="0"/>
    <n v="0"/>
    <s v="No Campaign Acceptance"/>
    <x v="0"/>
  </r>
  <r>
    <n v="1406"/>
    <n v="1975"/>
    <x v="0"/>
    <s v="Single"/>
    <n v="53201"/>
    <n v="1"/>
    <n v="1"/>
    <s v="2013-02-12"/>
    <n v="49"/>
    <n v="280"/>
    <n v="7"/>
    <n v="81"/>
    <n v="20"/>
    <n v="0"/>
    <n v="27"/>
    <n v="8"/>
    <n v="6"/>
    <n v="3"/>
    <n v="5"/>
    <n v="7"/>
    <n v="0"/>
    <n v="0"/>
    <n v="0"/>
    <x v="0"/>
    <n v="0"/>
    <n v="0"/>
    <n v="3"/>
    <n v="11"/>
    <x v="1"/>
    <n v="415"/>
    <n v="22"/>
    <n v="2"/>
    <n v="50"/>
    <x v="2"/>
    <n v="0"/>
    <s v="No Campaign Acceptance"/>
    <x v="0"/>
  </r>
  <r>
    <n v="8619"/>
    <n v="1957"/>
    <x v="0"/>
    <s v="Together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x v="0"/>
    <n v="0"/>
    <n v="0"/>
    <n v="3"/>
    <n v="11"/>
    <x v="1"/>
    <n v="22"/>
    <n v="4"/>
    <n v="1"/>
    <n v="68"/>
    <x v="0"/>
    <n v="0"/>
    <s v="No Campaign Acceptance"/>
    <x v="1"/>
  </r>
  <r>
    <n v="10821"/>
    <n v="1978"/>
    <x v="0"/>
    <s v="Married"/>
    <n v="57113"/>
    <n v="1"/>
    <n v="1"/>
    <s v="2013-02-06"/>
    <n v="45"/>
    <n v="182"/>
    <n v="4"/>
    <n v="33"/>
    <n v="0"/>
    <n v="2"/>
    <n v="42"/>
    <n v="6"/>
    <n v="4"/>
    <n v="1"/>
    <n v="5"/>
    <n v="7"/>
    <n v="0"/>
    <n v="0"/>
    <n v="0"/>
    <x v="0"/>
    <n v="0"/>
    <n v="0"/>
    <n v="3"/>
    <n v="11"/>
    <x v="1"/>
    <n v="263"/>
    <n v="16"/>
    <n v="2"/>
    <n v="47"/>
    <x v="1"/>
    <n v="0"/>
    <s v="No Campaign Acceptance"/>
    <x v="0"/>
  </r>
  <r>
    <n v="4552"/>
    <n v="1991"/>
    <x v="0"/>
    <s v="Married"/>
    <n v="51373"/>
    <n v="0"/>
    <n v="0"/>
    <s v="2013-06-22"/>
    <n v="37"/>
    <n v="83"/>
    <n v="2"/>
    <n v="101"/>
    <n v="64"/>
    <n v="26"/>
    <n v="117"/>
    <n v="1"/>
    <n v="3"/>
    <n v="5"/>
    <n v="3"/>
    <n v="4"/>
    <n v="0"/>
    <n v="0"/>
    <n v="0"/>
    <x v="0"/>
    <n v="0"/>
    <n v="0"/>
    <n v="3"/>
    <n v="11"/>
    <x v="1"/>
    <n v="393"/>
    <n v="12"/>
    <n v="0"/>
    <n v="34"/>
    <x v="3"/>
    <n v="0"/>
    <s v="No Campaign Acceptance"/>
    <x v="0"/>
  </r>
  <r>
    <n v="898"/>
    <n v="1986"/>
    <x v="0"/>
    <s v="Married"/>
    <n v="23477"/>
    <n v="1"/>
    <n v="0"/>
    <s v="2013-10-21"/>
    <n v="39"/>
    <n v="38"/>
    <n v="15"/>
    <n v="54"/>
    <n v="3"/>
    <n v="8"/>
    <n v="29"/>
    <n v="3"/>
    <n v="3"/>
    <n v="0"/>
    <n v="4"/>
    <n v="8"/>
    <n v="0"/>
    <n v="0"/>
    <n v="0"/>
    <x v="0"/>
    <n v="0"/>
    <n v="0"/>
    <n v="3"/>
    <n v="11"/>
    <x v="1"/>
    <n v="147"/>
    <n v="10"/>
    <n v="1"/>
    <n v="39"/>
    <x v="3"/>
    <n v="0"/>
    <s v="No Campaign Acceptance"/>
    <x v="1"/>
  </r>
  <r>
    <n v="9797"/>
    <n v="1956"/>
    <x v="0"/>
    <s v="Married"/>
    <n v="58116"/>
    <n v="0"/>
    <n v="1"/>
    <s v="2014-04-13"/>
    <n v="38"/>
    <n v="228"/>
    <n v="19"/>
    <n v="130"/>
    <n v="4"/>
    <n v="11"/>
    <n v="51"/>
    <n v="2"/>
    <n v="3"/>
    <n v="3"/>
    <n v="8"/>
    <n v="2"/>
    <n v="0"/>
    <n v="0"/>
    <n v="0"/>
    <x v="0"/>
    <n v="0"/>
    <n v="0"/>
    <n v="3"/>
    <n v="11"/>
    <x v="1"/>
    <n v="443"/>
    <n v="16"/>
    <n v="1"/>
    <n v="69"/>
    <x v="0"/>
    <n v="0"/>
    <s v="No Campaign Acceptance"/>
    <x v="0"/>
  </r>
  <r>
    <n v="10949"/>
    <n v="1963"/>
    <x v="1"/>
    <s v="Divorced"/>
    <n v="72968"/>
    <n v="0"/>
    <n v="0"/>
    <s v="2013-12-16"/>
    <n v="8"/>
    <n v="1092"/>
    <n v="37"/>
    <n v="592"/>
    <n v="145"/>
    <n v="37"/>
    <n v="55"/>
    <n v="1"/>
    <n v="5"/>
    <n v="5"/>
    <n v="8"/>
    <n v="3"/>
    <n v="0"/>
    <n v="0"/>
    <n v="0"/>
    <x v="1"/>
    <n v="0"/>
    <n v="0"/>
    <n v="3"/>
    <n v="11"/>
    <x v="0"/>
    <n v="1958"/>
    <n v="19"/>
    <n v="0"/>
    <n v="62"/>
    <x v="0"/>
    <n v="1"/>
    <s v="1 Campaign"/>
    <x v="0"/>
  </r>
  <r>
    <n v="8212"/>
    <n v="1971"/>
    <x v="2"/>
    <s v="Married"/>
    <n v="39791"/>
    <n v="0"/>
    <n v="1"/>
    <s v="2013-03-28"/>
    <n v="89"/>
    <n v="85"/>
    <n v="15"/>
    <n v="27"/>
    <n v="13"/>
    <n v="13"/>
    <n v="21"/>
    <n v="2"/>
    <n v="3"/>
    <n v="1"/>
    <n v="4"/>
    <n v="7"/>
    <n v="0"/>
    <n v="0"/>
    <n v="0"/>
    <x v="0"/>
    <n v="0"/>
    <n v="0"/>
    <n v="3"/>
    <n v="11"/>
    <x v="1"/>
    <n v="174"/>
    <n v="10"/>
    <n v="1"/>
    <n v="54"/>
    <x v="2"/>
    <n v="0"/>
    <s v="No Campaign Acceptance"/>
    <x v="1"/>
  </r>
  <r>
    <n v="6248"/>
    <n v="1947"/>
    <x v="2"/>
    <s v="Single"/>
    <n v="91712"/>
    <n v="0"/>
    <n v="0"/>
    <s v="2013-10-17"/>
    <n v="47"/>
    <n v="1276"/>
    <n v="24"/>
    <n v="746"/>
    <n v="94"/>
    <n v="29"/>
    <n v="48"/>
    <n v="0"/>
    <n v="9"/>
    <n v="7"/>
    <n v="11"/>
    <n v="3"/>
    <n v="0"/>
    <n v="0"/>
    <n v="1"/>
    <x v="0"/>
    <n v="0"/>
    <n v="0"/>
    <n v="3"/>
    <n v="11"/>
    <x v="0"/>
    <n v="2217"/>
    <n v="27"/>
    <n v="0"/>
    <n v="78"/>
    <x v="0"/>
    <n v="1"/>
    <s v="1 Campaign"/>
    <x v="2"/>
  </r>
  <r>
    <n v="10164"/>
    <n v="1958"/>
    <x v="0"/>
    <s v="Single"/>
    <n v="94472"/>
    <n v="0"/>
    <n v="1"/>
    <s v="2014-04-03"/>
    <n v="75"/>
    <n v="1017"/>
    <n v="33"/>
    <n v="417"/>
    <n v="108"/>
    <n v="100"/>
    <n v="16"/>
    <n v="1"/>
    <n v="5"/>
    <n v="5"/>
    <n v="5"/>
    <n v="5"/>
    <n v="0"/>
    <n v="1"/>
    <n v="1"/>
    <x v="0"/>
    <n v="0"/>
    <n v="0"/>
    <n v="3"/>
    <n v="11"/>
    <x v="1"/>
    <n v="1691"/>
    <n v="16"/>
    <n v="1"/>
    <n v="67"/>
    <x v="0"/>
    <n v="2"/>
    <s v="2 Campaigns"/>
    <x v="2"/>
  </r>
  <r>
    <n v="4547"/>
    <n v="1960"/>
    <x v="0"/>
    <s v="Together"/>
    <n v="13672"/>
    <n v="1"/>
    <n v="1"/>
    <s v="2013-04-17"/>
    <n v="86"/>
    <n v="6"/>
    <n v="2"/>
    <n v="9"/>
    <n v="2"/>
    <n v="1"/>
    <n v="5"/>
    <n v="2"/>
    <n v="1"/>
    <n v="0"/>
    <n v="3"/>
    <n v="8"/>
    <n v="0"/>
    <n v="0"/>
    <n v="0"/>
    <x v="0"/>
    <n v="0"/>
    <n v="0"/>
    <n v="3"/>
    <n v="11"/>
    <x v="1"/>
    <n v="25"/>
    <n v="6"/>
    <n v="2"/>
    <n v="65"/>
    <x v="0"/>
    <n v="0"/>
    <s v="No Campaign Acceptance"/>
    <x v="1"/>
  </r>
  <r>
    <n v="6815"/>
    <n v="1980"/>
    <x v="4"/>
    <s v="Married"/>
    <n v="96547"/>
    <n v="0"/>
    <n v="0"/>
    <s v="2014-05-23"/>
    <n v="4"/>
    <n v="448"/>
    <n v="21"/>
    <n v="125"/>
    <n v="52"/>
    <n v="101"/>
    <n v="62"/>
    <n v="0"/>
    <n v="7"/>
    <n v="6"/>
    <n v="8"/>
    <n v="2"/>
    <n v="1"/>
    <n v="0"/>
    <n v="1"/>
    <x v="1"/>
    <n v="0"/>
    <n v="0"/>
    <n v="3"/>
    <n v="11"/>
    <x v="0"/>
    <n v="809"/>
    <n v="21"/>
    <n v="0"/>
    <n v="45"/>
    <x v="1"/>
    <n v="3"/>
    <s v="3+ Campaigns"/>
    <x v="2"/>
  </r>
  <r>
    <n v="4122"/>
    <n v="1975"/>
    <x v="0"/>
    <s v="Married"/>
    <n v="79205"/>
    <n v="0"/>
    <n v="0"/>
    <s v="2012-08-29"/>
    <n v="73"/>
    <n v="504"/>
    <n v="23"/>
    <n v="117"/>
    <n v="179"/>
    <n v="28"/>
    <n v="44"/>
    <n v="1"/>
    <n v="6"/>
    <n v="5"/>
    <n v="4"/>
    <n v="4"/>
    <n v="0"/>
    <n v="0"/>
    <n v="0"/>
    <x v="1"/>
    <n v="0"/>
    <n v="0"/>
    <n v="3"/>
    <n v="11"/>
    <x v="0"/>
    <n v="895"/>
    <n v="16"/>
    <n v="0"/>
    <n v="50"/>
    <x v="2"/>
    <n v="1"/>
    <s v="1 Campaign"/>
    <x v="2"/>
  </r>
  <r>
    <n v="10841"/>
    <n v="1975"/>
    <x v="1"/>
    <s v="Together"/>
    <n v="56559"/>
    <n v="0"/>
    <n v="1"/>
    <s v="2012-12-25"/>
    <n v="46"/>
    <n v="226"/>
    <n v="22"/>
    <n v="133"/>
    <n v="41"/>
    <n v="31"/>
    <n v="31"/>
    <n v="3"/>
    <n v="4"/>
    <n v="3"/>
    <n v="8"/>
    <n v="4"/>
    <n v="0"/>
    <n v="0"/>
    <n v="0"/>
    <x v="0"/>
    <n v="0"/>
    <n v="0"/>
    <n v="3"/>
    <n v="11"/>
    <x v="1"/>
    <n v="484"/>
    <n v="18"/>
    <n v="1"/>
    <n v="50"/>
    <x v="2"/>
    <n v="0"/>
    <s v="No Campaign Acceptance"/>
    <x v="0"/>
  </r>
  <r>
    <n v="5370"/>
    <n v="1973"/>
    <x v="1"/>
    <s v="Married"/>
    <n v="32644"/>
    <n v="1"/>
    <n v="0"/>
    <s v="2013-01-16"/>
    <n v="38"/>
    <n v="239"/>
    <n v="3"/>
    <n v="141"/>
    <n v="0"/>
    <n v="7"/>
    <n v="23"/>
    <n v="4"/>
    <n v="7"/>
    <n v="1"/>
    <n v="6"/>
    <n v="8"/>
    <n v="1"/>
    <n v="0"/>
    <n v="0"/>
    <x v="0"/>
    <n v="0"/>
    <n v="0"/>
    <n v="3"/>
    <n v="11"/>
    <x v="1"/>
    <n v="413"/>
    <n v="18"/>
    <n v="1"/>
    <n v="52"/>
    <x v="2"/>
    <n v="1"/>
    <s v="1 Campaign"/>
    <x v="1"/>
  </r>
  <r>
    <n v="176"/>
    <n v="1980"/>
    <x v="4"/>
    <s v="Single"/>
    <n v="67506"/>
    <n v="0"/>
    <n v="1"/>
    <s v="2014-01-02"/>
    <n v="73"/>
    <n v="90"/>
    <n v="38"/>
    <n v="67"/>
    <n v="33"/>
    <n v="36"/>
    <n v="67"/>
    <n v="1"/>
    <n v="4"/>
    <n v="1"/>
    <n v="6"/>
    <n v="3"/>
    <n v="0"/>
    <n v="0"/>
    <n v="0"/>
    <x v="0"/>
    <n v="0"/>
    <n v="0"/>
    <n v="3"/>
    <n v="11"/>
    <x v="1"/>
    <n v="331"/>
    <n v="12"/>
    <n v="1"/>
    <n v="45"/>
    <x v="1"/>
    <n v="0"/>
    <s v="No Campaign Acceptance"/>
    <x v="0"/>
  </r>
  <r>
    <n v="4860"/>
    <n v="1970"/>
    <x v="0"/>
    <s v="Single"/>
    <n v="24206"/>
    <n v="1"/>
    <n v="0"/>
    <s v="2013-03-08"/>
    <n v="66"/>
    <n v="7"/>
    <n v="2"/>
    <n v="8"/>
    <n v="3"/>
    <n v="2"/>
    <n v="3"/>
    <n v="1"/>
    <n v="1"/>
    <n v="0"/>
    <n v="3"/>
    <n v="6"/>
    <n v="0"/>
    <n v="0"/>
    <n v="0"/>
    <x v="0"/>
    <n v="0"/>
    <n v="0"/>
    <n v="3"/>
    <n v="11"/>
    <x v="1"/>
    <n v="25"/>
    <n v="5"/>
    <n v="1"/>
    <n v="55"/>
    <x v="2"/>
    <n v="0"/>
    <s v="No Campaign Acceptance"/>
    <x v="1"/>
  </r>
  <r>
    <n v="10757"/>
    <n v="1967"/>
    <x v="1"/>
    <s v="Divorced"/>
    <n v="28420"/>
    <n v="1"/>
    <n v="0"/>
    <s v="2013-12-24"/>
    <n v="36"/>
    <n v="4"/>
    <n v="2"/>
    <n v="5"/>
    <n v="2"/>
    <n v="0"/>
    <n v="0"/>
    <n v="1"/>
    <n v="1"/>
    <n v="0"/>
    <n v="2"/>
    <n v="6"/>
    <n v="0"/>
    <n v="0"/>
    <n v="0"/>
    <x v="0"/>
    <n v="0"/>
    <n v="0"/>
    <n v="3"/>
    <n v="11"/>
    <x v="1"/>
    <n v="13"/>
    <n v="4"/>
    <n v="1"/>
    <n v="58"/>
    <x v="2"/>
    <n v="0"/>
    <s v="No Campaign Acceptance"/>
    <x v="1"/>
  </r>
  <r>
    <n v="4023"/>
    <n v="1970"/>
    <x v="0"/>
    <s v="Married"/>
    <n v="22979"/>
    <n v="1"/>
    <n v="0"/>
    <s v="2012-09-06"/>
    <n v="29"/>
    <n v="16"/>
    <n v="17"/>
    <n v="19"/>
    <n v="20"/>
    <n v="21"/>
    <n v="22"/>
    <n v="3"/>
    <n v="3"/>
    <n v="2"/>
    <n v="2"/>
    <n v="8"/>
    <n v="0"/>
    <n v="0"/>
    <n v="0"/>
    <x v="0"/>
    <n v="0"/>
    <n v="0"/>
    <n v="3"/>
    <n v="11"/>
    <x v="0"/>
    <n v="115"/>
    <n v="10"/>
    <n v="1"/>
    <n v="55"/>
    <x v="2"/>
    <n v="0"/>
    <s v="No Campaign Acceptance"/>
    <x v="1"/>
  </r>
  <r>
    <n v="6679"/>
    <n v="1966"/>
    <x v="0"/>
    <s v="Single"/>
    <n v="33279"/>
    <n v="0"/>
    <n v="0"/>
    <s v="2014-06-12"/>
    <n v="29"/>
    <n v="10"/>
    <n v="3"/>
    <n v="3"/>
    <n v="0"/>
    <n v="0"/>
    <n v="0"/>
    <n v="1"/>
    <n v="0"/>
    <n v="0"/>
    <n v="3"/>
    <n v="3"/>
    <n v="0"/>
    <n v="0"/>
    <n v="0"/>
    <x v="0"/>
    <n v="0"/>
    <n v="0"/>
    <n v="3"/>
    <n v="11"/>
    <x v="1"/>
    <n v="16"/>
    <n v="4"/>
    <n v="0"/>
    <n v="59"/>
    <x v="2"/>
    <n v="0"/>
    <s v="No Campaign Acceptance"/>
    <x v="1"/>
  </r>
  <r>
    <n v="9923"/>
    <n v="1972"/>
    <x v="2"/>
    <s v="Single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x v="0"/>
    <n v="0"/>
    <n v="0"/>
    <n v="3"/>
    <n v="11"/>
    <x v="1"/>
    <n v="92"/>
    <n v="9"/>
    <n v="2"/>
    <n v="53"/>
    <x v="2"/>
    <n v="0"/>
    <s v="No Campaign Acceptance"/>
    <x v="1"/>
  </r>
  <r>
    <n v="7181"/>
    <n v="1977"/>
    <x v="0"/>
    <s v="Married"/>
    <n v="30368"/>
    <n v="0"/>
    <n v="1"/>
    <s v="2013-11-07"/>
    <n v="97"/>
    <n v="35"/>
    <n v="0"/>
    <n v="13"/>
    <n v="2"/>
    <n v="0"/>
    <n v="2"/>
    <n v="2"/>
    <n v="2"/>
    <n v="0"/>
    <n v="3"/>
    <n v="8"/>
    <n v="0"/>
    <n v="0"/>
    <n v="0"/>
    <x v="0"/>
    <n v="0"/>
    <n v="0"/>
    <n v="3"/>
    <n v="11"/>
    <x v="1"/>
    <n v="52"/>
    <n v="7"/>
    <n v="1"/>
    <n v="48"/>
    <x v="1"/>
    <n v="0"/>
    <s v="No Campaign Acceptance"/>
    <x v="1"/>
  </r>
  <r>
    <n v="3599"/>
    <n v="1970"/>
    <x v="0"/>
    <s v="Married"/>
    <n v="63684"/>
    <n v="0"/>
    <n v="1"/>
    <s v="2012-11-26"/>
    <n v="61"/>
    <n v="575"/>
    <n v="80"/>
    <n v="428"/>
    <n v="208"/>
    <n v="93"/>
    <n v="80"/>
    <n v="3"/>
    <n v="8"/>
    <n v="4"/>
    <n v="8"/>
    <n v="5"/>
    <n v="0"/>
    <n v="0"/>
    <n v="0"/>
    <x v="0"/>
    <n v="0"/>
    <n v="0"/>
    <n v="3"/>
    <n v="11"/>
    <x v="1"/>
    <n v="1464"/>
    <n v="23"/>
    <n v="1"/>
    <n v="55"/>
    <x v="2"/>
    <n v="0"/>
    <s v="No Campaign Acceptance"/>
    <x v="0"/>
  </r>
  <r>
    <n v="405"/>
    <n v="1964"/>
    <x v="0"/>
    <s v="Divorced"/>
    <n v="41638"/>
    <n v="0"/>
    <n v="1"/>
    <s v="2013-02-13"/>
    <n v="68"/>
    <n v="315"/>
    <n v="0"/>
    <n v="31"/>
    <n v="4"/>
    <n v="0"/>
    <n v="91"/>
    <n v="4"/>
    <n v="5"/>
    <n v="5"/>
    <n v="3"/>
    <n v="8"/>
    <n v="1"/>
    <n v="0"/>
    <n v="0"/>
    <x v="0"/>
    <n v="0"/>
    <n v="0"/>
    <n v="3"/>
    <n v="11"/>
    <x v="1"/>
    <n v="441"/>
    <n v="17"/>
    <n v="1"/>
    <n v="61"/>
    <x v="0"/>
    <n v="1"/>
    <s v="1 Campaign"/>
    <x v="1"/>
  </r>
  <r>
    <n v="6870"/>
    <n v="1959"/>
    <x v="1"/>
    <s v="Divorced"/>
    <n v="68805"/>
    <n v="0"/>
    <n v="1"/>
    <s v="2013-09-17"/>
    <n v="73"/>
    <n v="182"/>
    <n v="2"/>
    <n v="49"/>
    <n v="17"/>
    <n v="13"/>
    <n v="20"/>
    <n v="1"/>
    <n v="3"/>
    <n v="1"/>
    <n v="7"/>
    <n v="2"/>
    <n v="0"/>
    <n v="0"/>
    <n v="0"/>
    <x v="0"/>
    <n v="0"/>
    <n v="0"/>
    <n v="3"/>
    <n v="11"/>
    <x v="1"/>
    <n v="283"/>
    <n v="12"/>
    <n v="1"/>
    <n v="66"/>
    <x v="0"/>
    <n v="0"/>
    <s v="No Campaign Acceptance"/>
    <x v="0"/>
  </r>
  <r>
    <n v="832"/>
    <n v="1966"/>
    <x v="1"/>
    <s v="Together"/>
    <n v="65814"/>
    <n v="0"/>
    <n v="1"/>
    <s v="2014-03-02"/>
    <n v="90"/>
    <n v="561"/>
    <n v="14"/>
    <n v="113"/>
    <n v="10"/>
    <n v="14"/>
    <n v="35"/>
    <n v="3"/>
    <n v="8"/>
    <n v="2"/>
    <n v="10"/>
    <n v="5"/>
    <n v="0"/>
    <n v="0"/>
    <n v="0"/>
    <x v="0"/>
    <n v="0"/>
    <n v="0"/>
    <n v="3"/>
    <n v="11"/>
    <x v="1"/>
    <n v="747"/>
    <n v="23"/>
    <n v="1"/>
    <n v="59"/>
    <x v="2"/>
    <n v="0"/>
    <s v="No Campaign Acceptance"/>
    <x v="0"/>
  </r>
  <r>
    <n v="2002"/>
    <n v="1958"/>
    <x v="0"/>
    <s v="Divorced"/>
    <n v="71964"/>
    <n v="0"/>
    <n v="0"/>
    <s v="2013-05-20"/>
    <n v="81"/>
    <n v="587"/>
    <n v="51"/>
    <n v="932"/>
    <n v="180"/>
    <n v="34"/>
    <n v="86"/>
    <n v="1"/>
    <n v="5"/>
    <n v="6"/>
    <n v="5"/>
    <n v="3"/>
    <n v="0"/>
    <n v="0"/>
    <n v="0"/>
    <x v="0"/>
    <n v="0"/>
    <n v="0"/>
    <n v="3"/>
    <n v="11"/>
    <x v="1"/>
    <n v="1870"/>
    <n v="17"/>
    <n v="0"/>
    <n v="67"/>
    <x v="0"/>
    <n v="0"/>
    <s v="No Campaign Acceptance"/>
    <x v="0"/>
  </r>
  <r>
    <n v="3657"/>
    <n v="1986"/>
    <x v="0"/>
    <s v="Single"/>
    <n v="39146"/>
    <n v="1"/>
    <n v="0"/>
    <s v="2013-02-14"/>
    <n v="1"/>
    <n v="94"/>
    <n v="1"/>
    <n v="33"/>
    <n v="13"/>
    <n v="12"/>
    <n v="12"/>
    <n v="3"/>
    <n v="4"/>
    <n v="0"/>
    <n v="4"/>
    <n v="8"/>
    <n v="0"/>
    <n v="0"/>
    <n v="0"/>
    <x v="0"/>
    <n v="0"/>
    <n v="0"/>
    <n v="3"/>
    <n v="11"/>
    <x v="1"/>
    <n v="165"/>
    <n v="11"/>
    <n v="1"/>
    <n v="39"/>
    <x v="3"/>
    <n v="0"/>
    <s v="No Campaign Acceptance"/>
    <x v="1"/>
  </r>
  <r>
    <n v="500"/>
    <n v="1977"/>
    <x v="0"/>
    <s v="Together"/>
    <n v="96876"/>
    <n v="0"/>
    <n v="0"/>
    <s v="2013-08-06"/>
    <n v="79"/>
    <n v="908"/>
    <n v="43"/>
    <n v="735"/>
    <n v="40"/>
    <n v="194"/>
    <n v="21"/>
    <n v="1"/>
    <n v="7"/>
    <n v="7"/>
    <n v="9"/>
    <n v="2"/>
    <n v="0"/>
    <n v="1"/>
    <n v="1"/>
    <x v="1"/>
    <n v="0"/>
    <n v="0"/>
    <n v="3"/>
    <n v="11"/>
    <x v="0"/>
    <n v="1941"/>
    <n v="24"/>
    <n v="0"/>
    <n v="48"/>
    <x v="1"/>
    <n v="3"/>
    <s v="3+ Campaigns"/>
    <x v="2"/>
  </r>
  <r>
    <n v="1951"/>
    <n v="1981"/>
    <x v="3"/>
    <s v="Married"/>
    <n v="34445"/>
    <n v="0"/>
    <n v="0"/>
    <s v="2013-01-27"/>
    <n v="92"/>
    <n v="228"/>
    <n v="122"/>
    <n v="122"/>
    <n v="208"/>
    <n v="129"/>
    <n v="30"/>
    <n v="6"/>
    <n v="11"/>
    <n v="2"/>
    <n v="8"/>
    <n v="9"/>
    <n v="0"/>
    <n v="0"/>
    <n v="0"/>
    <x v="0"/>
    <n v="0"/>
    <n v="0"/>
    <n v="3"/>
    <n v="11"/>
    <x v="1"/>
    <n v="839"/>
    <n v="27"/>
    <n v="0"/>
    <n v="44"/>
    <x v="1"/>
    <n v="0"/>
    <s v="No Campaign Acceptance"/>
    <x v="1"/>
  </r>
  <r>
    <n v="3262"/>
    <n v="1958"/>
    <x v="0"/>
    <s v="Single"/>
    <n v="68281"/>
    <n v="0"/>
    <n v="0"/>
    <s v="2012-08-07"/>
    <n v="31"/>
    <n v="995"/>
    <n v="112"/>
    <n v="417"/>
    <n v="42"/>
    <n v="48"/>
    <n v="41"/>
    <n v="1"/>
    <n v="2"/>
    <n v="9"/>
    <n v="13"/>
    <n v="5"/>
    <n v="0"/>
    <n v="0"/>
    <n v="0"/>
    <x v="0"/>
    <n v="0"/>
    <n v="0"/>
    <n v="3"/>
    <n v="11"/>
    <x v="0"/>
    <n v="1655"/>
    <n v="25"/>
    <n v="0"/>
    <n v="67"/>
    <x v="0"/>
    <n v="0"/>
    <s v="No Campaign Acceptance"/>
    <x v="0"/>
  </r>
  <r>
    <n v="4102"/>
    <n v="1975"/>
    <x v="4"/>
    <s v="Married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x v="0"/>
    <n v="0"/>
    <n v="0"/>
    <n v="3"/>
    <n v="11"/>
    <x v="1"/>
    <n v="23"/>
    <n v="4"/>
    <n v="2"/>
    <n v="50"/>
    <x v="2"/>
    <n v="0"/>
    <s v="No Campaign Acceptance"/>
    <x v="1"/>
  </r>
  <r>
    <n v="7042"/>
    <n v="1983"/>
    <x v="0"/>
    <s v="Married"/>
    <n v="36790"/>
    <n v="0"/>
    <n v="0"/>
    <s v="2013-03-01"/>
    <n v="14"/>
    <n v="3"/>
    <n v="3"/>
    <n v="14"/>
    <n v="15"/>
    <n v="21"/>
    <n v="10"/>
    <n v="1"/>
    <n v="2"/>
    <n v="1"/>
    <n v="2"/>
    <n v="9"/>
    <n v="0"/>
    <n v="0"/>
    <n v="0"/>
    <x v="0"/>
    <n v="0"/>
    <n v="0"/>
    <n v="3"/>
    <n v="11"/>
    <x v="0"/>
    <n v="66"/>
    <n v="6"/>
    <n v="0"/>
    <n v="42"/>
    <x v="1"/>
    <n v="0"/>
    <s v="No Campaign Acceptance"/>
    <x v="1"/>
  </r>
  <r>
    <n v="10598"/>
    <n v="1967"/>
    <x v="0"/>
    <s v="Together"/>
    <n v="27943"/>
    <n v="1"/>
    <n v="1"/>
    <s v="2013-04-15"/>
    <n v="89"/>
    <n v="12"/>
    <n v="1"/>
    <n v="16"/>
    <n v="4"/>
    <n v="1"/>
    <n v="3"/>
    <n v="3"/>
    <n v="2"/>
    <n v="0"/>
    <n v="3"/>
    <n v="8"/>
    <n v="0"/>
    <n v="0"/>
    <n v="0"/>
    <x v="0"/>
    <n v="0"/>
    <n v="0"/>
    <n v="3"/>
    <n v="11"/>
    <x v="1"/>
    <n v="37"/>
    <n v="8"/>
    <n v="2"/>
    <n v="58"/>
    <x v="2"/>
    <n v="0"/>
    <s v="No Campaign Acceptance"/>
    <x v="1"/>
  </r>
  <r>
    <n v="255"/>
    <n v="1951"/>
    <x v="0"/>
    <s v="Divorced"/>
    <n v="22263"/>
    <n v="1"/>
    <n v="1"/>
    <s v="2014-03-30"/>
    <n v="31"/>
    <n v="17"/>
    <n v="0"/>
    <n v="2"/>
    <n v="0"/>
    <n v="0"/>
    <n v="2"/>
    <n v="2"/>
    <n v="1"/>
    <n v="0"/>
    <n v="3"/>
    <n v="6"/>
    <n v="0"/>
    <n v="0"/>
    <n v="0"/>
    <x v="0"/>
    <n v="0"/>
    <n v="1"/>
    <n v="3"/>
    <n v="11"/>
    <x v="1"/>
    <n v="21"/>
    <n v="6"/>
    <n v="2"/>
    <n v="74"/>
    <x v="0"/>
    <n v="0"/>
    <s v="No Campaign Acceptance"/>
    <x v="1"/>
  </r>
  <r>
    <n v="2375"/>
    <n v="1972"/>
    <x v="0"/>
    <s v="Together"/>
    <n v="30261"/>
    <n v="1"/>
    <n v="2"/>
    <s v="2012-09-25"/>
    <n v="75"/>
    <n v="8"/>
    <n v="0"/>
    <n v="5"/>
    <n v="0"/>
    <n v="3"/>
    <n v="6"/>
    <n v="1"/>
    <n v="0"/>
    <n v="0"/>
    <n v="3"/>
    <n v="8"/>
    <n v="0"/>
    <n v="0"/>
    <n v="0"/>
    <x v="0"/>
    <n v="0"/>
    <n v="0"/>
    <n v="3"/>
    <n v="11"/>
    <x v="1"/>
    <n v="22"/>
    <n v="4"/>
    <n v="3"/>
    <n v="53"/>
    <x v="2"/>
    <n v="0"/>
    <s v="No Campaign Acceptance"/>
    <x v="1"/>
  </r>
  <r>
    <n v="9829"/>
    <n v="1978"/>
    <x v="0"/>
    <s v="Together"/>
    <n v="28587"/>
    <n v="1"/>
    <n v="0"/>
    <s v="2014-02-12"/>
    <n v="42"/>
    <n v="22"/>
    <n v="4"/>
    <n v="17"/>
    <n v="12"/>
    <n v="10"/>
    <n v="13"/>
    <n v="3"/>
    <n v="2"/>
    <n v="0"/>
    <n v="4"/>
    <n v="6"/>
    <n v="0"/>
    <n v="0"/>
    <n v="0"/>
    <x v="0"/>
    <n v="0"/>
    <n v="0"/>
    <n v="3"/>
    <n v="11"/>
    <x v="1"/>
    <n v="78"/>
    <n v="9"/>
    <n v="1"/>
    <n v="47"/>
    <x v="1"/>
    <n v="0"/>
    <s v="No Campaign Acceptance"/>
    <x v="1"/>
  </r>
  <r>
    <n v="6214"/>
    <n v="1982"/>
    <x v="2"/>
    <s v="Married"/>
    <n v="43815"/>
    <n v="1"/>
    <n v="0"/>
    <s v="2013-04-05"/>
    <n v="53"/>
    <n v="14"/>
    <n v="10"/>
    <n v="29"/>
    <n v="4"/>
    <n v="7"/>
    <n v="15"/>
    <n v="1"/>
    <n v="2"/>
    <n v="0"/>
    <n v="3"/>
    <n v="6"/>
    <n v="0"/>
    <n v="0"/>
    <n v="0"/>
    <x v="0"/>
    <n v="0"/>
    <n v="0"/>
    <n v="3"/>
    <n v="11"/>
    <x v="1"/>
    <n v="79"/>
    <n v="6"/>
    <n v="1"/>
    <n v="43"/>
    <x v="1"/>
    <n v="0"/>
    <s v="No Campaign Acceptance"/>
    <x v="1"/>
  </r>
  <r>
    <n v="4954"/>
    <n v="1956"/>
    <x v="0"/>
    <s v="Married"/>
    <n v="48195"/>
    <n v="1"/>
    <n v="1"/>
    <s v="2014-01-21"/>
    <n v="53"/>
    <n v="106"/>
    <n v="27"/>
    <n v="68"/>
    <n v="52"/>
    <n v="7"/>
    <n v="5"/>
    <n v="6"/>
    <n v="4"/>
    <n v="2"/>
    <n v="5"/>
    <n v="6"/>
    <n v="0"/>
    <n v="0"/>
    <n v="0"/>
    <x v="0"/>
    <n v="0"/>
    <n v="0"/>
    <n v="3"/>
    <n v="11"/>
    <x v="1"/>
    <n v="265"/>
    <n v="17"/>
    <n v="2"/>
    <n v="69"/>
    <x v="0"/>
    <n v="0"/>
    <s v="No Campaign Acceptance"/>
    <x v="1"/>
  </r>
  <r>
    <n v="7861"/>
    <n v="1952"/>
    <x v="2"/>
    <s v="Married"/>
    <n v="77027"/>
    <n v="0"/>
    <n v="1"/>
    <s v="2014-02-05"/>
    <n v="23"/>
    <n v="820"/>
    <n v="57"/>
    <n v="242"/>
    <n v="45"/>
    <n v="0"/>
    <n v="11"/>
    <n v="2"/>
    <n v="8"/>
    <n v="3"/>
    <n v="6"/>
    <n v="4"/>
    <n v="0"/>
    <n v="0"/>
    <n v="0"/>
    <x v="0"/>
    <n v="0"/>
    <n v="0"/>
    <n v="3"/>
    <n v="11"/>
    <x v="1"/>
    <n v="1175"/>
    <n v="19"/>
    <n v="1"/>
    <n v="73"/>
    <x v="0"/>
    <n v="0"/>
    <s v="No Campaign Acceptance"/>
    <x v="2"/>
  </r>
  <r>
    <n v="4837"/>
    <n v="1965"/>
    <x v="1"/>
    <s v="Married"/>
    <n v="71322"/>
    <n v="0"/>
    <n v="1"/>
    <s v="2013-02-16"/>
    <n v="57"/>
    <n v="753"/>
    <n v="43"/>
    <n v="226"/>
    <n v="69"/>
    <n v="10"/>
    <n v="204"/>
    <n v="2"/>
    <n v="8"/>
    <n v="5"/>
    <n v="13"/>
    <n v="4"/>
    <n v="0"/>
    <n v="0"/>
    <n v="0"/>
    <x v="0"/>
    <n v="0"/>
    <n v="0"/>
    <n v="3"/>
    <n v="11"/>
    <x v="1"/>
    <n v="1305"/>
    <n v="28"/>
    <n v="1"/>
    <n v="60"/>
    <x v="0"/>
    <n v="0"/>
    <s v="No Campaign Acceptance"/>
    <x v="0"/>
  </r>
  <r>
    <n v="9423"/>
    <n v="1979"/>
    <x v="2"/>
    <s v="Married"/>
    <n v="32765"/>
    <n v="1"/>
    <n v="0"/>
    <s v="2014-02-23"/>
    <n v="49"/>
    <n v="13"/>
    <n v="3"/>
    <n v="17"/>
    <n v="7"/>
    <n v="3"/>
    <n v="3"/>
    <n v="2"/>
    <n v="2"/>
    <n v="0"/>
    <n v="4"/>
    <n v="5"/>
    <n v="0"/>
    <n v="0"/>
    <n v="0"/>
    <x v="0"/>
    <n v="0"/>
    <n v="0"/>
    <n v="3"/>
    <n v="11"/>
    <x v="1"/>
    <n v="46"/>
    <n v="8"/>
    <n v="1"/>
    <n v="46"/>
    <x v="1"/>
    <n v="0"/>
    <s v="No Campaign Acceptance"/>
    <x v="1"/>
  </r>
  <r>
    <n v="4198"/>
    <n v="1965"/>
    <x v="0"/>
    <s v="Together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x v="0"/>
    <n v="0"/>
    <n v="0"/>
    <n v="3"/>
    <n v="11"/>
    <x v="1"/>
    <n v="25"/>
    <n v="4"/>
    <n v="2"/>
    <n v="60"/>
    <x v="0"/>
    <n v="0"/>
    <s v="No Campaign Acceptance"/>
    <x v="1"/>
  </r>
  <r>
    <n v="153"/>
    <n v="1953"/>
    <x v="0"/>
    <s v="Divorced"/>
    <n v="23272"/>
    <n v="0"/>
    <n v="0"/>
    <s v="2013-10-17"/>
    <n v="29"/>
    <n v="19"/>
    <n v="3"/>
    <n v="6"/>
    <n v="4"/>
    <n v="2"/>
    <n v="12"/>
    <n v="1"/>
    <n v="1"/>
    <n v="0"/>
    <n v="3"/>
    <n v="4"/>
    <n v="0"/>
    <n v="0"/>
    <n v="0"/>
    <x v="0"/>
    <n v="0"/>
    <n v="0"/>
    <n v="3"/>
    <n v="11"/>
    <x v="1"/>
    <n v="46"/>
    <n v="5"/>
    <n v="0"/>
    <n v="72"/>
    <x v="0"/>
    <n v="0"/>
    <s v="No Campaign Acceptance"/>
    <x v="1"/>
  </r>
  <r>
    <n v="9323"/>
    <n v="1949"/>
    <x v="2"/>
    <s v="Together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x v="0"/>
    <n v="0"/>
    <n v="0"/>
    <n v="3"/>
    <n v="11"/>
    <x v="0"/>
    <n v="874"/>
    <n v="26"/>
    <n v="1"/>
    <n v="76"/>
    <x v="0"/>
    <n v="1"/>
    <s v="1 Campaign"/>
    <x v="1"/>
  </r>
  <r>
    <n v="10001"/>
    <n v="1985"/>
    <x v="4"/>
    <s v="Together"/>
    <n v="7500"/>
    <n v="1"/>
    <n v="0"/>
    <s v="2012-08-01"/>
    <n v="98"/>
    <n v="5"/>
    <n v="17"/>
    <n v="17"/>
    <n v="13"/>
    <n v="14"/>
    <n v="34"/>
    <n v="4"/>
    <n v="2"/>
    <n v="1"/>
    <n v="3"/>
    <n v="9"/>
    <n v="0"/>
    <n v="0"/>
    <n v="0"/>
    <x v="0"/>
    <n v="0"/>
    <n v="0"/>
    <n v="3"/>
    <n v="11"/>
    <x v="1"/>
    <n v="100"/>
    <n v="10"/>
    <n v="1"/>
    <n v="40"/>
    <x v="1"/>
    <n v="0"/>
    <s v="No Campaign Acceptance"/>
    <x v="1"/>
  </r>
  <r>
    <n v="3945"/>
    <n v="1947"/>
    <x v="1"/>
    <s v="Widow"/>
    <n v="68117"/>
    <n v="0"/>
    <n v="1"/>
    <s v="2013-03-10"/>
    <n v="80"/>
    <n v="618"/>
    <n v="44"/>
    <n v="215"/>
    <n v="0"/>
    <n v="17"/>
    <n v="36"/>
    <n v="2"/>
    <n v="11"/>
    <n v="8"/>
    <n v="4"/>
    <n v="6"/>
    <n v="1"/>
    <n v="0"/>
    <n v="0"/>
    <x v="0"/>
    <n v="0"/>
    <n v="0"/>
    <n v="3"/>
    <n v="11"/>
    <x v="0"/>
    <n v="930"/>
    <n v="25"/>
    <n v="1"/>
    <n v="78"/>
    <x v="0"/>
    <n v="1"/>
    <s v="1 Campaign"/>
    <x v="0"/>
  </r>
  <r>
    <n v="3799"/>
    <n v="1955"/>
    <x v="0"/>
    <s v="Married"/>
    <n v="67225"/>
    <n v="0"/>
    <n v="1"/>
    <s v="2013-11-26"/>
    <n v="4"/>
    <n v="315"/>
    <n v="35"/>
    <n v="322"/>
    <n v="46"/>
    <n v="7"/>
    <n v="143"/>
    <n v="3"/>
    <n v="7"/>
    <n v="2"/>
    <n v="11"/>
    <n v="5"/>
    <n v="0"/>
    <n v="0"/>
    <n v="0"/>
    <x v="0"/>
    <n v="0"/>
    <n v="0"/>
    <n v="3"/>
    <n v="11"/>
    <x v="1"/>
    <n v="868"/>
    <n v="23"/>
    <n v="1"/>
    <n v="70"/>
    <x v="0"/>
    <n v="0"/>
    <s v="No Campaign Acceptance"/>
    <x v="0"/>
  </r>
  <r>
    <n v="8625"/>
    <n v="1976"/>
    <x v="0"/>
    <s v="Married"/>
    <n v="17649"/>
    <n v="1"/>
    <n v="0"/>
    <s v="2013-11-12"/>
    <n v="70"/>
    <n v="15"/>
    <n v="1"/>
    <n v="23"/>
    <n v="0"/>
    <n v="5"/>
    <n v="1"/>
    <n v="3"/>
    <n v="3"/>
    <n v="0"/>
    <n v="3"/>
    <n v="8"/>
    <n v="0"/>
    <n v="0"/>
    <n v="0"/>
    <x v="0"/>
    <n v="0"/>
    <n v="0"/>
    <n v="3"/>
    <n v="11"/>
    <x v="1"/>
    <n v="45"/>
    <n v="9"/>
    <n v="1"/>
    <n v="49"/>
    <x v="1"/>
    <n v="0"/>
    <s v="No Campaign Acceptance"/>
    <x v="1"/>
  </r>
  <r>
    <n v="3491"/>
    <n v="1975"/>
    <x v="0"/>
    <s v="Together"/>
    <n v="55914"/>
    <n v="0"/>
    <n v="1"/>
    <s v="2013-04-29"/>
    <n v="32"/>
    <n v="384"/>
    <n v="60"/>
    <n v="364"/>
    <n v="119"/>
    <n v="101"/>
    <n v="232"/>
    <n v="4"/>
    <n v="11"/>
    <n v="6"/>
    <n v="8"/>
    <n v="7"/>
    <n v="0"/>
    <n v="0"/>
    <n v="0"/>
    <x v="0"/>
    <n v="0"/>
    <n v="0"/>
    <n v="3"/>
    <n v="11"/>
    <x v="1"/>
    <n v="1260"/>
    <n v="29"/>
    <n v="1"/>
    <n v="50"/>
    <x v="2"/>
    <n v="0"/>
    <s v="No Campaign Acceptance"/>
    <x v="0"/>
  </r>
  <r>
    <n v="983"/>
    <n v="1984"/>
    <x v="0"/>
    <s v="Married"/>
    <n v="40059"/>
    <n v="1"/>
    <n v="0"/>
    <s v="2013-09-28"/>
    <n v="82"/>
    <n v="110"/>
    <n v="29"/>
    <n v="92"/>
    <n v="28"/>
    <n v="10"/>
    <n v="145"/>
    <n v="1"/>
    <n v="6"/>
    <n v="2"/>
    <n v="3"/>
    <n v="8"/>
    <n v="1"/>
    <n v="0"/>
    <n v="0"/>
    <x v="0"/>
    <n v="0"/>
    <n v="0"/>
    <n v="3"/>
    <n v="11"/>
    <x v="1"/>
    <n v="414"/>
    <n v="12"/>
    <n v="1"/>
    <n v="41"/>
    <x v="1"/>
    <n v="1"/>
    <s v="1 Campaign"/>
    <x v="1"/>
  </r>
  <r>
    <n v="9119"/>
    <n v="1950"/>
    <x v="0"/>
    <s v="Together"/>
    <n v="60905"/>
    <n v="0"/>
    <n v="1"/>
    <s v="2013-12-05"/>
    <n v="27"/>
    <n v="208"/>
    <n v="17"/>
    <n v="76"/>
    <n v="36"/>
    <n v="17"/>
    <n v="38"/>
    <n v="2"/>
    <n v="3"/>
    <n v="3"/>
    <n v="7"/>
    <n v="2"/>
    <n v="0"/>
    <n v="0"/>
    <n v="0"/>
    <x v="0"/>
    <n v="0"/>
    <n v="0"/>
    <n v="3"/>
    <n v="11"/>
    <x v="1"/>
    <n v="392"/>
    <n v="15"/>
    <n v="1"/>
    <n v="75"/>
    <x v="0"/>
    <n v="0"/>
    <s v="No Campaign Acceptance"/>
    <x v="0"/>
  </r>
  <r>
    <n v="4786"/>
    <n v="1977"/>
    <x v="0"/>
    <s v="Married"/>
    <n v="75330"/>
    <n v="1"/>
    <n v="1"/>
    <s v="2012-10-04"/>
    <n v="94"/>
    <n v="555"/>
    <n v="82"/>
    <n v="257"/>
    <n v="93"/>
    <n v="61"/>
    <n v="61"/>
    <n v="4"/>
    <n v="10"/>
    <n v="3"/>
    <n v="12"/>
    <n v="6"/>
    <n v="0"/>
    <n v="0"/>
    <n v="0"/>
    <x v="0"/>
    <n v="0"/>
    <n v="0"/>
    <n v="3"/>
    <n v="11"/>
    <x v="1"/>
    <n v="1109"/>
    <n v="29"/>
    <n v="2"/>
    <n v="48"/>
    <x v="1"/>
    <n v="0"/>
    <s v="No Campaign Acceptance"/>
    <x v="2"/>
  </r>
  <r>
    <n v="5872"/>
    <n v="1951"/>
    <x v="0"/>
    <s v="Single"/>
    <n v="60689"/>
    <n v="0"/>
    <n v="1"/>
    <s v="2013-06-01"/>
    <n v="23"/>
    <n v="240"/>
    <n v="90"/>
    <n v="216"/>
    <n v="63"/>
    <n v="6"/>
    <n v="24"/>
    <n v="4"/>
    <n v="4"/>
    <n v="4"/>
    <n v="10"/>
    <n v="3"/>
    <n v="0"/>
    <n v="0"/>
    <n v="0"/>
    <x v="0"/>
    <n v="0"/>
    <n v="0"/>
    <n v="3"/>
    <n v="11"/>
    <x v="1"/>
    <n v="639"/>
    <n v="22"/>
    <n v="1"/>
    <n v="74"/>
    <x v="0"/>
    <n v="0"/>
    <s v="No Campaign Acceptance"/>
    <x v="0"/>
  </r>
  <r>
    <n v="6568"/>
    <n v="1984"/>
    <x v="0"/>
    <s v="Married"/>
    <n v="38680"/>
    <n v="1"/>
    <n v="0"/>
    <s v="2013-03-28"/>
    <n v="97"/>
    <n v="11"/>
    <n v="0"/>
    <n v="36"/>
    <n v="15"/>
    <n v="5"/>
    <n v="12"/>
    <n v="1"/>
    <n v="2"/>
    <n v="0"/>
    <n v="3"/>
    <n v="7"/>
    <n v="0"/>
    <n v="0"/>
    <n v="0"/>
    <x v="0"/>
    <n v="0"/>
    <n v="0"/>
    <n v="3"/>
    <n v="11"/>
    <x v="1"/>
    <n v="79"/>
    <n v="6"/>
    <n v="1"/>
    <n v="41"/>
    <x v="1"/>
    <n v="0"/>
    <s v="No Campaign Acceptance"/>
    <x v="1"/>
  </r>
  <r>
    <n v="5628"/>
    <n v="1982"/>
    <x v="0"/>
    <s v="Together"/>
    <n v="61416"/>
    <n v="0"/>
    <n v="0"/>
    <s v="2013-02-08"/>
    <n v="25"/>
    <n v="848"/>
    <n v="154"/>
    <n v="323"/>
    <n v="201"/>
    <n v="61"/>
    <n v="78"/>
    <n v="1"/>
    <n v="10"/>
    <n v="3"/>
    <n v="10"/>
    <n v="6"/>
    <n v="1"/>
    <n v="0"/>
    <n v="0"/>
    <x v="0"/>
    <n v="0"/>
    <n v="0"/>
    <n v="3"/>
    <n v="11"/>
    <x v="1"/>
    <n v="1665"/>
    <n v="24"/>
    <n v="0"/>
    <n v="43"/>
    <x v="1"/>
    <n v="1"/>
    <s v="1 Campaign"/>
    <x v="0"/>
  </r>
  <r>
    <n v="5631"/>
    <n v="1991"/>
    <x v="0"/>
    <s v="Single"/>
    <n v="49767"/>
    <n v="0"/>
    <n v="0"/>
    <s v="2013-05-02"/>
    <n v="92"/>
    <n v="202"/>
    <n v="47"/>
    <n v="197"/>
    <n v="55"/>
    <n v="42"/>
    <n v="149"/>
    <n v="1"/>
    <n v="5"/>
    <n v="4"/>
    <n v="8"/>
    <n v="4"/>
    <n v="0"/>
    <n v="0"/>
    <n v="0"/>
    <x v="0"/>
    <n v="0"/>
    <n v="0"/>
    <n v="3"/>
    <n v="11"/>
    <x v="1"/>
    <n v="692"/>
    <n v="18"/>
    <n v="0"/>
    <n v="34"/>
    <x v="3"/>
    <n v="0"/>
    <s v="No Campaign Acceptance"/>
    <x v="1"/>
  </r>
  <r>
    <n v="4974"/>
    <n v="1970"/>
    <x v="0"/>
    <s v="Single"/>
    <n v="83273"/>
    <n v="1"/>
    <n v="2"/>
    <s v="2012-09-25"/>
    <n v="98"/>
    <n v="433"/>
    <n v="89"/>
    <n v="650"/>
    <n v="16"/>
    <n v="102"/>
    <n v="102"/>
    <n v="10"/>
    <n v="4"/>
    <n v="6"/>
    <n v="9"/>
    <n v="7"/>
    <n v="0"/>
    <n v="0"/>
    <n v="0"/>
    <x v="0"/>
    <n v="0"/>
    <n v="0"/>
    <n v="3"/>
    <n v="11"/>
    <x v="1"/>
    <n v="1392"/>
    <n v="29"/>
    <n v="3"/>
    <n v="55"/>
    <x v="2"/>
    <n v="0"/>
    <s v="No Campaign Acceptance"/>
    <x v="2"/>
  </r>
  <r>
    <n v="8416"/>
    <n v="1981"/>
    <x v="0"/>
    <s v="Married"/>
    <n v="29009"/>
    <n v="1"/>
    <n v="0"/>
    <s v="2013-11-29"/>
    <n v="19"/>
    <n v="6"/>
    <n v="6"/>
    <n v="15"/>
    <n v="10"/>
    <n v="5"/>
    <n v="2"/>
    <n v="2"/>
    <n v="2"/>
    <n v="0"/>
    <n v="3"/>
    <n v="6"/>
    <n v="0"/>
    <n v="0"/>
    <n v="0"/>
    <x v="0"/>
    <n v="0"/>
    <n v="0"/>
    <n v="3"/>
    <n v="11"/>
    <x v="1"/>
    <n v="44"/>
    <n v="7"/>
    <n v="1"/>
    <n v="44"/>
    <x v="1"/>
    <n v="0"/>
    <s v="No Campaign Acceptance"/>
    <x v="1"/>
  </r>
  <r>
    <n v="5454"/>
    <n v="1979"/>
    <x v="2"/>
    <s v="Married"/>
    <n v="45057"/>
    <n v="1"/>
    <n v="0"/>
    <s v="2013-12-01"/>
    <n v="80"/>
    <n v="37"/>
    <n v="0"/>
    <n v="7"/>
    <n v="3"/>
    <n v="0"/>
    <n v="3"/>
    <n v="1"/>
    <n v="2"/>
    <n v="0"/>
    <n v="3"/>
    <n v="5"/>
    <n v="0"/>
    <n v="0"/>
    <n v="0"/>
    <x v="0"/>
    <n v="0"/>
    <n v="0"/>
    <n v="3"/>
    <n v="11"/>
    <x v="1"/>
    <n v="50"/>
    <n v="6"/>
    <n v="1"/>
    <n v="46"/>
    <x v="1"/>
    <n v="0"/>
    <s v="No Campaign Acceptance"/>
    <x v="1"/>
  </r>
  <r>
    <n v="4095"/>
    <n v="1971"/>
    <x v="0"/>
    <s v="Married"/>
    <n v="37150"/>
    <n v="1"/>
    <n v="0"/>
    <s v="2012-09-11"/>
    <n v="80"/>
    <n v="167"/>
    <n v="37"/>
    <n v="64"/>
    <n v="49"/>
    <n v="34"/>
    <n v="116"/>
    <n v="8"/>
    <n v="4"/>
    <n v="3"/>
    <n v="6"/>
    <n v="7"/>
    <n v="0"/>
    <n v="0"/>
    <n v="0"/>
    <x v="0"/>
    <n v="0"/>
    <n v="0"/>
    <n v="3"/>
    <n v="11"/>
    <x v="1"/>
    <n v="467"/>
    <n v="21"/>
    <n v="1"/>
    <n v="54"/>
    <x v="2"/>
    <n v="0"/>
    <s v="No Campaign Acceptance"/>
    <x v="1"/>
  </r>
  <r>
    <n v="5474"/>
    <n v="1970"/>
    <x v="0"/>
    <s v="Single"/>
    <n v="43020"/>
    <n v="1"/>
    <n v="0"/>
    <s v="2013-11-30"/>
    <n v="79"/>
    <n v="45"/>
    <n v="7"/>
    <n v="99"/>
    <n v="4"/>
    <n v="25"/>
    <n v="43"/>
    <n v="3"/>
    <n v="4"/>
    <n v="1"/>
    <n v="4"/>
    <n v="6"/>
    <n v="0"/>
    <n v="0"/>
    <n v="0"/>
    <x v="0"/>
    <n v="0"/>
    <n v="0"/>
    <n v="3"/>
    <n v="11"/>
    <x v="1"/>
    <n v="223"/>
    <n v="12"/>
    <n v="1"/>
    <n v="55"/>
    <x v="2"/>
    <n v="0"/>
    <s v="No Campaign Acceptance"/>
    <x v="1"/>
  </r>
  <r>
    <n v="4268"/>
    <n v="1959"/>
    <x v="0"/>
    <s v="Married"/>
    <n v="53154"/>
    <n v="0"/>
    <n v="1"/>
    <s v="2014-06-09"/>
    <n v="50"/>
    <n v="129"/>
    <n v="0"/>
    <n v="21"/>
    <n v="0"/>
    <n v="1"/>
    <n v="7"/>
    <n v="1"/>
    <n v="3"/>
    <n v="1"/>
    <n v="4"/>
    <n v="4"/>
    <n v="0"/>
    <n v="0"/>
    <n v="0"/>
    <x v="0"/>
    <n v="0"/>
    <n v="0"/>
    <n v="3"/>
    <n v="11"/>
    <x v="1"/>
    <n v="158"/>
    <n v="9"/>
    <n v="1"/>
    <n v="66"/>
    <x v="0"/>
    <n v="0"/>
    <s v="No Campaign Acceptance"/>
    <x v="0"/>
  </r>
  <r>
    <n v="10701"/>
    <n v="1973"/>
    <x v="0"/>
    <s v="Married"/>
    <n v="65308"/>
    <n v="0"/>
    <n v="0"/>
    <s v="2013-09-11"/>
    <n v="60"/>
    <n v="713"/>
    <n v="0"/>
    <n v="264"/>
    <n v="120"/>
    <n v="80"/>
    <n v="34"/>
    <n v="1"/>
    <n v="7"/>
    <n v="8"/>
    <n v="12"/>
    <n v="4"/>
    <n v="0"/>
    <n v="0"/>
    <n v="1"/>
    <x v="1"/>
    <n v="0"/>
    <n v="0"/>
    <n v="3"/>
    <n v="11"/>
    <x v="1"/>
    <n v="1211"/>
    <n v="28"/>
    <n v="0"/>
    <n v="52"/>
    <x v="2"/>
    <n v="2"/>
    <s v="2 Campaigns"/>
    <x v="0"/>
  </r>
  <r>
    <n v="3507"/>
    <n v="1970"/>
    <x v="0"/>
    <s v="Single"/>
    <n v="76467"/>
    <n v="1"/>
    <n v="0"/>
    <s v="2012-08-17"/>
    <n v="44"/>
    <n v="676"/>
    <n v="161"/>
    <n v="426"/>
    <n v="210"/>
    <n v="44"/>
    <n v="58"/>
    <n v="2"/>
    <n v="2"/>
    <n v="5"/>
    <n v="5"/>
    <n v="6"/>
    <n v="0"/>
    <n v="0"/>
    <n v="0"/>
    <x v="0"/>
    <n v="0"/>
    <n v="0"/>
    <n v="3"/>
    <n v="11"/>
    <x v="0"/>
    <n v="1575"/>
    <n v="14"/>
    <n v="1"/>
    <n v="55"/>
    <x v="2"/>
    <n v="0"/>
    <s v="No Campaign Acceptance"/>
    <x v="2"/>
  </r>
  <r>
    <n v="2079"/>
    <n v="1947"/>
    <x v="4"/>
    <s v="Married"/>
    <n v="81044"/>
    <n v="0"/>
    <n v="0"/>
    <s v="2013-12-27"/>
    <n v="0"/>
    <n v="450"/>
    <n v="26"/>
    <n v="535"/>
    <n v="73"/>
    <n v="98"/>
    <n v="26"/>
    <n v="1"/>
    <n v="5"/>
    <n v="6"/>
    <n v="10"/>
    <n v="1"/>
    <n v="0"/>
    <n v="0"/>
    <n v="0"/>
    <x v="0"/>
    <n v="0"/>
    <n v="0"/>
    <n v="3"/>
    <n v="11"/>
    <x v="1"/>
    <n v="1208"/>
    <n v="22"/>
    <n v="0"/>
    <n v="78"/>
    <x v="0"/>
    <n v="0"/>
    <s v="No Campaign Acceptance"/>
    <x v="2"/>
  </r>
  <r>
    <n v="626"/>
    <n v="1951"/>
    <x v="0"/>
    <s v="Married"/>
    <n v="32871"/>
    <n v="1"/>
    <n v="1"/>
    <s v="2013-03-09"/>
    <n v="28"/>
    <n v="22"/>
    <n v="2"/>
    <n v="12"/>
    <n v="0"/>
    <n v="2"/>
    <n v="5"/>
    <n v="1"/>
    <n v="1"/>
    <n v="0"/>
    <n v="3"/>
    <n v="4"/>
    <n v="0"/>
    <n v="0"/>
    <n v="0"/>
    <x v="0"/>
    <n v="0"/>
    <n v="0"/>
    <n v="3"/>
    <n v="11"/>
    <x v="1"/>
    <n v="43"/>
    <n v="5"/>
    <n v="2"/>
    <n v="74"/>
    <x v="0"/>
    <n v="0"/>
    <s v="No Campaign Acceptance"/>
    <x v="1"/>
  </r>
  <r>
    <n v="4426"/>
    <n v="1975"/>
    <x v="0"/>
    <s v="Single"/>
    <n v="55801"/>
    <n v="1"/>
    <n v="1"/>
    <s v="2013-09-22"/>
    <n v="35"/>
    <n v="367"/>
    <n v="4"/>
    <n v="51"/>
    <n v="6"/>
    <n v="4"/>
    <n v="95"/>
    <n v="6"/>
    <n v="7"/>
    <n v="2"/>
    <n v="6"/>
    <n v="7"/>
    <n v="0"/>
    <n v="0"/>
    <n v="0"/>
    <x v="1"/>
    <n v="0"/>
    <n v="0"/>
    <n v="3"/>
    <n v="11"/>
    <x v="1"/>
    <n v="527"/>
    <n v="21"/>
    <n v="2"/>
    <n v="50"/>
    <x v="2"/>
    <n v="1"/>
    <s v="1 Campaign"/>
    <x v="0"/>
  </r>
  <r>
    <n v="2591"/>
    <n v="1959"/>
    <x v="0"/>
    <s v="Widow"/>
    <n v="76320"/>
    <n v="0"/>
    <n v="1"/>
    <s v="2014-06-22"/>
    <n v="49"/>
    <n v="526"/>
    <n v="35"/>
    <n v="214"/>
    <n v="69"/>
    <n v="53"/>
    <n v="35"/>
    <n v="2"/>
    <n v="6"/>
    <n v="3"/>
    <n v="4"/>
    <n v="2"/>
    <n v="0"/>
    <n v="0"/>
    <n v="0"/>
    <x v="0"/>
    <n v="0"/>
    <n v="0"/>
    <n v="3"/>
    <n v="11"/>
    <x v="1"/>
    <n v="932"/>
    <n v="15"/>
    <n v="1"/>
    <n v="66"/>
    <x v="0"/>
    <n v="0"/>
    <s v="No Campaign Acceptance"/>
    <x v="2"/>
  </r>
  <r>
    <n v="10509"/>
    <n v="1955"/>
    <x v="2"/>
    <s v="Single"/>
    <n v="36927"/>
    <n v="1"/>
    <n v="1"/>
    <s v="2014-06-02"/>
    <n v="46"/>
    <n v="51"/>
    <n v="0"/>
    <n v="16"/>
    <n v="0"/>
    <n v="0"/>
    <n v="4"/>
    <n v="2"/>
    <n v="3"/>
    <n v="0"/>
    <n v="3"/>
    <n v="8"/>
    <n v="0"/>
    <n v="0"/>
    <n v="0"/>
    <x v="0"/>
    <n v="0"/>
    <n v="0"/>
    <n v="3"/>
    <n v="11"/>
    <x v="1"/>
    <n v="71"/>
    <n v="8"/>
    <n v="2"/>
    <n v="70"/>
    <x v="0"/>
    <n v="0"/>
    <s v="No Campaign Acceptance"/>
    <x v="1"/>
  </r>
  <r>
    <n v="6382"/>
    <n v="1953"/>
    <x v="0"/>
    <s v="Together"/>
    <n v="48794"/>
    <n v="1"/>
    <n v="1"/>
    <s v="2014-06-26"/>
    <n v="97"/>
    <n v="25"/>
    <n v="0"/>
    <n v="11"/>
    <n v="3"/>
    <n v="0"/>
    <n v="15"/>
    <n v="1"/>
    <n v="1"/>
    <n v="0"/>
    <n v="3"/>
    <n v="4"/>
    <n v="0"/>
    <n v="0"/>
    <n v="0"/>
    <x v="0"/>
    <n v="0"/>
    <n v="0"/>
    <n v="3"/>
    <n v="11"/>
    <x v="1"/>
    <n v="54"/>
    <n v="5"/>
    <n v="2"/>
    <n v="72"/>
    <x v="0"/>
    <n v="0"/>
    <s v="No Campaign Acceptance"/>
    <x v="1"/>
  </r>
  <r>
    <n v="6673"/>
    <n v="1965"/>
    <x v="0"/>
    <s v="Single"/>
    <n v="23478"/>
    <n v="0"/>
    <n v="0"/>
    <s v="2013-03-19"/>
    <n v="51"/>
    <n v="28"/>
    <n v="6"/>
    <n v="27"/>
    <n v="12"/>
    <n v="17"/>
    <n v="39"/>
    <n v="1"/>
    <n v="3"/>
    <n v="0"/>
    <n v="3"/>
    <n v="8"/>
    <n v="0"/>
    <n v="0"/>
    <n v="0"/>
    <x v="0"/>
    <n v="0"/>
    <n v="0"/>
    <n v="3"/>
    <n v="11"/>
    <x v="1"/>
    <n v="129"/>
    <n v="7"/>
    <n v="0"/>
    <n v="60"/>
    <x v="0"/>
    <n v="0"/>
    <s v="No Campaign Acceptance"/>
    <x v="1"/>
  </r>
  <r>
    <n v="7441"/>
    <n v="1973"/>
    <x v="0"/>
    <s v="Divorced"/>
    <n v="71128"/>
    <n v="1"/>
    <n v="0"/>
    <s v="2012-10-06"/>
    <n v="80"/>
    <n v="958"/>
    <n v="159"/>
    <n v="447"/>
    <n v="20"/>
    <n v="0"/>
    <n v="31"/>
    <n v="3"/>
    <n v="2"/>
    <n v="10"/>
    <n v="12"/>
    <n v="7"/>
    <n v="0"/>
    <n v="0"/>
    <n v="0"/>
    <x v="0"/>
    <n v="0"/>
    <n v="0"/>
    <n v="3"/>
    <n v="11"/>
    <x v="1"/>
    <n v="1615"/>
    <n v="27"/>
    <n v="1"/>
    <n v="52"/>
    <x v="2"/>
    <n v="0"/>
    <s v="No Campaign Acceptance"/>
    <x v="0"/>
  </r>
  <r>
    <n v="1071"/>
    <n v="1976"/>
    <x v="1"/>
    <s v="Divorced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x v="0"/>
    <n v="0"/>
    <n v="0"/>
    <n v="3"/>
    <n v="11"/>
    <x v="1"/>
    <n v="1034"/>
    <n v="26"/>
    <n v="1"/>
    <n v="49"/>
    <x v="1"/>
    <n v="0"/>
    <s v="No Campaign Acceptance"/>
    <x v="0"/>
  </r>
  <r>
    <n v="10061"/>
    <n v="1950"/>
    <x v="0"/>
    <s v="Married"/>
    <n v="59462"/>
    <n v="0"/>
    <n v="1"/>
    <s v="2013-01-05"/>
    <n v="29"/>
    <n v="724"/>
    <n v="17"/>
    <n v="143"/>
    <n v="0"/>
    <n v="8"/>
    <n v="196"/>
    <n v="2"/>
    <n v="9"/>
    <n v="2"/>
    <n v="12"/>
    <n v="7"/>
    <n v="0"/>
    <n v="0"/>
    <n v="0"/>
    <x v="0"/>
    <n v="0"/>
    <n v="0"/>
    <n v="3"/>
    <n v="11"/>
    <x v="1"/>
    <n v="1088"/>
    <n v="25"/>
    <n v="1"/>
    <n v="75"/>
    <x v="0"/>
    <n v="0"/>
    <s v="No Campaign Acceptance"/>
    <x v="0"/>
  </r>
  <r>
    <n v="7187"/>
    <n v="1969"/>
    <x v="2"/>
    <s v="Together"/>
    <n v="51381.5"/>
    <n v="1"/>
    <n v="1"/>
    <s v="2013-05-18"/>
    <n v="52"/>
    <n v="375"/>
    <n v="42"/>
    <n v="48"/>
    <n v="94"/>
    <n v="66"/>
    <n v="96"/>
    <n v="7"/>
    <n v="4"/>
    <n v="10"/>
    <n v="4"/>
    <n v="3"/>
    <n v="0"/>
    <n v="0"/>
    <n v="0"/>
    <x v="0"/>
    <n v="0"/>
    <n v="0"/>
    <n v="3"/>
    <n v="11"/>
    <x v="1"/>
    <n v="721"/>
    <n v="25"/>
    <n v="2"/>
    <n v="56"/>
    <x v="2"/>
    <n v="0"/>
    <s v="No Campaign Acceptance"/>
    <x v="0"/>
  </r>
  <r>
    <n v="8775"/>
    <n v="1969"/>
    <x v="0"/>
    <s v="Together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x v="0"/>
    <n v="0"/>
    <n v="0"/>
    <n v="3"/>
    <n v="11"/>
    <x v="1"/>
    <n v="137"/>
    <n v="10"/>
    <n v="1"/>
    <n v="56"/>
    <x v="2"/>
    <n v="0"/>
    <s v="No Campaign Acceptance"/>
    <x v="1"/>
  </r>
  <r>
    <n v="1612"/>
    <n v="1981"/>
    <x v="1"/>
    <s v="Single"/>
    <n v="51381.5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x v="0"/>
    <n v="0"/>
    <n v="0"/>
    <n v="3"/>
    <n v="11"/>
    <x v="1"/>
    <n v="47"/>
    <n v="8"/>
    <n v="1"/>
    <n v="44"/>
    <x v="1"/>
    <n v="0"/>
    <s v="No Campaign Acceptance"/>
    <x v="0"/>
  </r>
  <r>
    <n v="2345"/>
    <n v="1982"/>
    <x v="1"/>
    <s v="Together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x v="0"/>
    <n v="0"/>
    <n v="0"/>
    <n v="3"/>
    <n v="11"/>
    <x v="1"/>
    <n v="1244"/>
    <n v="17"/>
    <n v="0"/>
    <n v="43"/>
    <x v="1"/>
    <n v="0"/>
    <s v="No Campaign Acceptance"/>
    <x v="0"/>
  </r>
  <r>
    <n v="322"/>
    <n v="1978"/>
    <x v="0"/>
    <s v="Together"/>
    <n v="42554"/>
    <n v="1"/>
    <n v="1"/>
    <s v="2013-01-12"/>
    <n v="93"/>
    <n v="29"/>
    <n v="1"/>
    <n v="11"/>
    <n v="0"/>
    <n v="0"/>
    <n v="0"/>
    <n v="2"/>
    <n v="2"/>
    <n v="0"/>
    <n v="3"/>
    <n v="4"/>
    <n v="0"/>
    <n v="0"/>
    <n v="0"/>
    <x v="0"/>
    <n v="0"/>
    <n v="0"/>
    <n v="3"/>
    <n v="11"/>
    <x v="1"/>
    <n v="41"/>
    <n v="7"/>
    <n v="2"/>
    <n v="47"/>
    <x v="1"/>
    <n v="0"/>
    <s v="No Campaign Acceptance"/>
    <x v="1"/>
  </r>
  <r>
    <n v="10897"/>
    <n v="1974"/>
    <x v="0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x v="0"/>
    <n v="0"/>
    <n v="0"/>
    <n v="3"/>
    <n v="11"/>
    <x v="1"/>
    <n v="1174"/>
    <n v="32"/>
    <n v="1"/>
    <n v="51"/>
    <x v="2"/>
    <n v="0"/>
    <s v="No Campaign Acceptance"/>
    <x v="0"/>
  </r>
  <r>
    <n v="123"/>
    <n v="1951"/>
    <x v="0"/>
    <s v="Widow"/>
    <n v="67046"/>
    <n v="0"/>
    <n v="1"/>
    <s v="2013-01-06"/>
    <n v="92"/>
    <n v="544"/>
    <n v="35"/>
    <n v="133"/>
    <n v="23"/>
    <n v="151"/>
    <n v="107"/>
    <n v="2"/>
    <n v="4"/>
    <n v="5"/>
    <n v="4"/>
    <n v="2"/>
    <n v="0"/>
    <n v="0"/>
    <n v="0"/>
    <x v="0"/>
    <n v="0"/>
    <n v="0"/>
    <n v="3"/>
    <n v="11"/>
    <x v="1"/>
    <n v="993"/>
    <n v="15"/>
    <n v="1"/>
    <n v="74"/>
    <x v="0"/>
    <n v="0"/>
    <s v="No Campaign Acceptance"/>
    <x v="0"/>
  </r>
  <r>
    <n v="6103"/>
    <n v="1948"/>
    <x v="0"/>
    <s v="Married"/>
    <n v="42192"/>
    <n v="0"/>
    <n v="0"/>
    <s v="2013-09-06"/>
    <n v="40"/>
    <n v="40"/>
    <n v="15"/>
    <n v="15"/>
    <n v="17"/>
    <n v="6"/>
    <n v="7"/>
    <n v="1"/>
    <n v="2"/>
    <n v="1"/>
    <n v="3"/>
    <n v="4"/>
    <n v="0"/>
    <n v="0"/>
    <n v="0"/>
    <x v="0"/>
    <n v="0"/>
    <n v="0"/>
    <n v="3"/>
    <n v="11"/>
    <x v="1"/>
    <n v="100"/>
    <n v="7"/>
    <n v="0"/>
    <n v="77"/>
    <x v="0"/>
    <n v="0"/>
    <s v="No Campaign Acceptance"/>
    <x v="1"/>
  </r>
  <r>
    <n v="7899"/>
    <n v="1952"/>
    <x v="1"/>
    <s v="Married"/>
    <n v="77610"/>
    <n v="0"/>
    <n v="1"/>
    <s v="2012-10-29"/>
    <n v="70"/>
    <n v="1245"/>
    <n v="33"/>
    <n v="332"/>
    <n v="21"/>
    <n v="33"/>
    <n v="16"/>
    <n v="2"/>
    <n v="4"/>
    <n v="7"/>
    <n v="4"/>
    <n v="7"/>
    <n v="0"/>
    <n v="0"/>
    <n v="0"/>
    <x v="0"/>
    <n v="0"/>
    <n v="0"/>
    <n v="3"/>
    <n v="11"/>
    <x v="1"/>
    <n v="1680"/>
    <n v="17"/>
    <n v="1"/>
    <n v="73"/>
    <x v="0"/>
    <n v="0"/>
    <s v="No Campaign Acceptance"/>
    <x v="2"/>
  </r>
  <r>
    <n v="10500"/>
    <n v="1984"/>
    <x v="0"/>
    <s v="Married"/>
    <n v="31761"/>
    <n v="1"/>
    <n v="0"/>
    <s v="2014-04-05"/>
    <n v="96"/>
    <n v="19"/>
    <n v="1"/>
    <n v="20"/>
    <n v="16"/>
    <n v="14"/>
    <n v="28"/>
    <n v="2"/>
    <n v="3"/>
    <n v="0"/>
    <n v="4"/>
    <n v="5"/>
    <n v="0"/>
    <n v="0"/>
    <n v="0"/>
    <x v="0"/>
    <n v="0"/>
    <n v="0"/>
    <n v="3"/>
    <n v="11"/>
    <x v="1"/>
    <n v="98"/>
    <n v="9"/>
    <n v="1"/>
    <n v="41"/>
    <x v="1"/>
    <n v="0"/>
    <s v="No Campaign Acceptance"/>
    <x v="1"/>
  </r>
  <r>
    <n v="1655"/>
    <n v="1979"/>
    <x v="0"/>
    <s v="Together"/>
    <n v="34350"/>
    <n v="1"/>
    <n v="0"/>
    <s v="2013-10-19"/>
    <n v="81"/>
    <n v="16"/>
    <n v="3"/>
    <n v="15"/>
    <n v="2"/>
    <n v="1"/>
    <n v="11"/>
    <n v="1"/>
    <n v="1"/>
    <n v="0"/>
    <n v="3"/>
    <n v="7"/>
    <n v="0"/>
    <n v="0"/>
    <n v="0"/>
    <x v="0"/>
    <n v="0"/>
    <n v="0"/>
    <n v="3"/>
    <n v="11"/>
    <x v="1"/>
    <n v="48"/>
    <n v="5"/>
    <n v="1"/>
    <n v="46"/>
    <x v="1"/>
    <n v="0"/>
    <s v="No Campaign Acceptance"/>
    <x v="1"/>
  </r>
  <r>
    <n v="2406"/>
    <n v="1949"/>
    <x v="0"/>
    <s v="Together"/>
    <n v="54591"/>
    <n v="0"/>
    <n v="1"/>
    <s v="2013-08-05"/>
    <n v="63"/>
    <n v="376"/>
    <n v="4"/>
    <n v="94"/>
    <n v="12"/>
    <n v="9"/>
    <n v="24"/>
    <n v="3"/>
    <n v="6"/>
    <n v="2"/>
    <n v="8"/>
    <n v="5"/>
    <n v="0"/>
    <n v="0"/>
    <n v="0"/>
    <x v="0"/>
    <n v="0"/>
    <n v="0"/>
    <n v="3"/>
    <n v="11"/>
    <x v="1"/>
    <n v="519"/>
    <n v="19"/>
    <n v="1"/>
    <n v="76"/>
    <x v="0"/>
    <n v="0"/>
    <s v="No Campaign Acceptance"/>
    <x v="0"/>
  </r>
  <r>
    <n v="2712"/>
    <n v="1956"/>
    <x v="0"/>
    <s v="Married"/>
    <n v="71866"/>
    <n v="0"/>
    <n v="1"/>
    <s v="2013-12-25"/>
    <n v="85"/>
    <n v="184"/>
    <n v="178"/>
    <n v="178"/>
    <n v="103"/>
    <n v="39"/>
    <n v="33"/>
    <n v="1"/>
    <n v="6"/>
    <n v="3"/>
    <n v="10"/>
    <n v="3"/>
    <n v="0"/>
    <n v="0"/>
    <n v="0"/>
    <x v="0"/>
    <n v="0"/>
    <n v="0"/>
    <n v="3"/>
    <n v="11"/>
    <x v="1"/>
    <n v="715"/>
    <n v="20"/>
    <n v="1"/>
    <n v="69"/>
    <x v="0"/>
    <n v="0"/>
    <s v="No Campaign Acceptance"/>
    <x v="0"/>
  </r>
  <r>
    <n v="5517"/>
    <n v="1969"/>
    <x v="0"/>
    <s v="Married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x v="0"/>
    <n v="0"/>
    <n v="0"/>
    <n v="3"/>
    <n v="11"/>
    <x v="1"/>
    <n v="37"/>
    <n v="5"/>
    <n v="1"/>
    <n v="56"/>
    <x v="2"/>
    <n v="0"/>
    <s v="No Campaign Acceptance"/>
    <x v="1"/>
  </r>
  <r>
    <n v="10643"/>
    <n v="1987"/>
    <x v="1"/>
    <s v="Single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x v="0"/>
    <n v="0"/>
    <n v="0"/>
    <n v="3"/>
    <n v="11"/>
    <x v="0"/>
    <n v="653"/>
    <n v="20"/>
    <n v="0"/>
    <n v="38"/>
    <x v="3"/>
    <n v="0"/>
    <s v="No Campaign Acceptance"/>
    <x v="1"/>
  </r>
  <r>
    <n v="2254"/>
    <n v="1983"/>
    <x v="0"/>
    <s v="Married"/>
    <n v="69520"/>
    <n v="0"/>
    <n v="0"/>
    <s v="2013-07-07"/>
    <n v="95"/>
    <n v="627"/>
    <n v="120"/>
    <n v="414"/>
    <n v="121"/>
    <n v="80"/>
    <n v="93"/>
    <n v="1"/>
    <n v="9"/>
    <n v="6"/>
    <n v="5"/>
    <n v="5"/>
    <n v="0"/>
    <n v="0"/>
    <n v="0"/>
    <x v="0"/>
    <n v="0"/>
    <n v="0"/>
    <n v="3"/>
    <n v="11"/>
    <x v="1"/>
    <n v="1455"/>
    <n v="21"/>
    <n v="0"/>
    <n v="42"/>
    <x v="1"/>
    <n v="0"/>
    <s v="No Campaign Acceptance"/>
    <x v="0"/>
  </r>
  <r>
    <n v="10281"/>
    <n v="1970"/>
    <x v="0"/>
    <s v="Divorced"/>
    <n v="64713"/>
    <n v="1"/>
    <n v="0"/>
    <s v="2014-02-07"/>
    <n v="11"/>
    <n v="180"/>
    <n v="60"/>
    <n v="241"/>
    <n v="13"/>
    <n v="54"/>
    <n v="54"/>
    <n v="2"/>
    <n v="5"/>
    <n v="5"/>
    <n v="7"/>
    <n v="4"/>
    <n v="0"/>
    <n v="0"/>
    <n v="0"/>
    <x v="0"/>
    <n v="0"/>
    <n v="0"/>
    <n v="3"/>
    <n v="11"/>
    <x v="0"/>
    <n v="602"/>
    <n v="19"/>
    <n v="1"/>
    <n v="55"/>
    <x v="2"/>
    <n v="0"/>
    <s v="No Campaign Acceptance"/>
    <x v="0"/>
  </r>
  <r>
    <n v="6958"/>
    <n v="1977"/>
    <x v="2"/>
    <s v="Married"/>
    <n v="27889"/>
    <n v="1"/>
    <n v="0"/>
    <s v="2013-07-05"/>
    <n v="42"/>
    <n v="14"/>
    <n v="0"/>
    <n v="4"/>
    <n v="0"/>
    <n v="0"/>
    <n v="8"/>
    <n v="1"/>
    <n v="1"/>
    <n v="1"/>
    <n v="2"/>
    <n v="6"/>
    <n v="0"/>
    <n v="0"/>
    <n v="0"/>
    <x v="0"/>
    <n v="0"/>
    <n v="0"/>
    <n v="3"/>
    <n v="11"/>
    <x v="1"/>
    <n v="26"/>
    <n v="5"/>
    <n v="1"/>
    <n v="48"/>
    <x v="1"/>
    <n v="0"/>
    <s v="No Campaign Acceptance"/>
    <x v="1"/>
  </r>
  <r>
    <n v="954"/>
    <n v="1960"/>
    <x v="3"/>
    <s v="Widow"/>
    <n v="22123"/>
    <n v="0"/>
    <n v="0"/>
    <s v="2014-03-27"/>
    <n v="77"/>
    <n v="3"/>
    <n v="3"/>
    <n v="24"/>
    <n v="34"/>
    <n v="7"/>
    <n v="31"/>
    <n v="1"/>
    <n v="2"/>
    <n v="1"/>
    <n v="3"/>
    <n v="5"/>
    <n v="0"/>
    <n v="0"/>
    <n v="0"/>
    <x v="0"/>
    <n v="0"/>
    <n v="0"/>
    <n v="3"/>
    <n v="11"/>
    <x v="1"/>
    <n v="102"/>
    <n v="7"/>
    <n v="0"/>
    <n v="65"/>
    <x v="0"/>
    <n v="0"/>
    <s v="No Campaign Acceptance"/>
    <x v="1"/>
  </r>
  <r>
    <n v="5079"/>
    <n v="1971"/>
    <x v="0"/>
    <s v="Married"/>
    <n v="51381.5"/>
    <n v="1"/>
    <n v="1"/>
    <s v="2013-03-03"/>
    <n v="82"/>
    <n v="71"/>
    <n v="1"/>
    <n v="16"/>
    <n v="0"/>
    <n v="0"/>
    <n v="9"/>
    <n v="4"/>
    <n v="2"/>
    <n v="1"/>
    <n v="3"/>
    <n v="8"/>
    <n v="0"/>
    <n v="0"/>
    <n v="0"/>
    <x v="0"/>
    <n v="0"/>
    <n v="0"/>
    <n v="3"/>
    <n v="11"/>
    <x v="1"/>
    <n v="97"/>
    <n v="10"/>
    <n v="2"/>
    <n v="54"/>
    <x v="2"/>
    <n v="0"/>
    <s v="No Campaign Acceptance"/>
    <x v="0"/>
  </r>
  <r>
    <n v="10339"/>
    <n v="1954"/>
    <x v="2"/>
    <s v="Together"/>
    <n v="51381.5"/>
    <n v="0"/>
    <n v="1"/>
    <s v="2013-06-23"/>
    <n v="83"/>
    <n v="161"/>
    <n v="0"/>
    <n v="22"/>
    <n v="0"/>
    <n v="0"/>
    <n v="24"/>
    <n v="2"/>
    <n v="4"/>
    <n v="1"/>
    <n v="4"/>
    <n v="6"/>
    <n v="0"/>
    <n v="0"/>
    <n v="0"/>
    <x v="0"/>
    <n v="0"/>
    <n v="0"/>
    <n v="3"/>
    <n v="11"/>
    <x v="1"/>
    <n v="207"/>
    <n v="11"/>
    <n v="1"/>
    <n v="71"/>
    <x v="0"/>
    <n v="0"/>
    <s v="No Campaign Acceptance"/>
    <x v="0"/>
  </r>
  <r>
    <n v="4643"/>
    <n v="1973"/>
    <x v="0"/>
    <s v="Married"/>
    <n v="27803"/>
    <n v="1"/>
    <n v="0"/>
    <s v="2012-08-26"/>
    <n v="40"/>
    <n v="8"/>
    <n v="26"/>
    <n v="46"/>
    <n v="38"/>
    <n v="9"/>
    <n v="49"/>
    <n v="2"/>
    <n v="3"/>
    <n v="0"/>
    <n v="4"/>
    <n v="8"/>
    <n v="0"/>
    <n v="0"/>
    <n v="0"/>
    <x v="0"/>
    <n v="0"/>
    <n v="0"/>
    <n v="3"/>
    <n v="11"/>
    <x v="1"/>
    <n v="176"/>
    <n v="9"/>
    <n v="1"/>
    <n v="52"/>
    <x v="2"/>
    <n v="0"/>
    <s v="No Campaign Acceptance"/>
    <x v="1"/>
  </r>
  <r>
    <n v="3117"/>
    <n v="1955"/>
    <x v="0"/>
    <s v="Single"/>
    <n v="51381.5"/>
    <n v="0"/>
    <n v="1"/>
    <s v="2013-10-18"/>
    <n v="95"/>
    <n v="264"/>
    <n v="0"/>
    <n v="21"/>
    <n v="12"/>
    <n v="6"/>
    <n v="147"/>
    <n v="3"/>
    <n v="6"/>
    <n v="1"/>
    <n v="5"/>
    <n v="7"/>
    <n v="0"/>
    <n v="0"/>
    <n v="0"/>
    <x v="0"/>
    <n v="0"/>
    <n v="0"/>
    <n v="3"/>
    <n v="11"/>
    <x v="1"/>
    <n v="450"/>
    <n v="15"/>
    <n v="1"/>
    <n v="70"/>
    <x v="0"/>
    <n v="0"/>
    <s v="No Campaign Acceptance"/>
    <x v="0"/>
  </r>
  <r>
    <n v="6497"/>
    <n v="1960"/>
    <x v="0"/>
    <s v="Married"/>
    <n v="51651"/>
    <n v="0"/>
    <n v="1"/>
    <s v="2012-11-07"/>
    <n v="32"/>
    <n v="293"/>
    <n v="6"/>
    <n v="23"/>
    <n v="13"/>
    <n v="6"/>
    <n v="92"/>
    <n v="4"/>
    <n v="6"/>
    <n v="2"/>
    <n v="5"/>
    <n v="8"/>
    <n v="0"/>
    <n v="0"/>
    <n v="0"/>
    <x v="0"/>
    <n v="0"/>
    <n v="0"/>
    <n v="3"/>
    <n v="11"/>
    <x v="1"/>
    <n v="433"/>
    <n v="17"/>
    <n v="1"/>
    <n v="65"/>
    <x v="0"/>
    <n v="0"/>
    <s v="No Campaign Acceptance"/>
    <x v="0"/>
  </r>
  <r>
    <n v="5396"/>
    <n v="1988"/>
    <x v="0"/>
    <s v="Married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x v="0"/>
    <n v="0"/>
    <n v="0"/>
    <n v="3"/>
    <n v="11"/>
    <x v="1"/>
    <n v="1366"/>
    <n v="30"/>
    <n v="0"/>
    <n v="37"/>
    <x v="3"/>
    <n v="0"/>
    <s v="No Campaign Acceptance"/>
    <x v="0"/>
  </r>
  <r>
    <n v="5250"/>
    <n v="1943"/>
    <x v="2"/>
    <s v="Widow"/>
    <n v="51381.5"/>
    <n v="0"/>
    <n v="0"/>
    <s v="2013-10-30"/>
    <n v="75"/>
    <n v="532"/>
    <n v="126"/>
    <n v="490"/>
    <n v="164"/>
    <n v="126"/>
    <n v="126"/>
    <n v="1"/>
    <n v="5"/>
    <n v="5"/>
    <n v="11"/>
    <n v="1"/>
    <n v="0"/>
    <n v="0"/>
    <n v="1"/>
    <x v="0"/>
    <n v="0"/>
    <n v="0"/>
    <n v="3"/>
    <n v="11"/>
    <x v="0"/>
    <n v="1564"/>
    <n v="22"/>
    <n v="0"/>
    <n v="82"/>
    <x v="0"/>
    <n v="1"/>
    <s v="1 Campaign"/>
    <x v="0"/>
  </r>
  <r>
    <n v="1052"/>
    <n v="1969"/>
    <x v="0"/>
    <s v="Married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x v="0"/>
    <n v="0"/>
    <n v="0"/>
    <n v="3"/>
    <n v="11"/>
    <x v="1"/>
    <n v="1001"/>
    <n v="27"/>
    <n v="1"/>
    <n v="56"/>
    <x v="2"/>
    <n v="0"/>
    <s v="No Campaign Acceptance"/>
    <x v="0"/>
  </r>
  <r>
    <n v="2802"/>
    <n v="1992"/>
    <x v="4"/>
    <s v="Married"/>
    <n v="87000"/>
    <n v="0"/>
    <n v="0"/>
    <s v="2012-12-15"/>
    <n v="61"/>
    <n v="196"/>
    <n v="25"/>
    <n v="607"/>
    <n v="67"/>
    <n v="17"/>
    <n v="49"/>
    <n v="1"/>
    <n v="4"/>
    <n v="6"/>
    <n v="7"/>
    <n v="2"/>
    <n v="0"/>
    <n v="0"/>
    <n v="0"/>
    <x v="0"/>
    <n v="0"/>
    <n v="0"/>
    <n v="3"/>
    <n v="11"/>
    <x v="1"/>
    <n v="961"/>
    <n v="18"/>
    <n v="0"/>
    <n v="33"/>
    <x v="3"/>
    <n v="0"/>
    <s v="No Campaign Acceptance"/>
    <x v="2"/>
  </r>
  <r>
    <n v="6343"/>
    <n v="1959"/>
    <x v="0"/>
    <s v="Married"/>
    <n v="79823"/>
    <n v="0"/>
    <n v="1"/>
    <s v="2014-03-31"/>
    <n v="6"/>
    <n v="835"/>
    <n v="73"/>
    <n v="380"/>
    <n v="114"/>
    <n v="73"/>
    <n v="43"/>
    <n v="1"/>
    <n v="6"/>
    <n v="9"/>
    <n v="7"/>
    <n v="2"/>
    <n v="0"/>
    <n v="1"/>
    <n v="0"/>
    <x v="0"/>
    <n v="0"/>
    <n v="0"/>
    <n v="3"/>
    <n v="11"/>
    <x v="1"/>
    <n v="1518"/>
    <n v="23"/>
    <n v="1"/>
    <n v="66"/>
    <x v="0"/>
    <n v="1"/>
    <s v="1 Campaign"/>
    <x v="2"/>
  </r>
  <r>
    <n v="6507"/>
    <n v="1980"/>
    <x v="0"/>
    <s v="Single"/>
    <n v="30828"/>
    <n v="1"/>
    <n v="0"/>
    <s v="2013-10-04"/>
    <n v="16"/>
    <n v="16"/>
    <n v="11"/>
    <n v="15"/>
    <n v="2"/>
    <n v="0"/>
    <n v="12"/>
    <n v="2"/>
    <n v="1"/>
    <n v="1"/>
    <n v="4"/>
    <n v="3"/>
    <n v="0"/>
    <n v="0"/>
    <n v="0"/>
    <x v="0"/>
    <n v="0"/>
    <n v="0"/>
    <n v="3"/>
    <n v="11"/>
    <x v="1"/>
    <n v="56"/>
    <n v="8"/>
    <n v="1"/>
    <n v="45"/>
    <x v="1"/>
    <n v="0"/>
    <s v="No Campaign Acceptance"/>
    <x v="1"/>
  </r>
  <r>
    <n v="7901"/>
    <n v="1971"/>
    <x v="2"/>
    <s v="Married"/>
    <n v="34109"/>
    <n v="0"/>
    <n v="1"/>
    <s v="2013-11-06"/>
    <n v="39"/>
    <n v="9"/>
    <n v="1"/>
    <n v="5"/>
    <n v="2"/>
    <n v="1"/>
    <n v="4"/>
    <n v="1"/>
    <n v="0"/>
    <n v="0"/>
    <n v="3"/>
    <n v="4"/>
    <n v="0"/>
    <n v="0"/>
    <n v="0"/>
    <x v="0"/>
    <n v="0"/>
    <n v="0"/>
    <n v="3"/>
    <n v="11"/>
    <x v="1"/>
    <n v="22"/>
    <n v="4"/>
    <n v="1"/>
    <n v="54"/>
    <x v="2"/>
    <n v="0"/>
    <s v="No Campaign Acceptance"/>
    <x v="1"/>
  </r>
  <r>
    <n v="4865"/>
    <n v="1974"/>
    <x v="2"/>
    <s v="Divorced"/>
    <n v="53367"/>
    <n v="1"/>
    <n v="1"/>
    <s v="2013-08-31"/>
    <n v="2"/>
    <n v="229"/>
    <n v="7"/>
    <n v="140"/>
    <n v="10"/>
    <n v="3"/>
    <n v="11"/>
    <n v="7"/>
    <n v="5"/>
    <n v="1"/>
    <n v="8"/>
    <n v="7"/>
    <n v="0"/>
    <n v="0"/>
    <n v="0"/>
    <x v="0"/>
    <n v="0"/>
    <n v="0"/>
    <n v="3"/>
    <n v="11"/>
    <x v="0"/>
    <n v="400"/>
    <n v="21"/>
    <n v="2"/>
    <n v="51"/>
    <x v="2"/>
    <n v="0"/>
    <s v="No Campaign Acceptance"/>
    <x v="0"/>
  </r>
  <r>
    <n v="2686"/>
    <n v="1969"/>
    <x v="3"/>
    <s v="Together"/>
    <n v="22390"/>
    <n v="0"/>
    <n v="0"/>
    <s v="2013-10-21"/>
    <n v="49"/>
    <n v="0"/>
    <n v="1"/>
    <n v="4"/>
    <n v="15"/>
    <n v="1"/>
    <n v="5"/>
    <n v="1"/>
    <n v="1"/>
    <n v="0"/>
    <n v="2"/>
    <n v="7"/>
    <n v="0"/>
    <n v="0"/>
    <n v="0"/>
    <x v="0"/>
    <n v="0"/>
    <n v="0"/>
    <n v="3"/>
    <n v="11"/>
    <x v="1"/>
    <n v="26"/>
    <n v="4"/>
    <n v="0"/>
    <n v="56"/>
    <x v="2"/>
    <n v="0"/>
    <s v="No Campaign Acceptance"/>
    <x v="1"/>
  </r>
  <r>
    <n v="3107"/>
    <n v="1976"/>
    <x v="0"/>
    <s v="Together"/>
    <n v="71322"/>
    <n v="0"/>
    <n v="1"/>
    <s v="2014-05-02"/>
    <n v="31"/>
    <n v="121"/>
    <n v="24"/>
    <n v="124"/>
    <n v="24"/>
    <n v="15"/>
    <n v="42"/>
    <n v="1"/>
    <n v="4"/>
    <n v="1"/>
    <n v="7"/>
    <n v="2"/>
    <n v="0"/>
    <n v="0"/>
    <n v="0"/>
    <x v="0"/>
    <n v="0"/>
    <n v="0"/>
    <n v="3"/>
    <n v="11"/>
    <x v="1"/>
    <n v="350"/>
    <n v="13"/>
    <n v="1"/>
    <n v="49"/>
    <x v="1"/>
    <n v="0"/>
    <s v="No Campaign Acceptance"/>
    <x v="0"/>
  </r>
  <r>
    <n v="7734"/>
    <n v="1993"/>
    <x v="0"/>
    <s v="Other"/>
    <n v="79244"/>
    <n v="0"/>
    <n v="0"/>
    <s v="2012-12-19"/>
    <n v="58"/>
    <n v="471"/>
    <n v="102"/>
    <n v="125"/>
    <n v="212"/>
    <n v="61"/>
    <n v="245"/>
    <n v="1"/>
    <n v="4"/>
    <n v="10"/>
    <n v="7"/>
    <n v="1"/>
    <n v="0"/>
    <n v="0"/>
    <n v="1"/>
    <x v="1"/>
    <n v="0"/>
    <n v="0"/>
    <n v="3"/>
    <n v="11"/>
    <x v="0"/>
    <n v="1216"/>
    <n v="22"/>
    <n v="0"/>
    <n v="32"/>
    <x v="3"/>
    <n v="2"/>
    <s v="2 Campaigns"/>
    <x v="2"/>
  </r>
  <r>
    <n v="1146"/>
    <n v="1949"/>
    <x v="2"/>
    <s v="Together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x v="0"/>
    <n v="0"/>
    <n v="0"/>
    <n v="3"/>
    <n v="11"/>
    <x v="0"/>
    <n v="874"/>
    <n v="26"/>
    <n v="1"/>
    <n v="76"/>
    <x v="0"/>
    <n v="1"/>
    <s v="1 Campaign"/>
    <x v="1"/>
  </r>
  <r>
    <n v="11031"/>
    <n v="1950"/>
    <x v="1"/>
    <s v="Married"/>
    <n v="48699"/>
    <n v="1"/>
    <n v="1"/>
    <s v="2013-05-21"/>
    <n v="90"/>
    <n v="26"/>
    <n v="1"/>
    <n v="10"/>
    <n v="2"/>
    <n v="0"/>
    <n v="1"/>
    <n v="1"/>
    <n v="1"/>
    <n v="0"/>
    <n v="3"/>
    <n v="5"/>
    <n v="0"/>
    <n v="0"/>
    <n v="0"/>
    <x v="0"/>
    <n v="0"/>
    <n v="0"/>
    <n v="3"/>
    <n v="11"/>
    <x v="1"/>
    <n v="40"/>
    <n v="5"/>
    <n v="2"/>
    <n v="75"/>
    <x v="0"/>
    <n v="0"/>
    <s v="No Campaign Acceptance"/>
    <x v="1"/>
  </r>
  <r>
    <n v="7428"/>
    <n v="1975"/>
    <x v="0"/>
    <s v="Together"/>
    <n v="80144"/>
    <n v="0"/>
    <n v="0"/>
    <s v="2013-09-30"/>
    <n v="47"/>
    <n v="240"/>
    <n v="132"/>
    <n v="445"/>
    <n v="250"/>
    <n v="192"/>
    <n v="108"/>
    <n v="1"/>
    <n v="3"/>
    <n v="7"/>
    <n v="8"/>
    <n v="1"/>
    <n v="0"/>
    <n v="0"/>
    <n v="0"/>
    <x v="0"/>
    <n v="0"/>
    <n v="0"/>
    <n v="3"/>
    <n v="11"/>
    <x v="1"/>
    <n v="1367"/>
    <n v="19"/>
    <n v="0"/>
    <n v="50"/>
    <x v="2"/>
    <n v="0"/>
    <s v="No Campaign Acceptance"/>
    <x v="2"/>
  </r>
  <r>
    <n v="975"/>
    <n v="1956"/>
    <x v="0"/>
    <s v="Single"/>
    <n v="54252"/>
    <n v="1"/>
    <n v="1"/>
    <s v="2013-05-28"/>
    <n v="25"/>
    <n v="178"/>
    <n v="4"/>
    <n v="26"/>
    <n v="8"/>
    <n v="4"/>
    <n v="44"/>
    <n v="5"/>
    <n v="4"/>
    <n v="1"/>
    <n v="5"/>
    <n v="6"/>
    <n v="0"/>
    <n v="0"/>
    <n v="0"/>
    <x v="0"/>
    <n v="0"/>
    <n v="0"/>
    <n v="3"/>
    <n v="11"/>
    <x v="1"/>
    <n v="264"/>
    <n v="15"/>
    <n v="2"/>
    <n v="69"/>
    <x v="0"/>
    <n v="0"/>
    <s v="No Campaign Acceptance"/>
    <x v="0"/>
  </r>
  <r>
    <n v="1103"/>
    <n v="1976"/>
    <x v="2"/>
    <s v="Married"/>
    <n v="81929"/>
    <n v="1"/>
    <n v="0"/>
    <s v="2012-09-29"/>
    <n v="60"/>
    <n v="1486"/>
    <n v="55"/>
    <n v="278"/>
    <n v="49"/>
    <n v="0"/>
    <n v="185"/>
    <n v="2"/>
    <n v="4"/>
    <n v="4"/>
    <n v="10"/>
    <n v="6"/>
    <n v="1"/>
    <n v="0"/>
    <n v="1"/>
    <x v="0"/>
    <n v="0"/>
    <n v="0"/>
    <n v="3"/>
    <n v="11"/>
    <x v="0"/>
    <n v="2053"/>
    <n v="20"/>
    <n v="1"/>
    <n v="49"/>
    <x v="1"/>
    <n v="2"/>
    <s v="2 Campaigns"/>
    <x v="2"/>
  </r>
  <r>
    <n v="3422"/>
    <n v="1975"/>
    <x v="0"/>
    <s v="Married"/>
    <n v="76068"/>
    <n v="0"/>
    <n v="1"/>
    <s v="2012-11-29"/>
    <n v="67"/>
    <n v="1115"/>
    <n v="12"/>
    <n v="128"/>
    <n v="33"/>
    <n v="12"/>
    <n v="76"/>
    <n v="1"/>
    <n v="2"/>
    <n v="3"/>
    <n v="4"/>
    <n v="6"/>
    <n v="0"/>
    <n v="1"/>
    <n v="0"/>
    <x v="0"/>
    <n v="1"/>
    <n v="0"/>
    <n v="3"/>
    <n v="11"/>
    <x v="1"/>
    <n v="1376"/>
    <n v="10"/>
    <n v="1"/>
    <n v="50"/>
    <x v="2"/>
    <n v="2"/>
    <s v="2 Campaigns"/>
    <x v="2"/>
  </r>
  <r>
    <n v="1055"/>
    <n v="1976"/>
    <x v="2"/>
    <s v="Married"/>
    <n v="53204"/>
    <n v="1"/>
    <n v="1"/>
    <s v="2014-03-20"/>
    <n v="40"/>
    <n v="29"/>
    <n v="0"/>
    <n v="8"/>
    <n v="2"/>
    <n v="0"/>
    <n v="6"/>
    <n v="1"/>
    <n v="1"/>
    <n v="0"/>
    <n v="3"/>
    <n v="4"/>
    <n v="0"/>
    <n v="0"/>
    <n v="0"/>
    <x v="0"/>
    <n v="0"/>
    <n v="0"/>
    <n v="3"/>
    <n v="11"/>
    <x v="1"/>
    <n v="45"/>
    <n v="5"/>
    <n v="2"/>
    <n v="49"/>
    <x v="1"/>
    <n v="0"/>
    <s v="No Campaign Acceptance"/>
    <x v="0"/>
  </r>
  <r>
    <n v="6544"/>
    <n v="1949"/>
    <x v="1"/>
    <s v="Together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x v="0"/>
    <n v="0"/>
    <n v="0"/>
    <n v="3"/>
    <n v="11"/>
    <x v="1"/>
    <n v="976"/>
    <n v="27"/>
    <n v="1"/>
    <n v="76"/>
    <x v="0"/>
    <n v="0"/>
    <s v="No Campaign Acceptance"/>
    <x v="0"/>
  </r>
  <r>
    <n v="1241"/>
    <n v="1984"/>
    <x v="4"/>
    <s v="Married"/>
    <n v="14796"/>
    <n v="1"/>
    <n v="0"/>
    <s v="2012-09-17"/>
    <n v="1"/>
    <n v="13"/>
    <n v="3"/>
    <n v="8"/>
    <n v="7"/>
    <n v="4"/>
    <n v="16"/>
    <n v="2"/>
    <n v="1"/>
    <n v="0"/>
    <n v="3"/>
    <n v="9"/>
    <n v="0"/>
    <n v="0"/>
    <n v="0"/>
    <x v="0"/>
    <n v="0"/>
    <n v="0"/>
    <n v="3"/>
    <n v="11"/>
    <x v="0"/>
    <n v="51"/>
    <n v="6"/>
    <n v="1"/>
    <n v="41"/>
    <x v="1"/>
    <n v="0"/>
    <s v="No Campaign Acceptance"/>
    <x v="1"/>
  </r>
  <r>
    <n v="2909"/>
    <n v="1974"/>
    <x v="1"/>
    <s v="Married"/>
    <n v="78128"/>
    <n v="0"/>
    <n v="1"/>
    <s v="2014-02-19"/>
    <n v="89"/>
    <n v="934"/>
    <n v="24"/>
    <n v="230"/>
    <n v="16"/>
    <n v="24"/>
    <n v="36"/>
    <n v="2"/>
    <n v="8"/>
    <n v="4"/>
    <n v="6"/>
    <n v="3"/>
    <n v="0"/>
    <n v="1"/>
    <n v="1"/>
    <x v="0"/>
    <n v="0"/>
    <n v="0"/>
    <n v="3"/>
    <n v="11"/>
    <x v="1"/>
    <n v="1264"/>
    <n v="20"/>
    <n v="1"/>
    <n v="51"/>
    <x v="2"/>
    <n v="2"/>
    <s v="2 Campaigns"/>
    <x v="2"/>
  </r>
  <r>
    <n v="5802"/>
    <n v="1972"/>
    <x v="3"/>
    <s v="Married"/>
    <n v="14188"/>
    <n v="0"/>
    <n v="0"/>
    <s v="2013-02-28"/>
    <n v="40"/>
    <n v="2"/>
    <n v="7"/>
    <n v="11"/>
    <n v="16"/>
    <n v="12"/>
    <n v="27"/>
    <n v="1"/>
    <n v="2"/>
    <n v="0"/>
    <n v="4"/>
    <n v="6"/>
    <n v="0"/>
    <n v="0"/>
    <n v="0"/>
    <x v="0"/>
    <n v="0"/>
    <n v="0"/>
    <n v="3"/>
    <n v="11"/>
    <x v="1"/>
    <n v="75"/>
    <n v="7"/>
    <n v="0"/>
    <n v="53"/>
    <x v="2"/>
    <n v="0"/>
    <s v="No Campaign Acceptance"/>
    <x v="1"/>
  </r>
  <r>
    <n v="1407"/>
    <n v="1986"/>
    <x v="3"/>
    <s v="Married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x v="0"/>
    <n v="0"/>
    <n v="0"/>
    <n v="3"/>
    <n v="11"/>
    <x v="1"/>
    <n v="57"/>
    <n v="7"/>
    <n v="1"/>
    <n v="39"/>
    <x v="3"/>
    <n v="0"/>
    <s v="No Campaign Acceptance"/>
    <x v="1"/>
  </r>
  <r>
    <n v="6183"/>
    <n v="1962"/>
    <x v="2"/>
    <s v="Married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x v="0"/>
    <n v="0"/>
    <n v="0"/>
    <n v="3"/>
    <n v="11"/>
    <x v="1"/>
    <n v="140"/>
    <n v="8"/>
    <n v="1"/>
    <n v="63"/>
    <x v="0"/>
    <n v="0"/>
    <s v="No Campaign Acceptance"/>
    <x v="0"/>
  </r>
  <r>
    <n v="340"/>
    <n v="1970"/>
    <x v="0"/>
    <s v="Divorced"/>
    <n v="72967"/>
    <n v="0"/>
    <n v="1"/>
    <s v="2012-12-15"/>
    <n v="1"/>
    <n v="158"/>
    <n v="35"/>
    <n v="179"/>
    <n v="0"/>
    <n v="0"/>
    <n v="125"/>
    <n v="2"/>
    <n v="7"/>
    <n v="2"/>
    <n v="8"/>
    <n v="5"/>
    <n v="1"/>
    <n v="0"/>
    <n v="0"/>
    <x v="0"/>
    <n v="0"/>
    <n v="0"/>
    <n v="3"/>
    <n v="11"/>
    <x v="0"/>
    <n v="497"/>
    <n v="19"/>
    <n v="1"/>
    <n v="55"/>
    <x v="2"/>
    <n v="1"/>
    <s v="1 Campaign"/>
    <x v="0"/>
  </r>
  <r>
    <n v="5991"/>
    <n v="1949"/>
    <x v="2"/>
    <s v="Married"/>
    <n v="48150"/>
    <n v="0"/>
    <n v="1"/>
    <s v="2013-06-08"/>
    <n v="24"/>
    <n v="173"/>
    <n v="2"/>
    <n v="39"/>
    <n v="3"/>
    <n v="2"/>
    <n v="47"/>
    <n v="3"/>
    <n v="5"/>
    <n v="1"/>
    <n v="4"/>
    <n v="7"/>
    <n v="0"/>
    <n v="0"/>
    <n v="0"/>
    <x v="0"/>
    <n v="0"/>
    <n v="0"/>
    <n v="3"/>
    <n v="11"/>
    <x v="1"/>
    <n v="266"/>
    <n v="13"/>
    <n v="1"/>
    <n v="76"/>
    <x v="0"/>
    <n v="0"/>
    <s v="No Campaign Acceptance"/>
    <x v="1"/>
  </r>
  <r>
    <n v="3104"/>
    <n v="1961"/>
    <x v="0"/>
    <s v="Single"/>
    <n v="82332"/>
    <n v="0"/>
    <n v="0"/>
    <s v="2012-09-17"/>
    <n v="89"/>
    <n v="830"/>
    <n v="59"/>
    <n v="968"/>
    <n v="51"/>
    <n v="79"/>
    <n v="19"/>
    <n v="1"/>
    <n v="5"/>
    <n v="3"/>
    <n v="12"/>
    <n v="2"/>
    <n v="0"/>
    <n v="0"/>
    <n v="1"/>
    <x v="0"/>
    <n v="0"/>
    <n v="0"/>
    <n v="3"/>
    <n v="11"/>
    <x v="0"/>
    <n v="2006"/>
    <n v="21"/>
    <n v="0"/>
    <n v="64"/>
    <x v="0"/>
    <n v="1"/>
    <s v="1 Campaign"/>
    <x v="2"/>
  </r>
  <r>
    <n v="9729"/>
    <n v="1955"/>
    <x v="0"/>
    <s v="Widow"/>
    <n v="58275"/>
    <n v="1"/>
    <n v="1"/>
    <s v="2013-06-02"/>
    <n v="48"/>
    <n v="189"/>
    <n v="10"/>
    <n v="253"/>
    <n v="56"/>
    <n v="43"/>
    <n v="64"/>
    <n v="6"/>
    <n v="8"/>
    <n v="2"/>
    <n v="7"/>
    <n v="7"/>
    <n v="0"/>
    <n v="0"/>
    <n v="0"/>
    <x v="0"/>
    <n v="0"/>
    <n v="0"/>
    <n v="3"/>
    <n v="11"/>
    <x v="1"/>
    <n v="615"/>
    <n v="23"/>
    <n v="2"/>
    <n v="70"/>
    <x v="0"/>
    <n v="0"/>
    <s v="No Campaign Acceptance"/>
    <x v="0"/>
  </r>
  <r>
    <n v="1008"/>
    <n v="1981"/>
    <x v="1"/>
    <s v="Together"/>
    <n v="44953"/>
    <n v="0"/>
    <n v="0"/>
    <s v="2012-12-21"/>
    <n v="31"/>
    <n v="728"/>
    <n v="17"/>
    <n v="133"/>
    <n v="11"/>
    <n v="8"/>
    <n v="124"/>
    <n v="1"/>
    <n v="7"/>
    <n v="3"/>
    <n v="13"/>
    <n v="6"/>
    <n v="1"/>
    <n v="0"/>
    <n v="0"/>
    <x v="0"/>
    <n v="0"/>
    <n v="0"/>
    <n v="3"/>
    <n v="11"/>
    <x v="1"/>
    <n v="1021"/>
    <n v="24"/>
    <n v="0"/>
    <n v="44"/>
    <x v="1"/>
    <n v="1"/>
    <s v="1 Campaign"/>
    <x v="1"/>
  </r>
  <r>
    <n v="11091"/>
    <n v="1953"/>
    <x v="0"/>
    <s v="Together"/>
    <n v="34587"/>
    <n v="1"/>
    <n v="1"/>
    <s v="2014-05-16"/>
    <n v="68"/>
    <n v="7"/>
    <n v="2"/>
    <n v="9"/>
    <n v="2"/>
    <n v="0"/>
    <n v="2"/>
    <n v="2"/>
    <n v="1"/>
    <n v="0"/>
    <n v="3"/>
    <n v="4"/>
    <n v="0"/>
    <n v="0"/>
    <n v="0"/>
    <x v="0"/>
    <n v="0"/>
    <n v="0"/>
    <n v="3"/>
    <n v="11"/>
    <x v="1"/>
    <n v="22"/>
    <n v="6"/>
    <n v="2"/>
    <n v="72"/>
    <x v="0"/>
    <n v="0"/>
    <s v="No Campaign Acceptance"/>
    <x v="1"/>
  </r>
  <r>
    <n v="3969"/>
    <n v="1974"/>
    <x v="2"/>
    <s v="Together"/>
    <n v="43018"/>
    <n v="0"/>
    <n v="1"/>
    <s v="2013-11-01"/>
    <n v="46"/>
    <n v="35"/>
    <n v="4"/>
    <n v="17"/>
    <n v="7"/>
    <n v="6"/>
    <n v="64"/>
    <n v="1"/>
    <n v="2"/>
    <n v="2"/>
    <n v="2"/>
    <n v="5"/>
    <n v="0"/>
    <n v="0"/>
    <n v="0"/>
    <x v="0"/>
    <n v="0"/>
    <n v="0"/>
    <n v="3"/>
    <n v="11"/>
    <x v="1"/>
    <n v="133"/>
    <n v="7"/>
    <n v="1"/>
    <n v="51"/>
    <x v="2"/>
    <n v="0"/>
    <s v="No Campaign Acceptance"/>
    <x v="1"/>
  </r>
  <r>
    <n v="1916"/>
    <n v="1954"/>
    <x v="2"/>
    <s v="Married"/>
    <n v="45736"/>
    <n v="0"/>
    <n v="1"/>
    <s v="2013-07-24"/>
    <n v="92"/>
    <n v="188"/>
    <n v="3"/>
    <n v="180"/>
    <n v="20"/>
    <n v="3"/>
    <n v="43"/>
    <n v="5"/>
    <n v="7"/>
    <n v="1"/>
    <n v="6"/>
    <n v="7"/>
    <n v="0"/>
    <n v="0"/>
    <n v="0"/>
    <x v="0"/>
    <n v="0"/>
    <n v="0"/>
    <n v="3"/>
    <n v="11"/>
    <x v="1"/>
    <n v="437"/>
    <n v="19"/>
    <n v="1"/>
    <n v="71"/>
    <x v="0"/>
    <n v="0"/>
    <s v="No Campaign Acceptance"/>
    <x v="1"/>
  </r>
  <r>
    <n v="9907"/>
    <n v="1969"/>
    <x v="2"/>
    <s v="Together"/>
    <n v="66476"/>
    <n v="0"/>
    <n v="1"/>
    <s v="2013-12-04"/>
    <n v="80"/>
    <n v="742"/>
    <n v="28"/>
    <n v="152"/>
    <n v="25"/>
    <n v="9"/>
    <n v="57"/>
    <n v="2"/>
    <n v="6"/>
    <n v="8"/>
    <n v="10"/>
    <n v="4"/>
    <n v="0"/>
    <n v="0"/>
    <n v="0"/>
    <x v="0"/>
    <n v="0"/>
    <n v="0"/>
    <n v="3"/>
    <n v="11"/>
    <x v="1"/>
    <n v="1013"/>
    <n v="26"/>
    <n v="1"/>
    <n v="56"/>
    <x v="2"/>
    <n v="0"/>
    <s v="No Campaign Acceptance"/>
    <x v="0"/>
  </r>
  <r>
    <n v="87"/>
    <n v="1981"/>
    <x v="4"/>
    <s v="Married"/>
    <n v="27733"/>
    <n v="1"/>
    <n v="0"/>
    <s v="2013-08-26"/>
    <n v="16"/>
    <n v="0"/>
    <n v="7"/>
    <n v="5"/>
    <n v="26"/>
    <n v="2"/>
    <n v="17"/>
    <n v="2"/>
    <n v="2"/>
    <n v="0"/>
    <n v="3"/>
    <n v="7"/>
    <n v="0"/>
    <n v="0"/>
    <n v="0"/>
    <x v="0"/>
    <n v="0"/>
    <n v="0"/>
    <n v="3"/>
    <n v="11"/>
    <x v="1"/>
    <n v="57"/>
    <n v="7"/>
    <n v="1"/>
    <n v="44"/>
    <x v="1"/>
    <n v="0"/>
    <s v="No Campaign Acceptance"/>
    <x v="1"/>
  </r>
  <r>
    <n v="8659"/>
    <n v="1952"/>
    <x v="1"/>
    <s v="Together"/>
    <n v="69805"/>
    <n v="0"/>
    <n v="1"/>
    <s v="2014-01-21"/>
    <n v="50"/>
    <n v="750"/>
    <n v="71"/>
    <n v="174"/>
    <n v="13"/>
    <n v="10"/>
    <n v="20"/>
    <n v="2"/>
    <n v="6"/>
    <n v="8"/>
    <n v="11"/>
    <n v="2"/>
    <n v="0"/>
    <n v="0"/>
    <n v="0"/>
    <x v="0"/>
    <n v="0"/>
    <n v="0"/>
    <n v="3"/>
    <n v="11"/>
    <x v="1"/>
    <n v="1038"/>
    <n v="27"/>
    <n v="1"/>
    <n v="73"/>
    <x v="0"/>
    <n v="0"/>
    <s v="No Campaign Acceptance"/>
    <x v="0"/>
  </r>
  <r>
    <n v="6262"/>
    <n v="1962"/>
    <x v="2"/>
    <s v="Single"/>
    <n v="72217"/>
    <n v="0"/>
    <n v="0"/>
    <s v="2013-04-10"/>
    <n v="93"/>
    <n v="816"/>
    <n v="42"/>
    <n v="450"/>
    <n v="55"/>
    <n v="56"/>
    <n v="154"/>
    <n v="1"/>
    <n v="3"/>
    <n v="10"/>
    <n v="8"/>
    <n v="2"/>
    <n v="0"/>
    <n v="0"/>
    <n v="0"/>
    <x v="0"/>
    <n v="0"/>
    <n v="0"/>
    <n v="3"/>
    <n v="11"/>
    <x v="1"/>
    <n v="1573"/>
    <n v="22"/>
    <n v="0"/>
    <n v="63"/>
    <x v="0"/>
    <n v="0"/>
    <s v="No Campaign Acceptance"/>
    <x v="0"/>
  </r>
  <r>
    <n v="6147"/>
    <n v="1971"/>
    <x v="0"/>
    <s v="Divorced"/>
    <n v="25818"/>
    <n v="1"/>
    <n v="0"/>
    <s v="2012-10-18"/>
    <n v="51"/>
    <n v="5"/>
    <n v="2"/>
    <n v="8"/>
    <n v="2"/>
    <n v="2"/>
    <n v="9"/>
    <n v="1"/>
    <n v="0"/>
    <n v="1"/>
    <n v="2"/>
    <n v="7"/>
    <n v="0"/>
    <n v="0"/>
    <n v="0"/>
    <x v="0"/>
    <n v="0"/>
    <n v="0"/>
    <n v="3"/>
    <n v="11"/>
    <x v="1"/>
    <n v="28"/>
    <n v="4"/>
    <n v="1"/>
    <n v="54"/>
    <x v="2"/>
    <n v="0"/>
    <s v="No Campaign Acceptance"/>
    <x v="1"/>
  </r>
  <r>
    <n v="8832"/>
    <n v="1976"/>
    <x v="2"/>
    <s v="Together"/>
    <n v="37509"/>
    <n v="1"/>
    <n v="0"/>
    <s v="2012-09-12"/>
    <n v="24"/>
    <n v="37"/>
    <n v="5"/>
    <n v="56"/>
    <n v="12"/>
    <n v="8"/>
    <n v="5"/>
    <n v="2"/>
    <n v="3"/>
    <n v="0"/>
    <n v="4"/>
    <n v="7"/>
    <n v="0"/>
    <n v="0"/>
    <n v="0"/>
    <x v="0"/>
    <n v="0"/>
    <n v="0"/>
    <n v="3"/>
    <n v="11"/>
    <x v="1"/>
    <n v="123"/>
    <n v="9"/>
    <n v="1"/>
    <n v="49"/>
    <x v="1"/>
    <n v="0"/>
    <s v="No Campaign Acceptance"/>
    <x v="1"/>
  </r>
  <r>
    <n v="10067"/>
    <n v="1976"/>
    <x v="4"/>
    <s v="Together"/>
    <n v="25176"/>
    <n v="1"/>
    <n v="1"/>
    <s v="2013-08-10"/>
    <n v="79"/>
    <n v="4"/>
    <n v="0"/>
    <n v="4"/>
    <n v="0"/>
    <n v="0"/>
    <n v="5"/>
    <n v="1"/>
    <n v="1"/>
    <n v="0"/>
    <n v="2"/>
    <n v="7"/>
    <n v="0"/>
    <n v="0"/>
    <n v="0"/>
    <x v="0"/>
    <n v="0"/>
    <n v="0"/>
    <n v="3"/>
    <n v="11"/>
    <x v="1"/>
    <n v="13"/>
    <n v="4"/>
    <n v="2"/>
    <n v="49"/>
    <x v="1"/>
    <n v="0"/>
    <s v="No Campaign Acceptance"/>
    <x v="1"/>
  </r>
  <r>
    <n v="7532"/>
    <n v="1980"/>
    <x v="0"/>
    <s v="Married"/>
    <n v="43586"/>
    <n v="0"/>
    <n v="1"/>
    <s v="2012-08-30"/>
    <n v="26"/>
    <n v="99"/>
    <n v="2"/>
    <n v="11"/>
    <n v="4"/>
    <n v="0"/>
    <n v="16"/>
    <n v="3"/>
    <n v="3"/>
    <n v="0"/>
    <n v="4"/>
    <n v="8"/>
    <n v="0"/>
    <n v="0"/>
    <n v="0"/>
    <x v="0"/>
    <n v="0"/>
    <n v="0"/>
    <n v="3"/>
    <n v="11"/>
    <x v="1"/>
    <n v="132"/>
    <n v="10"/>
    <n v="1"/>
    <n v="45"/>
    <x v="1"/>
    <n v="0"/>
    <s v="No Campaign Acceptance"/>
    <x v="1"/>
  </r>
  <r>
    <n v="4915"/>
    <n v="1956"/>
    <x v="4"/>
    <s v="Married"/>
    <n v="53230"/>
    <n v="0"/>
    <n v="1"/>
    <s v="2012-08-03"/>
    <n v="86"/>
    <n v="176"/>
    <n v="72"/>
    <n v="98"/>
    <n v="136"/>
    <n v="21"/>
    <n v="229"/>
    <n v="4"/>
    <n v="5"/>
    <n v="2"/>
    <n v="12"/>
    <n v="5"/>
    <n v="0"/>
    <n v="0"/>
    <n v="0"/>
    <x v="0"/>
    <n v="0"/>
    <n v="0"/>
    <n v="3"/>
    <n v="11"/>
    <x v="1"/>
    <n v="732"/>
    <n v="23"/>
    <n v="1"/>
    <n v="69"/>
    <x v="0"/>
    <n v="0"/>
    <s v="No Campaign Acceptance"/>
    <x v="0"/>
  </r>
  <r>
    <n v="2115"/>
    <n v="1957"/>
    <x v="0"/>
    <s v="Together"/>
    <n v="50116"/>
    <n v="1"/>
    <n v="1"/>
    <s v="2014-06-20"/>
    <n v="68"/>
    <n v="54"/>
    <n v="0"/>
    <n v="10"/>
    <n v="0"/>
    <n v="0"/>
    <n v="2"/>
    <n v="2"/>
    <n v="1"/>
    <n v="0"/>
    <n v="4"/>
    <n v="5"/>
    <n v="0"/>
    <n v="1"/>
    <n v="0"/>
    <x v="0"/>
    <n v="0"/>
    <n v="0"/>
    <n v="3"/>
    <n v="11"/>
    <x v="1"/>
    <n v="66"/>
    <n v="7"/>
    <n v="2"/>
    <n v="68"/>
    <x v="0"/>
    <n v="1"/>
    <s v="1 Campaign"/>
    <x v="0"/>
  </r>
  <r>
    <n v="2088"/>
    <n v="1972"/>
    <x v="0"/>
    <s v="Together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x v="0"/>
    <n v="1"/>
    <n v="0"/>
    <n v="3"/>
    <n v="11"/>
    <x v="1"/>
    <n v="1631"/>
    <n v="24"/>
    <n v="0"/>
    <n v="53"/>
    <x v="2"/>
    <n v="3"/>
    <s v="3+ Campaigns"/>
    <x v="2"/>
  </r>
  <r>
    <n v="2493"/>
    <n v="1966"/>
    <x v="0"/>
    <s v="Married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x v="0"/>
    <n v="0"/>
    <n v="0"/>
    <n v="3"/>
    <n v="11"/>
    <x v="1"/>
    <n v="608"/>
    <n v="18"/>
    <n v="1"/>
    <n v="59"/>
    <x v="2"/>
    <n v="0"/>
    <s v="No Campaign Acceptance"/>
    <x v="0"/>
  </r>
  <r>
    <n v="6292"/>
    <n v="1986"/>
    <x v="1"/>
    <s v="Married"/>
    <n v="82333"/>
    <n v="0"/>
    <n v="0"/>
    <s v="2013-03-30"/>
    <n v="60"/>
    <n v="1311"/>
    <n v="0"/>
    <n v="359"/>
    <n v="46"/>
    <n v="89"/>
    <n v="17"/>
    <n v="1"/>
    <n v="4"/>
    <n v="3"/>
    <n v="10"/>
    <n v="2"/>
    <n v="0"/>
    <n v="0"/>
    <n v="1"/>
    <x v="0"/>
    <n v="0"/>
    <n v="0"/>
    <n v="3"/>
    <n v="11"/>
    <x v="0"/>
    <n v="1822"/>
    <n v="18"/>
    <n v="0"/>
    <n v="39"/>
    <x v="3"/>
    <n v="1"/>
    <s v="1 Campaign"/>
    <x v="2"/>
  </r>
  <r>
    <n v="1631"/>
    <n v="1965"/>
    <x v="1"/>
    <s v="Together"/>
    <n v="65220"/>
    <n v="0"/>
    <n v="0"/>
    <s v="2012-09-03"/>
    <n v="3"/>
    <n v="890"/>
    <n v="63"/>
    <n v="292"/>
    <n v="0"/>
    <n v="25"/>
    <n v="12"/>
    <n v="4"/>
    <n v="8"/>
    <n v="4"/>
    <n v="7"/>
    <n v="6"/>
    <n v="0"/>
    <n v="0"/>
    <n v="0"/>
    <x v="0"/>
    <n v="0"/>
    <n v="0"/>
    <n v="3"/>
    <n v="11"/>
    <x v="0"/>
    <n v="1282"/>
    <n v="23"/>
    <n v="0"/>
    <n v="60"/>
    <x v="0"/>
    <n v="0"/>
    <s v="No Campaign Acceptance"/>
    <x v="0"/>
  </r>
  <r>
    <n v="10104"/>
    <n v="1974"/>
    <x v="0"/>
    <s v="Together"/>
    <n v="33590"/>
    <n v="2"/>
    <n v="1"/>
    <s v="2013-11-03"/>
    <n v="65"/>
    <n v="4"/>
    <n v="0"/>
    <n v="2"/>
    <n v="0"/>
    <n v="0"/>
    <n v="2"/>
    <n v="1"/>
    <n v="1"/>
    <n v="0"/>
    <n v="2"/>
    <n v="7"/>
    <n v="0"/>
    <n v="0"/>
    <n v="0"/>
    <x v="0"/>
    <n v="0"/>
    <n v="0"/>
    <n v="3"/>
    <n v="11"/>
    <x v="1"/>
    <n v="8"/>
    <n v="4"/>
    <n v="3"/>
    <n v="51"/>
    <x v="2"/>
    <n v="0"/>
    <s v="No Campaign Acceptance"/>
    <x v="1"/>
  </r>
  <r>
    <n v="3006"/>
    <n v="1976"/>
    <x v="0"/>
    <s v="Divorced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x v="0"/>
    <n v="0"/>
    <n v="0"/>
    <n v="3"/>
    <n v="11"/>
    <x v="1"/>
    <n v="43"/>
    <n v="5"/>
    <n v="1"/>
    <n v="49"/>
    <x v="1"/>
    <n v="0"/>
    <s v="No Campaign Acceptance"/>
    <x v="1"/>
  </r>
  <r>
    <n v="3919"/>
    <n v="1976"/>
    <x v="2"/>
    <s v="Single"/>
    <n v="72309"/>
    <n v="0"/>
    <n v="0"/>
    <s v="2013-03-11"/>
    <n v="64"/>
    <n v="960"/>
    <n v="0"/>
    <n v="883"/>
    <n v="50"/>
    <n v="38"/>
    <n v="0"/>
    <n v="1"/>
    <n v="5"/>
    <n v="6"/>
    <n v="8"/>
    <n v="3"/>
    <n v="0"/>
    <n v="0"/>
    <n v="0"/>
    <x v="1"/>
    <n v="0"/>
    <n v="0"/>
    <n v="3"/>
    <n v="11"/>
    <x v="0"/>
    <n v="1931"/>
    <n v="20"/>
    <n v="0"/>
    <n v="49"/>
    <x v="1"/>
    <n v="1"/>
    <s v="1 Campaign"/>
    <x v="0"/>
  </r>
  <r>
    <n v="11181"/>
    <n v="1949"/>
    <x v="1"/>
    <s v="Married"/>
    <n v="156924"/>
    <n v="0"/>
    <n v="0"/>
    <s v="2013-08-29"/>
    <n v="85"/>
    <n v="2"/>
    <n v="1"/>
    <n v="2"/>
    <n v="1"/>
    <n v="1"/>
    <n v="1"/>
    <n v="0"/>
    <n v="0"/>
    <n v="0"/>
    <n v="0"/>
    <n v="0"/>
    <n v="0"/>
    <n v="0"/>
    <n v="0"/>
    <x v="0"/>
    <n v="0"/>
    <n v="0"/>
    <n v="3"/>
    <n v="11"/>
    <x v="1"/>
    <n v="8"/>
    <n v="0"/>
    <n v="0"/>
    <n v="76"/>
    <x v="0"/>
    <n v="0"/>
    <s v="No Campaign Acceptance"/>
    <x v="2"/>
  </r>
  <r>
    <n v="642"/>
    <n v="1980"/>
    <x v="3"/>
    <s v="Married"/>
    <n v="16005"/>
    <n v="1"/>
    <n v="0"/>
    <s v="2012-08-14"/>
    <n v="69"/>
    <n v="1"/>
    <n v="3"/>
    <n v="2"/>
    <n v="20"/>
    <n v="30"/>
    <n v="47"/>
    <n v="3"/>
    <n v="2"/>
    <n v="1"/>
    <n v="2"/>
    <n v="8"/>
    <n v="0"/>
    <n v="0"/>
    <n v="0"/>
    <x v="0"/>
    <n v="0"/>
    <n v="0"/>
    <n v="3"/>
    <n v="11"/>
    <x v="1"/>
    <n v="103"/>
    <n v="8"/>
    <n v="1"/>
    <n v="45"/>
    <x v="1"/>
    <n v="0"/>
    <s v="No Campaign Acceptance"/>
    <x v="1"/>
  </r>
  <r>
    <n v="4369"/>
    <n v="1957"/>
    <x v="2"/>
    <s v="Other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x v="0"/>
    <n v="0"/>
    <n v="0"/>
    <n v="3"/>
    <n v="11"/>
    <x v="1"/>
    <n v="1169"/>
    <n v="17"/>
    <n v="0"/>
    <n v="68"/>
    <x v="0"/>
    <n v="0"/>
    <s v="No Campaign Acceptance"/>
    <x v="0"/>
  </r>
  <r>
    <n v="10127"/>
    <n v="1965"/>
    <x v="0"/>
    <s v="Married"/>
    <n v="58692"/>
    <n v="0"/>
    <n v="1"/>
    <s v="2014-04-06"/>
    <n v="21"/>
    <n v="301"/>
    <n v="11"/>
    <n v="61"/>
    <n v="4"/>
    <n v="7"/>
    <n v="11"/>
    <n v="1"/>
    <n v="8"/>
    <n v="2"/>
    <n v="4"/>
    <n v="7"/>
    <n v="0"/>
    <n v="0"/>
    <n v="0"/>
    <x v="0"/>
    <n v="0"/>
    <n v="0"/>
    <n v="3"/>
    <n v="11"/>
    <x v="1"/>
    <n v="395"/>
    <n v="15"/>
    <n v="1"/>
    <n v="60"/>
    <x v="0"/>
    <n v="0"/>
    <s v="No Campaign Acceptance"/>
    <x v="0"/>
  </r>
  <r>
    <n v="271"/>
    <n v="1969"/>
    <x v="0"/>
    <s v="Widow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x v="0"/>
    <n v="0"/>
    <n v="0"/>
    <n v="3"/>
    <n v="11"/>
    <x v="1"/>
    <n v="258"/>
    <n v="15"/>
    <n v="2"/>
    <n v="56"/>
    <x v="2"/>
    <n v="1"/>
    <s v="1 Campaign"/>
    <x v="1"/>
  </r>
  <r>
    <n v="4973"/>
    <n v="1970"/>
    <x v="0"/>
    <s v="Single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x v="0"/>
    <n v="0"/>
    <n v="0"/>
    <n v="3"/>
    <n v="11"/>
    <x v="1"/>
    <n v="25"/>
    <n v="5"/>
    <n v="1"/>
    <n v="55"/>
    <x v="2"/>
    <n v="0"/>
    <s v="No Campaign Acceptance"/>
    <x v="1"/>
  </r>
  <r>
    <n v="2948"/>
    <n v="1954"/>
    <x v="2"/>
    <s v="Divorced"/>
    <n v="62637"/>
    <n v="0"/>
    <n v="1"/>
    <s v="2014-03-01"/>
    <n v="76"/>
    <n v="104"/>
    <n v="12"/>
    <n v="48"/>
    <n v="4"/>
    <n v="12"/>
    <n v="5"/>
    <n v="1"/>
    <n v="2"/>
    <n v="2"/>
    <n v="5"/>
    <n v="2"/>
    <n v="0"/>
    <n v="0"/>
    <n v="0"/>
    <x v="0"/>
    <n v="0"/>
    <n v="0"/>
    <n v="3"/>
    <n v="11"/>
    <x v="1"/>
    <n v="185"/>
    <n v="10"/>
    <n v="1"/>
    <n v="71"/>
    <x v="0"/>
    <n v="0"/>
    <s v="No Campaign Acceptance"/>
    <x v="0"/>
  </r>
  <r>
    <n v="2715"/>
    <n v="1966"/>
    <x v="2"/>
    <s v="Divorced"/>
    <n v="29435"/>
    <n v="1"/>
    <n v="1"/>
    <s v="2012-08-06"/>
    <n v="11"/>
    <n v="70"/>
    <n v="3"/>
    <n v="37"/>
    <n v="4"/>
    <n v="2"/>
    <n v="64"/>
    <n v="4"/>
    <n v="3"/>
    <n v="2"/>
    <n v="2"/>
    <n v="9"/>
    <n v="0"/>
    <n v="0"/>
    <n v="0"/>
    <x v="0"/>
    <n v="0"/>
    <n v="0"/>
    <n v="3"/>
    <n v="11"/>
    <x v="0"/>
    <n v="180"/>
    <n v="11"/>
    <n v="2"/>
    <n v="59"/>
    <x v="2"/>
    <n v="0"/>
    <s v="No Campaign Acceptance"/>
    <x v="1"/>
  </r>
  <r>
    <n v="10432"/>
    <n v="1974"/>
    <x v="0"/>
    <s v="Divorced"/>
    <n v="19346"/>
    <n v="1"/>
    <n v="0"/>
    <s v="2014-01-30"/>
    <n v="26"/>
    <n v="2"/>
    <n v="0"/>
    <n v="9"/>
    <n v="3"/>
    <n v="6"/>
    <n v="2"/>
    <n v="1"/>
    <n v="1"/>
    <n v="0"/>
    <n v="3"/>
    <n v="8"/>
    <n v="0"/>
    <n v="0"/>
    <n v="0"/>
    <x v="0"/>
    <n v="0"/>
    <n v="0"/>
    <n v="3"/>
    <n v="11"/>
    <x v="1"/>
    <n v="22"/>
    <n v="5"/>
    <n v="1"/>
    <n v="51"/>
    <x v="2"/>
    <n v="0"/>
    <s v="No Campaign Acceptance"/>
    <x v="1"/>
  </r>
  <r>
    <n v="9216"/>
    <n v="1971"/>
    <x v="0"/>
    <s v="Married"/>
    <n v="35788"/>
    <n v="1"/>
    <n v="1"/>
    <s v="2014-01-23"/>
    <n v="34"/>
    <n v="23"/>
    <n v="2"/>
    <n v="11"/>
    <n v="3"/>
    <n v="1"/>
    <n v="4"/>
    <n v="2"/>
    <n v="2"/>
    <n v="0"/>
    <n v="3"/>
    <n v="6"/>
    <n v="0"/>
    <n v="0"/>
    <n v="0"/>
    <x v="0"/>
    <n v="0"/>
    <n v="0"/>
    <n v="3"/>
    <n v="11"/>
    <x v="1"/>
    <n v="44"/>
    <n v="7"/>
    <n v="2"/>
    <n v="54"/>
    <x v="2"/>
    <n v="0"/>
    <s v="No Campaign Acceptance"/>
    <x v="1"/>
  </r>
  <r>
    <n v="7124"/>
    <n v="1968"/>
    <x v="0"/>
    <s v="Divorced"/>
    <n v="36997"/>
    <n v="1"/>
    <n v="1"/>
    <s v="2013-02-01"/>
    <n v="72"/>
    <n v="43"/>
    <n v="4"/>
    <n v="12"/>
    <n v="8"/>
    <n v="0"/>
    <n v="27"/>
    <n v="5"/>
    <n v="2"/>
    <n v="1"/>
    <n v="4"/>
    <n v="5"/>
    <n v="0"/>
    <n v="0"/>
    <n v="0"/>
    <x v="0"/>
    <n v="0"/>
    <n v="0"/>
    <n v="3"/>
    <n v="11"/>
    <x v="1"/>
    <n v="94"/>
    <n v="12"/>
    <n v="2"/>
    <n v="57"/>
    <x v="2"/>
    <n v="0"/>
    <s v="No Campaign Acceptance"/>
    <x v="1"/>
  </r>
  <r>
    <n v="9727"/>
    <n v="1957"/>
    <x v="0"/>
    <s v="Married"/>
    <n v="23539"/>
    <n v="0"/>
    <n v="0"/>
    <s v="2014-02-28"/>
    <n v="13"/>
    <n v="4"/>
    <n v="24"/>
    <n v="11"/>
    <n v="16"/>
    <n v="1"/>
    <n v="25"/>
    <n v="1"/>
    <n v="2"/>
    <n v="0"/>
    <n v="4"/>
    <n v="6"/>
    <n v="0"/>
    <n v="0"/>
    <n v="0"/>
    <x v="0"/>
    <n v="0"/>
    <n v="0"/>
    <n v="3"/>
    <n v="11"/>
    <x v="1"/>
    <n v="81"/>
    <n v="7"/>
    <n v="0"/>
    <n v="68"/>
    <x v="0"/>
    <n v="0"/>
    <s v="No Campaign Acceptance"/>
    <x v="1"/>
  </r>
  <r>
    <n v="5136"/>
    <n v="1973"/>
    <x v="0"/>
    <s v="Single"/>
    <n v="65333"/>
    <n v="0"/>
    <n v="1"/>
    <s v="2014-01-17"/>
    <n v="58"/>
    <n v="654"/>
    <n v="7"/>
    <n v="92"/>
    <n v="0"/>
    <n v="15"/>
    <n v="30"/>
    <n v="7"/>
    <n v="9"/>
    <n v="4"/>
    <n v="8"/>
    <n v="6"/>
    <n v="0"/>
    <n v="1"/>
    <n v="1"/>
    <x v="0"/>
    <n v="0"/>
    <n v="0"/>
    <n v="3"/>
    <n v="11"/>
    <x v="1"/>
    <n v="798"/>
    <n v="28"/>
    <n v="1"/>
    <n v="52"/>
    <x v="2"/>
    <n v="2"/>
    <s v="2 Campaigns"/>
    <x v="0"/>
  </r>
  <r>
    <n v="9790"/>
    <n v="1957"/>
    <x v="0"/>
    <s v="Single"/>
    <n v="78499"/>
    <n v="0"/>
    <n v="0"/>
    <s v="2013-11-23"/>
    <n v="12"/>
    <n v="912"/>
    <n v="72"/>
    <n v="170"/>
    <n v="47"/>
    <n v="36"/>
    <n v="97"/>
    <n v="1"/>
    <n v="11"/>
    <n v="3"/>
    <n v="4"/>
    <n v="4"/>
    <n v="0"/>
    <n v="0"/>
    <n v="1"/>
    <x v="0"/>
    <n v="0"/>
    <n v="0"/>
    <n v="3"/>
    <n v="11"/>
    <x v="0"/>
    <n v="1334"/>
    <n v="19"/>
    <n v="0"/>
    <n v="68"/>
    <x v="0"/>
    <n v="1"/>
    <s v="1 Campaign"/>
    <x v="2"/>
  </r>
  <r>
    <n v="1818"/>
    <n v="1971"/>
    <x v="1"/>
    <s v="Together"/>
    <n v="29732"/>
    <n v="1"/>
    <n v="0"/>
    <s v="2014-03-25"/>
    <n v="23"/>
    <n v="25"/>
    <n v="0"/>
    <n v="8"/>
    <n v="0"/>
    <n v="1"/>
    <n v="4"/>
    <n v="1"/>
    <n v="2"/>
    <n v="0"/>
    <n v="2"/>
    <n v="9"/>
    <n v="0"/>
    <n v="0"/>
    <n v="0"/>
    <x v="0"/>
    <n v="0"/>
    <n v="0"/>
    <n v="3"/>
    <n v="11"/>
    <x v="1"/>
    <n v="38"/>
    <n v="5"/>
    <n v="1"/>
    <n v="54"/>
    <x v="2"/>
    <n v="0"/>
    <s v="No Campaign Acceptance"/>
    <x v="1"/>
  </r>
  <r>
    <n v="1100"/>
    <n v="1960"/>
    <x v="2"/>
    <s v="Together"/>
    <n v="41275"/>
    <n v="1"/>
    <n v="2"/>
    <s v="2014-03-24"/>
    <n v="33"/>
    <n v="24"/>
    <n v="4"/>
    <n v="22"/>
    <n v="0"/>
    <n v="2"/>
    <n v="9"/>
    <n v="4"/>
    <n v="3"/>
    <n v="1"/>
    <n v="3"/>
    <n v="5"/>
    <n v="0"/>
    <n v="0"/>
    <n v="0"/>
    <x v="0"/>
    <n v="0"/>
    <n v="0"/>
    <n v="3"/>
    <n v="11"/>
    <x v="1"/>
    <n v="61"/>
    <n v="11"/>
    <n v="3"/>
    <n v="65"/>
    <x v="0"/>
    <n v="0"/>
    <s v="No Campaign Acceptance"/>
    <x v="1"/>
  </r>
  <r>
    <n v="7873"/>
    <n v="1973"/>
    <x v="1"/>
    <s v="Together"/>
    <n v="63516"/>
    <n v="1"/>
    <n v="1"/>
    <s v="2013-07-06"/>
    <n v="30"/>
    <n v="141"/>
    <n v="11"/>
    <n v="114"/>
    <n v="15"/>
    <n v="14"/>
    <n v="5"/>
    <n v="4"/>
    <n v="4"/>
    <n v="1"/>
    <n v="7"/>
    <n v="5"/>
    <n v="0"/>
    <n v="0"/>
    <n v="0"/>
    <x v="0"/>
    <n v="0"/>
    <n v="0"/>
    <n v="3"/>
    <n v="11"/>
    <x v="1"/>
    <n v="300"/>
    <n v="16"/>
    <n v="2"/>
    <n v="52"/>
    <x v="2"/>
    <n v="0"/>
    <s v="No Campaign Acceptance"/>
    <x v="0"/>
  </r>
  <r>
    <n v="10609"/>
    <n v="1962"/>
    <x v="1"/>
    <s v="Married"/>
    <n v="42769"/>
    <n v="0"/>
    <n v="1"/>
    <s v="2013-10-12"/>
    <n v="15"/>
    <n v="71"/>
    <n v="0"/>
    <n v="13"/>
    <n v="3"/>
    <n v="1"/>
    <n v="0"/>
    <n v="2"/>
    <n v="1"/>
    <n v="1"/>
    <n v="4"/>
    <n v="4"/>
    <n v="0"/>
    <n v="0"/>
    <n v="0"/>
    <x v="0"/>
    <n v="0"/>
    <n v="0"/>
    <n v="3"/>
    <n v="11"/>
    <x v="1"/>
    <n v="88"/>
    <n v="8"/>
    <n v="1"/>
    <n v="63"/>
    <x v="0"/>
    <n v="0"/>
    <s v="No Campaign Acceptance"/>
    <x v="1"/>
  </r>
  <r>
    <n v="6950"/>
    <n v="1958"/>
    <x v="2"/>
    <s v="Married"/>
    <n v="49572"/>
    <n v="1"/>
    <n v="1"/>
    <s v="2013-12-15"/>
    <n v="25"/>
    <n v="35"/>
    <n v="1"/>
    <n v="16"/>
    <n v="0"/>
    <n v="1"/>
    <n v="1"/>
    <n v="2"/>
    <n v="2"/>
    <n v="0"/>
    <n v="3"/>
    <n v="7"/>
    <n v="0"/>
    <n v="0"/>
    <n v="0"/>
    <x v="0"/>
    <n v="0"/>
    <n v="0"/>
    <n v="3"/>
    <n v="11"/>
    <x v="1"/>
    <n v="54"/>
    <n v="7"/>
    <n v="2"/>
    <n v="67"/>
    <x v="0"/>
    <n v="0"/>
    <s v="No Campaign Acceptance"/>
    <x v="1"/>
  </r>
  <r>
    <n v="7233"/>
    <n v="1972"/>
    <x v="0"/>
    <s v="Married"/>
    <n v="69209"/>
    <n v="0"/>
    <n v="0"/>
    <s v="2012-09-17"/>
    <n v="4"/>
    <n v="496"/>
    <n v="32"/>
    <n v="849"/>
    <n v="229"/>
    <n v="48"/>
    <n v="128"/>
    <n v="2"/>
    <n v="5"/>
    <n v="3"/>
    <n v="6"/>
    <n v="4"/>
    <n v="0"/>
    <n v="0"/>
    <n v="0"/>
    <x v="1"/>
    <n v="0"/>
    <n v="0"/>
    <n v="3"/>
    <n v="11"/>
    <x v="1"/>
    <n v="1782"/>
    <n v="16"/>
    <n v="0"/>
    <n v="53"/>
    <x v="2"/>
    <n v="1"/>
    <s v="1 Campaign"/>
    <x v="0"/>
  </r>
  <r>
    <n v="9481"/>
    <n v="1976"/>
    <x v="0"/>
    <s v="Married"/>
    <n v="17148"/>
    <n v="1"/>
    <n v="0"/>
    <s v="2014-01-28"/>
    <n v="80"/>
    <n v="9"/>
    <n v="9"/>
    <n v="11"/>
    <n v="13"/>
    <n v="10"/>
    <n v="16"/>
    <n v="4"/>
    <n v="3"/>
    <n v="1"/>
    <n v="3"/>
    <n v="8"/>
    <n v="0"/>
    <n v="0"/>
    <n v="0"/>
    <x v="0"/>
    <n v="0"/>
    <n v="0"/>
    <n v="3"/>
    <n v="11"/>
    <x v="1"/>
    <n v="68"/>
    <n v="11"/>
    <n v="1"/>
    <n v="49"/>
    <x v="1"/>
    <n v="0"/>
    <s v="No Campaign Acceptance"/>
    <x v="1"/>
  </r>
  <r>
    <n v="7699"/>
    <n v="1969"/>
    <x v="0"/>
    <s v="Widow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x v="0"/>
    <n v="0"/>
    <n v="0"/>
    <n v="3"/>
    <n v="11"/>
    <x v="1"/>
    <n v="258"/>
    <n v="15"/>
    <n v="2"/>
    <n v="56"/>
    <x v="2"/>
    <n v="1"/>
    <s v="1 Campaign"/>
    <x v="1"/>
  </r>
  <r>
    <n v="2711"/>
    <n v="1976"/>
    <x v="2"/>
    <s v="Together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x v="0"/>
    <n v="0"/>
    <n v="0"/>
    <n v="3"/>
    <n v="11"/>
    <x v="1"/>
    <n v="31"/>
    <n v="5"/>
    <n v="1"/>
    <n v="49"/>
    <x v="1"/>
    <n v="0"/>
    <s v="No Campaign Acceptance"/>
    <x v="1"/>
  </r>
  <r>
    <n v="8933"/>
    <n v="1983"/>
    <x v="4"/>
    <s v="Married"/>
    <n v="32146"/>
    <n v="1"/>
    <n v="0"/>
    <s v="2014-05-12"/>
    <n v="16"/>
    <n v="26"/>
    <n v="3"/>
    <n v="23"/>
    <n v="4"/>
    <n v="7"/>
    <n v="3"/>
    <n v="2"/>
    <n v="2"/>
    <n v="0"/>
    <n v="4"/>
    <n v="6"/>
    <n v="0"/>
    <n v="0"/>
    <n v="0"/>
    <x v="0"/>
    <n v="0"/>
    <n v="0"/>
    <n v="3"/>
    <n v="11"/>
    <x v="1"/>
    <n v="66"/>
    <n v="8"/>
    <n v="1"/>
    <n v="42"/>
    <x v="1"/>
    <n v="0"/>
    <s v="No Campaign Acceptance"/>
    <x v="1"/>
  </r>
  <r>
    <n v="8726"/>
    <n v="1964"/>
    <x v="4"/>
    <s v="Divorced"/>
    <n v="41713"/>
    <n v="1"/>
    <n v="1"/>
    <s v="2014-04-29"/>
    <n v="57"/>
    <n v="77"/>
    <n v="8"/>
    <n v="44"/>
    <n v="10"/>
    <n v="10"/>
    <n v="25"/>
    <n v="5"/>
    <n v="3"/>
    <n v="1"/>
    <n v="4"/>
    <n v="6"/>
    <n v="0"/>
    <n v="0"/>
    <n v="0"/>
    <x v="0"/>
    <n v="0"/>
    <n v="0"/>
    <n v="3"/>
    <n v="11"/>
    <x v="1"/>
    <n v="174"/>
    <n v="13"/>
    <n v="2"/>
    <n v="61"/>
    <x v="0"/>
    <n v="0"/>
    <s v="No Campaign Acceptance"/>
    <x v="1"/>
  </r>
  <r>
    <n v="1515"/>
    <n v="1975"/>
    <x v="2"/>
    <s v="Together"/>
    <n v="34176"/>
    <n v="0"/>
    <n v="1"/>
    <s v="2014-01-22"/>
    <n v="9"/>
    <n v="11"/>
    <n v="2"/>
    <n v="7"/>
    <n v="4"/>
    <n v="2"/>
    <n v="2"/>
    <n v="1"/>
    <n v="1"/>
    <n v="0"/>
    <n v="3"/>
    <n v="3"/>
    <n v="0"/>
    <n v="0"/>
    <n v="0"/>
    <x v="0"/>
    <n v="0"/>
    <n v="0"/>
    <n v="3"/>
    <n v="11"/>
    <x v="1"/>
    <n v="28"/>
    <n v="5"/>
    <n v="1"/>
    <n v="50"/>
    <x v="2"/>
    <n v="0"/>
    <s v="No Campaign Acceptance"/>
    <x v="1"/>
  </r>
  <r>
    <n v="5186"/>
    <n v="1955"/>
    <x v="1"/>
    <s v="Married"/>
    <n v="58482"/>
    <n v="0"/>
    <n v="1"/>
    <s v="2014-03-12"/>
    <n v="59"/>
    <n v="576"/>
    <n v="7"/>
    <n v="115"/>
    <n v="19"/>
    <n v="7"/>
    <n v="7"/>
    <n v="2"/>
    <n v="7"/>
    <n v="4"/>
    <n v="9"/>
    <n v="6"/>
    <n v="0"/>
    <n v="1"/>
    <n v="0"/>
    <x v="0"/>
    <n v="0"/>
    <n v="0"/>
    <n v="3"/>
    <n v="11"/>
    <x v="1"/>
    <n v="731"/>
    <n v="22"/>
    <n v="1"/>
    <n v="70"/>
    <x v="0"/>
    <n v="1"/>
    <s v="1 Campaign"/>
    <x v="0"/>
  </r>
  <r>
    <n v="10157"/>
    <n v="1965"/>
    <x v="0"/>
    <s v="Single"/>
    <n v="59686"/>
    <n v="0"/>
    <n v="1"/>
    <s v="2014-01-25"/>
    <n v="78"/>
    <n v="89"/>
    <n v="15"/>
    <n v="89"/>
    <n v="34"/>
    <n v="42"/>
    <n v="5"/>
    <n v="1"/>
    <n v="4"/>
    <n v="1"/>
    <n v="6"/>
    <n v="4"/>
    <n v="0"/>
    <n v="0"/>
    <n v="0"/>
    <x v="0"/>
    <n v="0"/>
    <n v="0"/>
    <n v="3"/>
    <n v="11"/>
    <x v="1"/>
    <n v="274"/>
    <n v="12"/>
    <n v="1"/>
    <n v="60"/>
    <x v="0"/>
    <n v="0"/>
    <s v="No Campaign Acceptance"/>
    <x v="0"/>
  </r>
  <r>
    <n v="5667"/>
    <n v="1964"/>
    <x v="1"/>
    <s v="Married"/>
    <n v="60896"/>
    <n v="0"/>
    <n v="1"/>
    <s v="2012-10-11"/>
    <n v="90"/>
    <n v="1013"/>
    <n v="30"/>
    <n v="399"/>
    <n v="60"/>
    <n v="46"/>
    <n v="153"/>
    <n v="3"/>
    <n v="9"/>
    <n v="10"/>
    <n v="4"/>
    <n v="6"/>
    <n v="0"/>
    <n v="0"/>
    <n v="0"/>
    <x v="0"/>
    <n v="0"/>
    <n v="0"/>
    <n v="3"/>
    <n v="11"/>
    <x v="0"/>
    <n v="1701"/>
    <n v="26"/>
    <n v="1"/>
    <n v="61"/>
    <x v="0"/>
    <n v="0"/>
    <s v="No Campaign Acceptance"/>
    <x v="0"/>
  </r>
  <r>
    <n v="902"/>
    <n v="1980"/>
    <x v="0"/>
    <s v="Together"/>
    <n v="62994"/>
    <n v="1"/>
    <n v="0"/>
    <s v="2014-03-04"/>
    <n v="74"/>
    <n v="224"/>
    <n v="12"/>
    <n v="48"/>
    <n v="4"/>
    <n v="12"/>
    <n v="12"/>
    <n v="1"/>
    <n v="6"/>
    <n v="2"/>
    <n v="4"/>
    <n v="6"/>
    <n v="0"/>
    <n v="0"/>
    <n v="0"/>
    <x v="0"/>
    <n v="0"/>
    <n v="0"/>
    <n v="3"/>
    <n v="11"/>
    <x v="1"/>
    <n v="312"/>
    <n v="13"/>
    <n v="1"/>
    <n v="45"/>
    <x v="1"/>
    <n v="0"/>
    <s v="No Campaign Acceptance"/>
    <x v="0"/>
  </r>
  <r>
    <n v="977"/>
    <n v="1957"/>
    <x v="0"/>
    <s v="Together"/>
    <n v="47320"/>
    <n v="0"/>
    <n v="1"/>
    <s v="2013-08-01"/>
    <n v="10"/>
    <n v="200"/>
    <n v="19"/>
    <n v="111"/>
    <n v="50"/>
    <n v="15"/>
    <n v="19"/>
    <n v="6"/>
    <n v="5"/>
    <n v="1"/>
    <n v="8"/>
    <n v="6"/>
    <n v="0"/>
    <n v="0"/>
    <n v="0"/>
    <x v="0"/>
    <n v="0"/>
    <n v="0"/>
    <n v="3"/>
    <n v="11"/>
    <x v="1"/>
    <n v="414"/>
    <n v="20"/>
    <n v="1"/>
    <n v="68"/>
    <x v="0"/>
    <n v="0"/>
    <s v="No Campaign Acceptance"/>
    <x v="1"/>
  </r>
  <r>
    <n v="7313"/>
    <n v="1949"/>
    <x v="4"/>
    <s v="Widow"/>
    <n v="74859"/>
    <n v="0"/>
    <n v="0"/>
    <s v="2013-06-03"/>
    <n v="63"/>
    <n v="570"/>
    <n v="73"/>
    <n v="614"/>
    <n v="133"/>
    <n v="102"/>
    <n v="73"/>
    <n v="1"/>
    <n v="6"/>
    <n v="5"/>
    <n v="11"/>
    <n v="3"/>
    <n v="0"/>
    <n v="0"/>
    <n v="0"/>
    <x v="1"/>
    <n v="0"/>
    <n v="0"/>
    <n v="3"/>
    <n v="11"/>
    <x v="1"/>
    <n v="1565"/>
    <n v="23"/>
    <n v="0"/>
    <n v="76"/>
    <x v="0"/>
    <n v="1"/>
    <s v="1 Campaign"/>
    <x v="0"/>
  </r>
  <r>
    <n v="7600"/>
    <n v="1992"/>
    <x v="3"/>
    <s v="Single"/>
    <n v="15253"/>
    <n v="1"/>
    <n v="0"/>
    <s v="2013-10-28"/>
    <n v="13"/>
    <n v="1"/>
    <n v="3"/>
    <n v="3"/>
    <n v="8"/>
    <n v="1"/>
    <n v="13"/>
    <n v="2"/>
    <n v="1"/>
    <n v="0"/>
    <n v="3"/>
    <n v="7"/>
    <n v="0"/>
    <n v="0"/>
    <n v="0"/>
    <x v="0"/>
    <n v="0"/>
    <n v="0"/>
    <n v="3"/>
    <n v="11"/>
    <x v="1"/>
    <n v="29"/>
    <n v="6"/>
    <n v="1"/>
    <n v="33"/>
    <x v="3"/>
    <n v="0"/>
    <s v="No Campaign Acceptance"/>
    <x v="1"/>
  </r>
  <r>
    <n v="9706"/>
    <n v="1974"/>
    <x v="1"/>
    <s v="Single"/>
    <n v="31560"/>
    <n v="1"/>
    <n v="0"/>
    <s v="2013-06-24"/>
    <n v="98"/>
    <n v="62"/>
    <n v="1"/>
    <n v="20"/>
    <n v="4"/>
    <n v="0"/>
    <n v="7"/>
    <n v="2"/>
    <n v="2"/>
    <n v="1"/>
    <n v="3"/>
    <n v="8"/>
    <n v="0"/>
    <n v="0"/>
    <n v="0"/>
    <x v="0"/>
    <n v="0"/>
    <n v="0"/>
    <n v="3"/>
    <n v="11"/>
    <x v="1"/>
    <n v="94"/>
    <n v="8"/>
    <n v="1"/>
    <n v="51"/>
    <x v="2"/>
    <n v="0"/>
    <s v="No Campaign Acceptance"/>
    <x v="1"/>
  </r>
  <r>
    <n v="2429"/>
    <n v="1954"/>
    <x v="0"/>
    <s v="Divorced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x v="0"/>
    <n v="0"/>
    <n v="0"/>
    <n v="3"/>
    <n v="11"/>
    <x v="1"/>
    <n v="1338"/>
    <n v="20"/>
    <n v="1"/>
    <n v="71"/>
    <x v="0"/>
    <n v="0"/>
    <s v="No Campaign Acceptance"/>
    <x v="0"/>
  </r>
  <r>
    <n v="3520"/>
    <n v="1990"/>
    <x v="2"/>
    <s v="Single"/>
    <n v="91172"/>
    <n v="0"/>
    <n v="0"/>
    <s v="2013-03-27"/>
    <n v="94"/>
    <n v="162"/>
    <n v="28"/>
    <n v="818"/>
    <n v="0"/>
    <n v="28"/>
    <n v="56"/>
    <n v="0"/>
    <n v="4"/>
    <n v="3"/>
    <n v="7"/>
    <n v="3"/>
    <n v="1"/>
    <n v="0"/>
    <n v="1"/>
    <x v="1"/>
    <n v="1"/>
    <n v="0"/>
    <n v="3"/>
    <n v="11"/>
    <x v="0"/>
    <n v="1092"/>
    <n v="14"/>
    <n v="0"/>
    <n v="35"/>
    <x v="3"/>
    <n v="4"/>
    <s v="3+ Campaigns"/>
    <x v="2"/>
  </r>
  <r>
    <n v="10394"/>
    <n v="1984"/>
    <x v="0"/>
    <s v="Married"/>
    <n v="90000"/>
    <n v="0"/>
    <n v="0"/>
    <s v="2013-12-23"/>
    <n v="91"/>
    <n v="675"/>
    <n v="144"/>
    <n v="133"/>
    <n v="94"/>
    <n v="192"/>
    <n v="241"/>
    <n v="1"/>
    <n v="4"/>
    <n v="8"/>
    <n v="5"/>
    <n v="1"/>
    <n v="1"/>
    <n v="0"/>
    <n v="1"/>
    <x v="1"/>
    <n v="0"/>
    <n v="0"/>
    <n v="3"/>
    <n v="11"/>
    <x v="1"/>
    <n v="1479"/>
    <n v="18"/>
    <n v="0"/>
    <n v="41"/>
    <x v="1"/>
    <n v="3"/>
    <s v="3+ Campaigns"/>
    <x v="2"/>
  </r>
  <r>
    <n v="4548"/>
    <n v="1981"/>
    <x v="0"/>
    <s v="Single"/>
    <n v="41967"/>
    <n v="1"/>
    <n v="1"/>
    <s v="2013-11-23"/>
    <n v="66"/>
    <n v="23"/>
    <n v="4"/>
    <n v="10"/>
    <n v="0"/>
    <n v="2"/>
    <n v="15"/>
    <n v="1"/>
    <n v="1"/>
    <n v="0"/>
    <n v="3"/>
    <n v="4"/>
    <n v="0"/>
    <n v="0"/>
    <n v="0"/>
    <x v="0"/>
    <n v="0"/>
    <n v="0"/>
    <n v="3"/>
    <n v="11"/>
    <x v="1"/>
    <n v="54"/>
    <n v="5"/>
    <n v="2"/>
    <n v="44"/>
    <x v="1"/>
    <n v="0"/>
    <s v="No Campaign Acceptance"/>
    <x v="1"/>
  </r>
  <r>
    <n v="9362"/>
    <n v="1965"/>
    <x v="0"/>
    <s v="Single"/>
    <n v="69263"/>
    <n v="0"/>
    <n v="1"/>
    <s v="2014-03-05"/>
    <n v="14"/>
    <n v="492"/>
    <n v="5"/>
    <n v="32"/>
    <n v="13"/>
    <n v="5"/>
    <n v="21"/>
    <n v="1"/>
    <n v="9"/>
    <n v="1"/>
    <n v="7"/>
    <n v="6"/>
    <n v="0"/>
    <n v="1"/>
    <n v="0"/>
    <x v="0"/>
    <n v="0"/>
    <n v="0"/>
    <n v="3"/>
    <n v="11"/>
    <x v="1"/>
    <n v="568"/>
    <n v="18"/>
    <n v="1"/>
    <n v="60"/>
    <x v="0"/>
    <n v="1"/>
    <s v="1 Campaign"/>
    <x v="0"/>
  </r>
  <r>
    <n v="3968"/>
    <n v="1970"/>
    <x v="4"/>
    <s v="Divorced"/>
    <n v="65706"/>
    <n v="0"/>
    <n v="0"/>
    <s v="2013-06-28"/>
    <n v="77"/>
    <n v="918"/>
    <n v="10"/>
    <n v="129"/>
    <n v="13"/>
    <n v="0"/>
    <n v="129"/>
    <n v="1"/>
    <n v="11"/>
    <n v="3"/>
    <n v="12"/>
    <n v="7"/>
    <n v="0"/>
    <n v="1"/>
    <n v="1"/>
    <x v="0"/>
    <n v="1"/>
    <n v="0"/>
    <n v="3"/>
    <n v="11"/>
    <x v="0"/>
    <n v="1199"/>
    <n v="27"/>
    <n v="0"/>
    <n v="55"/>
    <x v="2"/>
    <n v="3"/>
    <s v="3+ Campaigns"/>
    <x v="0"/>
  </r>
  <r>
    <n v="4084"/>
    <n v="1975"/>
    <x v="0"/>
    <s v="Together"/>
    <n v="60934"/>
    <n v="0"/>
    <n v="1"/>
    <s v="2014-01-17"/>
    <n v="41"/>
    <n v="224"/>
    <n v="155"/>
    <n v="155"/>
    <n v="192"/>
    <n v="93"/>
    <n v="54"/>
    <n v="2"/>
    <n v="6"/>
    <n v="4"/>
    <n v="11"/>
    <n v="4"/>
    <n v="0"/>
    <n v="0"/>
    <n v="0"/>
    <x v="0"/>
    <n v="0"/>
    <n v="0"/>
    <n v="3"/>
    <n v="11"/>
    <x v="1"/>
    <n v="873"/>
    <n v="23"/>
    <n v="1"/>
    <n v="50"/>
    <x v="2"/>
    <n v="0"/>
    <s v="No Campaign Acceptance"/>
    <x v="0"/>
  </r>
  <r>
    <n v="6721"/>
    <n v="1951"/>
    <x v="0"/>
    <s v="Married"/>
    <n v="71965"/>
    <n v="0"/>
    <n v="1"/>
    <s v="2013-07-29"/>
    <n v="21"/>
    <n v="572"/>
    <n v="19"/>
    <n v="286"/>
    <n v="50"/>
    <n v="38"/>
    <n v="248"/>
    <n v="3"/>
    <n v="6"/>
    <n v="3"/>
    <n v="5"/>
    <n v="3"/>
    <n v="0"/>
    <n v="0"/>
    <n v="0"/>
    <x v="0"/>
    <n v="0"/>
    <n v="0"/>
    <n v="3"/>
    <n v="11"/>
    <x v="1"/>
    <n v="1213"/>
    <n v="17"/>
    <n v="1"/>
    <n v="74"/>
    <x v="0"/>
    <n v="0"/>
    <s v="No Campaign Acceptance"/>
    <x v="0"/>
  </r>
  <r>
    <n v="2829"/>
    <n v="1955"/>
    <x v="0"/>
    <s v="Married"/>
    <n v="65210"/>
    <n v="0"/>
    <n v="1"/>
    <s v="2014-03-10"/>
    <n v="25"/>
    <n v="626"/>
    <n v="0"/>
    <n v="70"/>
    <n v="0"/>
    <n v="7"/>
    <n v="28"/>
    <n v="2"/>
    <n v="9"/>
    <n v="3"/>
    <n v="8"/>
    <n v="6"/>
    <n v="0"/>
    <n v="1"/>
    <n v="0"/>
    <x v="1"/>
    <n v="0"/>
    <n v="0"/>
    <n v="3"/>
    <n v="11"/>
    <x v="1"/>
    <n v="731"/>
    <n v="22"/>
    <n v="1"/>
    <n v="70"/>
    <x v="0"/>
    <n v="2"/>
    <s v="2 Campaigns"/>
    <x v="0"/>
  </r>
  <r>
    <n v="1772"/>
    <n v="1975"/>
    <x v="1"/>
    <s v="Married"/>
    <n v="79174"/>
    <n v="0"/>
    <n v="0"/>
    <s v="2013-01-11"/>
    <n v="2"/>
    <n v="1074"/>
    <n v="37"/>
    <n v="518"/>
    <n v="193"/>
    <n v="92"/>
    <n v="129"/>
    <n v="1"/>
    <n v="5"/>
    <n v="6"/>
    <n v="7"/>
    <n v="2"/>
    <n v="0"/>
    <n v="0"/>
    <n v="1"/>
    <x v="1"/>
    <n v="0"/>
    <n v="0"/>
    <n v="3"/>
    <n v="11"/>
    <x v="0"/>
    <n v="2043"/>
    <n v="19"/>
    <n v="0"/>
    <n v="50"/>
    <x v="2"/>
    <n v="2"/>
    <s v="2 Campaigns"/>
    <x v="2"/>
  </r>
  <r>
    <n v="1544"/>
    <n v="1967"/>
    <x v="2"/>
    <s v="Divorced"/>
    <n v="81380"/>
    <n v="0"/>
    <n v="0"/>
    <s v="2012-12-22"/>
    <n v="51"/>
    <n v="741"/>
    <n v="68"/>
    <n v="689"/>
    <n v="224"/>
    <n v="68"/>
    <n v="103"/>
    <n v="1"/>
    <n v="4"/>
    <n v="2"/>
    <n v="10"/>
    <n v="2"/>
    <n v="0"/>
    <n v="0"/>
    <n v="0"/>
    <x v="0"/>
    <n v="0"/>
    <n v="0"/>
    <n v="3"/>
    <n v="11"/>
    <x v="1"/>
    <n v="1893"/>
    <n v="17"/>
    <n v="0"/>
    <n v="58"/>
    <x v="2"/>
    <n v="0"/>
    <s v="No Campaign Acceptance"/>
    <x v="2"/>
  </r>
  <r>
    <n v="492"/>
    <n v="1973"/>
    <x v="1"/>
    <s v="Other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x v="0"/>
    <n v="0"/>
    <n v="0"/>
    <n v="3"/>
    <n v="11"/>
    <x v="1"/>
    <n v="424"/>
    <n v="19"/>
    <n v="1"/>
    <n v="52"/>
    <x v="2"/>
    <n v="0"/>
    <s v="No Campaign Acceptance"/>
    <x v="1"/>
  </r>
  <r>
    <n v="4377"/>
    <n v="1971"/>
    <x v="0"/>
    <s v="Married"/>
    <n v="52914"/>
    <n v="0"/>
    <n v="1"/>
    <s v="2013-01-07"/>
    <n v="32"/>
    <n v="254"/>
    <n v="10"/>
    <n v="44"/>
    <n v="30"/>
    <n v="10"/>
    <n v="227"/>
    <n v="2"/>
    <n v="7"/>
    <n v="3"/>
    <n v="3"/>
    <n v="7"/>
    <n v="1"/>
    <n v="0"/>
    <n v="0"/>
    <x v="0"/>
    <n v="0"/>
    <n v="0"/>
    <n v="3"/>
    <n v="11"/>
    <x v="1"/>
    <n v="575"/>
    <n v="15"/>
    <n v="1"/>
    <n v="54"/>
    <x v="2"/>
    <n v="1"/>
    <s v="1 Campaign"/>
    <x v="0"/>
  </r>
  <r>
    <n v="4541"/>
    <n v="1955"/>
    <x v="0"/>
    <s v="Together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x v="0"/>
    <n v="0"/>
    <n v="0"/>
    <n v="3"/>
    <n v="11"/>
    <x v="1"/>
    <n v="257"/>
    <n v="12"/>
    <n v="1"/>
    <n v="70"/>
    <x v="0"/>
    <n v="0"/>
    <s v="No Campaign Acceptance"/>
    <x v="1"/>
  </r>
  <r>
    <n v="1321"/>
    <n v="1974"/>
    <x v="0"/>
    <s v="Married"/>
    <n v="26067"/>
    <n v="1"/>
    <n v="0"/>
    <s v="2013-11-04"/>
    <n v="49"/>
    <n v="22"/>
    <n v="2"/>
    <n v="18"/>
    <n v="0"/>
    <n v="2"/>
    <n v="12"/>
    <n v="3"/>
    <n v="3"/>
    <n v="0"/>
    <n v="3"/>
    <n v="8"/>
    <n v="0"/>
    <n v="0"/>
    <n v="0"/>
    <x v="0"/>
    <n v="0"/>
    <n v="0"/>
    <n v="3"/>
    <n v="11"/>
    <x v="1"/>
    <n v="56"/>
    <n v="9"/>
    <n v="1"/>
    <n v="51"/>
    <x v="2"/>
    <n v="0"/>
    <s v="No Campaign Acceptance"/>
    <x v="1"/>
  </r>
  <r>
    <n v="8858"/>
    <n v="1972"/>
    <x v="1"/>
    <s v="Married"/>
    <n v="44325"/>
    <n v="0"/>
    <n v="1"/>
    <s v="2013-03-07"/>
    <n v="69"/>
    <n v="516"/>
    <n v="0"/>
    <n v="21"/>
    <n v="0"/>
    <n v="0"/>
    <n v="5"/>
    <n v="4"/>
    <n v="8"/>
    <n v="2"/>
    <n v="7"/>
    <n v="8"/>
    <n v="0"/>
    <n v="1"/>
    <n v="0"/>
    <x v="0"/>
    <n v="0"/>
    <n v="0"/>
    <n v="3"/>
    <n v="11"/>
    <x v="1"/>
    <n v="542"/>
    <n v="21"/>
    <n v="1"/>
    <n v="53"/>
    <x v="2"/>
    <n v="1"/>
    <s v="1 Campaign"/>
    <x v="1"/>
  </r>
  <r>
    <n v="3266"/>
    <n v="1964"/>
    <x v="0"/>
    <s v="Married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x v="0"/>
    <n v="0"/>
    <n v="0"/>
    <n v="3"/>
    <n v="11"/>
    <x v="1"/>
    <n v="125"/>
    <n v="7"/>
    <n v="0"/>
    <n v="61"/>
    <x v="0"/>
    <n v="0"/>
    <s v="No Campaign Acceptance"/>
    <x v="1"/>
  </r>
  <r>
    <n v="11187"/>
    <n v="1978"/>
    <x v="3"/>
    <s v="Single"/>
    <n v="26487"/>
    <n v="1"/>
    <n v="0"/>
    <s v="2013-05-20"/>
    <n v="23"/>
    <n v="2"/>
    <n v="8"/>
    <n v="10"/>
    <n v="12"/>
    <n v="14"/>
    <n v="23"/>
    <n v="3"/>
    <n v="2"/>
    <n v="1"/>
    <n v="3"/>
    <n v="5"/>
    <n v="0"/>
    <n v="0"/>
    <n v="0"/>
    <x v="0"/>
    <n v="0"/>
    <n v="0"/>
    <n v="3"/>
    <n v="11"/>
    <x v="1"/>
    <n v="69"/>
    <n v="9"/>
    <n v="1"/>
    <n v="47"/>
    <x v="1"/>
    <n v="0"/>
    <s v="No Campaign Acceptance"/>
    <x v="1"/>
  </r>
  <r>
    <n v="8207"/>
    <n v="1957"/>
    <x v="4"/>
    <s v="Married"/>
    <n v="53233"/>
    <n v="0"/>
    <n v="1"/>
    <s v="2014-03-18"/>
    <n v="18"/>
    <n v="28"/>
    <n v="0"/>
    <n v="9"/>
    <n v="3"/>
    <n v="0"/>
    <n v="0"/>
    <n v="1"/>
    <n v="1"/>
    <n v="0"/>
    <n v="3"/>
    <n v="4"/>
    <n v="0"/>
    <n v="0"/>
    <n v="0"/>
    <x v="0"/>
    <n v="0"/>
    <n v="0"/>
    <n v="3"/>
    <n v="11"/>
    <x v="1"/>
    <n v="40"/>
    <n v="5"/>
    <n v="1"/>
    <n v="68"/>
    <x v="0"/>
    <n v="0"/>
    <s v="No Campaign Acceptance"/>
    <x v="0"/>
  </r>
  <r>
    <n v="9723"/>
    <n v="1960"/>
    <x v="0"/>
    <s v="Married"/>
    <n v="67716"/>
    <n v="0"/>
    <n v="1"/>
    <s v="2013-01-10"/>
    <n v="8"/>
    <n v="530"/>
    <n v="142"/>
    <n v="217"/>
    <n v="62"/>
    <n v="9"/>
    <n v="56"/>
    <n v="4"/>
    <n v="7"/>
    <n v="4"/>
    <n v="13"/>
    <n v="5"/>
    <n v="0"/>
    <n v="1"/>
    <n v="0"/>
    <x v="0"/>
    <n v="0"/>
    <n v="0"/>
    <n v="3"/>
    <n v="11"/>
    <x v="1"/>
    <n v="1016"/>
    <n v="28"/>
    <n v="1"/>
    <n v="65"/>
    <x v="0"/>
    <n v="1"/>
    <s v="1 Campaign"/>
    <x v="0"/>
  </r>
  <r>
    <n v="2666"/>
    <n v="1972"/>
    <x v="2"/>
    <s v="Married"/>
    <n v="76234"/>
    <n v="0"/>
    <n v="1"/>
    <s v="2014-02-06"/>
    <n v="21"/>
    <n v="519"/>
    <n v="50"/>
    <n v="167"/>
    <n v="130"/>
    <n v="0"/>
    <n v="41"/>
    <n v="1"/>
    <n v="8"/>
    <n v="3"/>
    <n v="11"/>
    <n v="3"/>
    <n v="0"/>
    <n v="1"/>
    <n v="0"/>
    <x v="0"/>
    <n v="0"/>
    <n v="0"/>
    <n v="3"/>
    <n v="11"/>
    <x v="1"/>
    <n v="907"/>
    <n v="23"/>
    <n v="1"/>
    <n v="53"/>
    <x v="2"/>
    <n v="1"/>
    <s v="1 Campaign"/>
    <x v="2"/>
  </r>
  <r>
    <n v="5721"/>
    <n v="1956"/>
    <x v="1"/>
    <s v="Married"/>
    <n v="84117"/>
    <n v="0"/>
    <n v="0"/>
    <s v="2014-05-11"/>
    <n v="60"/>
    <n v="611"/>
    <n v="76"/>
    <n v="749"/>
    <n v="59"/>
    <n v="45"/>
    <n v="26"/>
    <n v="1"/>
    <n v="7"/>
    <n v="10"/>
    <n v="6"/>
    <n v="2"/>
    <n v="0"/>
    <n v="0"/>
    <n v="1"/>
    <x v="0"/>
    <n v="0"/>
    <n v="0"/>
    <n v="3"/>
    <n v="11"/>
    <x v="1"/>
    <n v="1566"/>
    <n v="24"/>
    <n v="0"/>
    <n v="69"/>
    <x v="0"/>
    <n v="1"/>
    <s v="1 Campaign"/>
    <x v="2"/>
  </r>
  <r>
    <n v="10652"/>
    <n v="1957"/>
    <x v="2"/>
    <s v="Together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x v="0"/>
    <n v="0"/>
    <n v="0"/>
    <n v="3"/>
    <n v="11"/>
    <x v="1"/>
    <n v="1169"/>
    <n v="17"/>
    <n v="0"/>
    <n v="68"/>
    <x v="0"/>
    <n v="0"/>
    <s v="No Campaign Acceptance"/>
    <x v="0"/>
  </r>
  <r>
    <n v="1646"/>
    <n v="1972"/>
    <x v="3"/>
    <s v="Married"/>
    <n v="25224"/>
    <n v="1"/>
    <n v="0"/>
    <s v="2014-03-16"/>
    <n v="36"/>
    <n v="4"/>
    <n v="9"/>
    <n v="12"/>
    <n v="11"/>
    <n v="2"/>
    <n v="8"/>
    <n v="2"/>
    <n v="1"/>
    <n v="1"/>
    <n v="3"/>
    <n v="3"/>
    <n v="0"/>
    <n v="0"/>
    <n v="0"/>
    <x v="0"/>
    <n v="0"/>
    <n v="0"/>
    <n v="3"/>
    <n v="11"/>
    <x v="1"/>
    <n v="46"/>
    <n v="7"/>
    <n v="1"/>
    <n v="53"/>
    <x v="2"/>
    <n v="0"/>
    <s v="No Campaign Acceptance"/>
    <x v="1"/>
  </r>
  <r>
    <n v="4418"/>
    <n v="1983"/>
    <x v="2"/>
    <s v="Single"/>
    <n v="89616"/>
    <n v="0"/>
    <n v="0"/>
    <s v="2013-02-25"/>
    <n v="36"/>
    <n v="671"/>
    <n v="47"/>
    <n v="655"/>
    <n v="145"/>
    <n v="111"/>
    <n v="15"/>
    <n v="1"/>
    <n v="7"/>
    <n v="5"/>
    <n v="12"/>
    <n v="2"/>
    <n v="0"/>
    <n v="0"/>
    <n v="0"/>
    <x v="0"/>
    <n v="0"/>
    <n v="0"/>
    <n v="3"/>
    <n v="11"/>
    <x v="0"/>
    <n v="1644"/>
    <n v="25"/>
    <n v="0"/>
    <n v="42"/>
    <x v="1"/>
    <n v="0"/>
    <s v="No Campaign Acceptance"/>
    <x v="2"/>
  </r>
  <r>
    <n v="2656"/>
    <n v="1971"/>
    <x v="0"/>
    <s v="Divorced"/>
    <n v="40851"/>
    <n v="1"/>
    <n v="1"/>
    <s v="2013-02-21"/>
    <n v="63"/>
    <n v="23"/>
    <n v="1"/>
    <n v="7"/>
    <n v="0"/>
    <n v="4"/>
    <n v="24"/>
    <n v="1"/>
    <n v="1"/>
    <n v="1"/>
    <n v="2"/>
    <n v="7"/>
    <n v="0"/>
    <n v="0"/>
    <n v="0"/>
    <x v="0"/>
    <n v="0"/>
    <n v="0"/>
    <n v="3"/>
    <n v="11"/>
    <x v="1"/>
    <n v="59"/>
    <n v="5"/>
    <n v="2"/>
    <n v="54"/>
    <x v="2"/>
    <n v="0"/>
    <s v="No Campaign Acceptance"/>
    <x v="1"/>
  </r>
  <r>
    <n v="7990"/>
    <n v="1947"/>
    <x v="0"/>
    <s v="Married"/>
    <n v="27469"/>
    <n v="0"/>
    <n v="0"/>
    <s v="2012-08-02"/>
    <n v="2"/>
    <n v="9"/>
    <n v="1"/>
    <n v="2"/>
    <n v="3"/>
    <n v="2"/>
    <n v="0"/>
    <n v="1"/>
    <n v="0"/>
    <n v="0"/>
    <n v="3"/>
    <n v="6"/>
    <n v="0"/>
    <n v="0"/>
    <n v="0"/>
    <x v="0"/>
    <n v="0"/>
    <n v="0"/>
    <n v="3"/>
    <n v="11"/>
    <x v="1"/>
    <n v="17"/>
    <n v="4"/>
    <n v="0"/>
    <n v="78"/>
    <x v="0"/>
    <n v="0"/>
    <s v="No Campaign Acceptance"/>
    <x v="1"/>
  </r>
  <r>
    <n v="8722"/>
    <n v="1957"/>
    <x v="4"/>
    <s v="Married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x v="1"/>
    <n v="0"/>
    <n v="0"/>
    <n v="3"/>
    <n v="11"/>
    <x v="0"/>
    <n v="1853"/>
    <n v="25"/>
    <n v="0"/>
    <n v="68"/>
    <x v="0"/>
    <n v="2"/>
    <s v="2 Campaigns"/>
    <x v="2"/>
  </r>
  <r>
    <n v="7118"/>
    <n v="1957"/>
    <x v="0"/>
    <s v="Married"/>
    <n v="73803"/>
    <n v="0"/>
    <n v="1"/>
    <s v="2012-08-01"/>
    <n v="61"/>
    <n v="833"/>
    <n v="80"/>
    <n v="363"/>
    <n v="52"/>
    <n v="26"/>
    <n v="174"/>
    <n v="2"/>
    <n v="9"/>
    <n v="5"/>
    <n v="6"/>
    <n v="6"/>
    <n v="1"/>
    <n v="0"/>
    <n v="0"/>
    <x v="0"/>
    <n v="0"/>
    <n v="0"/>
    <n v="3"/>
    <n v="11"/>
    <x v="0"/>
    <n v="1528"/>
    <n v="22"/>
    <n v="1"/>
    <n v="68"/>
    <x v="0"/>
    <n v="1"/>
    <s v="1 Campaign"/>
    <x v="0"/>
  </r>
  <r>
    <n v="2980"/>
    <n v="1952"/>
    <x v="2"/>
    <s v="Single"/>
    <n v="8820"/>
    <n v="1"/>
    <n v="1"/>
    <s v="2013-03-22"/>
    <n v="52"/>
    <n v="12"/>
    <n v="0"/>
    <n v="13"/>
    <n v="4"/>
    <n v="2"/>
    <n v="4"/>
    <n v="4"/>
    <n v="3"/>
    <n v="0"/>
    <n v="3"/>
    <n v="8"/>
    <n v="0"/>
    <n v="0"/>
    <n v="0"/>
    <x v="0"/>
    <n v="0"/>
    <n v="0"/>
    <n v="3"/>
    <n v="11"/>
    <x v="1"/>
    <n v="35"/>
    <n v="10"/>
    <n v="2"/>
    <n v="73"/>
    <x v="0"/>
    <n v="0"/>
    <s v="No Campaign Acceptance"/>
    <x v="1"/>
  </r>
  <r>
    <n v="1839"/>
    <n v="1974"/>
    <x v="0"/>
    <s v="Single"/>
    <n v="43322"/>
    <n v="0"/>
    <n v="0"/>
    <s v="2014-04-21"/>
    <n v="25"/>
    <n v="56"/>
    <n v="7"/>
    <n v="48"/>
    <n v="10"/>
    <n v="2"/>
    <n v="18"/>
    <n v="1"/>
    <n v="3"/>
    <n v="0"/>
    <n v="4"/>
    <n v="7"/>
    <n v="0"/>
    <n v="0"/>
    <n v="0"/>
    <x v="0"/>
    <n v="0"/>
    <n v="0"/>
    <n v="3"/>
    <n v="11"/>
    <x v="1"/>
    <n v="141"/>
    <n v="8"/>
    <n v="0"/>
    <n v="51"/>
    <x v="2"/>
    <n v="0"/>
    <s v="No Campaign Acceptance"/>
    <x v="1"/>
  </r>
  <r>
    <n v="10722"/>
    <n v="1973"/>
    <x v="0"/>
    <s v="Together"/>
    <n v="55593"/>
    <n v="0"/>
    <n v="1"/>
    <s v="2013-08-21"/>
    <n v="63"/>
    <n v="293"/>
    <n v="8"/>
    <n v="124"/>
    <n v="11"/>
    <n v="4"/>
    <n v="106"/>
    <n v="2"/>
    <n v="6"/>
    <n v="6"/>
    <n v="3"/>
    <n v="6"/>
    <n v="1"/>
    <n v="0"/>
    <n v="0"/>
    <x v="0"/>
    <n v="0"/>
    <n v="0"/>
    <n v="3"/>
    <n v="11"/>
    <x v="1"/>
    <n v="546"/>
    <n v="17"/>
    <n v="1"/>
    <n v="52"/>
    <x v="2"/>
    <n v="1"/>
    <s v="1 Campaign"/>
    <x v="0"/>
  </r>
  <r>
    <n v="2632"/>
    <n v="1954"/>
    <x v="0"/>
    <s v="Married"/>
    <n v="50501"/>
    <n v="1"/>
    <n v="1"/>
    <s v="2013-06-18"/>
    <n v="10"/>
    <n v="297"/>
    <n v="0"/>
    <n v="38"/>
    <n v="13"/>
    <n v="0"/>
    <n v="152"/>
    <n v="7"/>
    <n v="5"/>
    <n v="4"/>
    <n v="4"/>
    <n v="6"/>
    <n v="1"/>
    <n v="0"/>
    <n v="0"/>
    <x v="0"/>
    <n v="0"/>
    <n v="0"/>
    <n v="3"/>
    <n v="11"/>
    <x v="0"/>
    <n v="500"/>
    <n v="20"/>
    <n v="2"/>
    <n v="71"/>
    <x v="0"/>
    <n v="1"/>
    <s v="1 Campaign"/>
    <x v="0"/>
  </r>
  <r>
    <n v="9014"/>
    <n v="1975"/>
    <x v="0"/>
    <s v="Married"/>
    <n v="37085"/>
    <n v="1"/>
    <n v="1"/>
    <s v="2014-06-26"/>
    <n v="65"/>
    <n v="39"/>
    <n v="1"/>
    <n v="16"/>
    <n v="2"/>
    <n v="0"/>
    <n v="3"/>
    <n v="4"/>
    <n v="3"/>
    <n v="0"/>
    <n v="3"/>
    <n v="8"/>
    <n v="0"/>
    <n v="0"/>
    <n v="0"/>
    <x v="0"/>
    <n v="0"/>
    <n v="0"/>
    <n v="3"/>
    <n v="11"/>
    <x v="1"/>
    <n v="61"/>
    <n v="10"/>
    <n v="2"/>
    <n v="50"/>
    <x v="2"/>
    <n v="0"/>
    <s v="No Campaign Acceptance"/>
    <x v="1"/>
  </r>
  <r>
    <n v="7620"/>
    <n v="1990"/>
    <x v="3"/>
    <s v="Single"/>
    <n v="16185"/>
    <n v="1"/>
    <n v="0"/>
    <s v="2013-08-05"/>
    <n v="71"/>
    <n v="5"/>
    <n v="11"/>
    <n v="16"/>
    <n v="21"/>
    <n v="8"/>
    <n v="45"/>
    <n v="2"/>
    <n v="2"/>
    <n v="2"/>
    <n v="2"/>
    <n v="8"/>
    <n v="0"/>
    <n v="0"/>
    <n v="0"/>
    <x v="0"/>
    <n v="0"/>
    <n v="0"/>
    <n v="3"/>
    <n v="11"/>
    <x v="1"/>
    <n v="106"/>
    <n v="8"/>
    <n v="1"/>
    <n v="35"/>
    <x v="3"/>
    <n v="0"/>
    <s v="No Campaign Acceptance"/>
    <x v="1"/>
  </r>
  <r>
    <n v="10968"/>
    <n v="1969"/>
    <x v="0"/>
    <s v="Single"/>
    <n v="57731"/>
    <n v="0"/>
    <n v="1"/>
    <s v="2012-11-23"/>
    <n v="0"/>
    <n v="266"/>
    <n v="21"/>
    <n v="300"/>
    <n v="65"/>
    <n v="8"/>
    <n v="44"/>
    <n v="4"/>
    <n v="8"/>
    <n v="8"/>
    <n v="6"/>
    <n v="6"/>
    <n v="0"/>
    <n v="0"/>
    <n v="0"/>
    <x v="0"/>
    <n v="0"/>
    <n v="0"/>
    <n v="3"/>
    <n v="11"/>
    <x v="1"/>
    <n v="704"/>
    <n v="26"/>
    <n v="1"/>
    <n v="56"/>
    <x v="2"/>
    <n v="0"/>
    <s v="No Campaign Acceptance"/>
    <x v="0"/>
  </r>
  <r>
    <n v="11133"/>
    <n v="1973"/>
    <x v="1"/>
    <s v="Other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x v="0"/>
    <n v="0"/>
    <n v="0"/>
    <n v="3"/>
    <n v="11"/>
    <x v="0"/>
    <n v="424"/>
    <n v="19"/>
    <n v="1"/>
    <n v="52"/>
    <x v="2"/>
    <n v="0"/>
    <s v="No Campaign Acceptance"/>
    <x v="1"/>
  </r>
  <r>
    <n v="2736"/>
    <n v="1978"/>
    <x v="0"/>
    <s v="Married"/>
    <n v="73807"/>
    <n v="0"/>
    <n v="1"/>
    <s v="2013-01-02"/>
    <n v="88"/>
    <n v="366"/>
    <n v="124"/>
    <n v="156"/>
    <n v="71"/>
    <n v="78"/>
    <n v="54"/>
    <n v="2"/>
    <n v="5"/>
    <n v="5"/>
    <n v="11"/>
    <n v="2"/>
    <n v="0"/>
    <n v="0"/>
    <n v="0"/>
    <x v="0"/>
    <n v="0"/>
    <n v="0"/>
    <n v="3"/>
    <n v="11"/>
    <x v="1"/>
    <n v="849"/>
    <n v="23"/>
    <n v="1"/>
    <n v="47"/>
    <x v="1"/>
    <n v="0"/>
    <s v="No Campaign Acceptance"/>
    <x v="0"/>
  </r>
  <r>
    <n v="1876"/>
    <n v="1990"/>
    <x v="0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x v="0"/>
    <n v="0"/>
    <n v="0"/>
    <n v="3"/>
    <n v="11"/>
    <x v="1"/>
    <n v="85"/>
    <n v="6"/>
    <n v="0"/>
    <n v="35"/>
    <x v="3"/>
    <n v="0"/>
    <s v="No Campaign Acceptance"/>
    <x v="1"/>
  </r>
  <r>
    <n v="5959"/>
    <n v="1968"/>
    <x v="0"/>
    <s v="Single"/>
    <n v="35893"/>
    <n v="1"/>
    <n v="1"/>
    <s v="2012-10-15"/>
    <n v="80"/>
    <n v="158"/>
    <n v="0"/>
    <n v="23"/>
    <n v="0"/>
    <n v="0"/>
    <n v="18"/>
    <n v="6"/>
    <n v="3"/>
    <n v="1"/>
    <n v="5"/>
    <n v="8"/>
    <n v="0"/>
    <n v="0"/>
    <n v="0"/>
    <x v="0"/>
    <n v="0"/>
    <n v="0"/>
    <n v="3"/>
    <n v="11"/>
    <x v="1"/>
    <n v="199"/>
    <n v="15"/>
    <n v="2"/>
    <n v="57"/>
    <x v="2"/>
    <n v="0"/>
    <s v="No Campaign Acceptance"/>
    <x v="1"/>
  </r>
  <r>
    <n v="1092"/>
    <n v="1980"/>
    <x v="0"/>
    <s v="Married"/>
    <n v="61014"/>
    <n v="0"/>
    <n v="1"/>
    <s v="2012-08-11"/>
    <n v="17"/>
    <n v="269"/>
    <n v="129"/>
    <n v="495"/>
    <n v="182"/>
    <n v="43"/>
    <n v="29"/>
    <n v="4"/>
    <n v="9"/>
    <n v="3"/>
    <n v="4"/>
    <n v="7"/>
    <n v="0"/>
    <n v="0"/>
    <n v="0"/>
    <x v="0"/>
    <n v="0"/>
    <n v="0"/>
    <n v="3"/>
    <n v="11"/>
    <x v="1"/>
    <n v="1147"/>
    <n v="20"/>
    <n v="1"/>
    <n v="45"/>
    <x v="1"/>
    <n v="0"/>
    <s v="No Campaign Acceptance"/>
    <x v="0"/>
  </r>
  <r>
    <n v="4333"/>
    <n v="1954"/>
    <x v="0"/>
    <s v="Together"/>
    <n v="32144"/>
    <n v="1"/>
    <n v="1"/>
    <s v="2014-03-23"/>
    <n v="76"/>
    <n v="41"/>
    <n v="0"/>
    <n v="10"/>
    <n v="0"/>
    <n v="0"/>
    <n v="3"/>
    <n v="4"/>
    <n v="2"/>
    <n v="1"/>
    <n v="3"/>
    <n v="7"/>
    <n v="0"/>
    <n v="1"/>
    <n v="0"/>
    <x v="0"/>
    <n v="0"/>
    <n v="0"/>
    <n v="3"/>
    <n v="11"/>
    <x v="1"/>
    <n v="54"/>
    <n v="10"/>
    <n v="2"/>
    <n v="71"/>
    <x v="0"/>
    <n v="1"/>
    <s v="1 Campaign"/>
    <x v="1"/>
  </r>
  <r>
    <n v="3850"/>
    <n v="1963"/>
    <x v="3"/>
    <s v="Together"/>
    <n v="14918"/>
    <n v="0"/>
    <n v="1"/>
    <s v="2012-12-07"/>
    <n v="52"/>
    <n v="3"/>
    <n v="3"/>
    <n v="3"/>
    <n v="15"/>
    <n v="4"/>
    <n v="15"/>
    <n v="1"/>
    <n v="1"/>
    <n v="0"/>
    <n v="3"/>
    <n v="6"/>
    <n v="0"/>
    <n v="0"/>
    <n v="0"/>
    <x v="0"/>
    <n v="0"/>
    <n v="0"/>
    <n v="3"/>
    <n v="11"/>
    <x v="1"/>
    <n v="43"/>
    <n v="5"/>
    <n v="1"/>
    <n v="62"/>
    <x v="0"/>
    <n v="0"/>
    <s v="No Campaign Acceptance"/>
    <x v="1"/>
  </r>
  <r>
    <n v="6168"/>
    <n v="1963"/>
    <x v="0"/>
    <s v="Divorced"/>
    <n v="45146"/>
    <n v="1"/>
    <n v="1"/>
    <s v="2013-07-15"/>
    <n v="28"/>
    <n v="33"/>
    <n v="0"/>
    <n v="5"/>
    <n v="0"/>
    <n v="0"/>
    <n v="15"/>
    <n v="2"/>
    <n v="1"/>
    <n v="1"/>
    <n v="2"/>
    <n v="4"/>
    <n v="0"/>
    <n v="0"/>
    <n v="0"/>
    <x v="0"/>
    <n v="0"/>
    <n v="0"/>
    <n v="3"/>
    <n v="11"/>
    <x v="1"/>
    <n v="53"/>
    <n v="6"/>
    <n v="2"/>
    <n v="62"/>
    <x v="0"/>
    <n v="0"/>
    <s v="No Campaign Acceptance"/>
    <x v="1"/>
  </r>
  <r>
    <n v="607"/>
    <n v="1955"/>
    <x v="4"/>
    <s v="Divorced"/>
    <n v="41769"/>
    <n v="0"/>
    <n v="1"/>
    <s v="2013-02-13"/>
    <n v="31"/>
    <n v="302"/>
    <n v="29"/>
    <n v="131"/>
    <n v="32"/>
    <n v="0"/>
    <n v="27"/>
    <n v="6"/>
    <n v="8"/>
    <n v="1"/>
    <n v="7"/>
    <n v="8"/>
    <n v="0"/>
    <n v="0"/>
    <n v="0"/>
    <x v="0"/>
    <n v="0"/>
    <n v="0"/>
    <n v="3"/>
    <n v="11"/>
    <x v="1"/>
    <n v="521"/>
    <n v="22"/>
    <n v="1"/>
    <n v="70"/>
    <x v="0"/>
    <n v="0"/>
    <s v="No Campaign Acceptance"/>
    <x v="1"/>
  </r>
  <r>
    <n v="10469"/>
    <n v="1981"/>
    <x v="0"/>
    <s v="Together"/>
    <n v="88325"/>
    <n v="0"/>
    <n v="0"/>
    <s v="2014-02-05"/>
    <n v="42"/>
    <n v="519"/>
    <n v="71"/>
    <n v="860"/>
    <n v="93"/>
    <n v="27"/>
    <n v="53"/>
    <n v="1"/>
    <n v="6"/>
    <n v="2"/>
    <n v="9"/>
    <n v="2"/>
    <n v="0"/>
    <n v="0"/>
    <n v="0"/>
    <x v="0"/>
    <n v="0"/>
    <n v="0"/>
    <n v="3"/>
    <n v="11"/>
    <x v="1"/>
    <n v="1623"/>
    <n v="18"/>
    <n v="0"/>
    <n v="44"/>
    <x v="1"/>
    <n v="0"/>
    <s v="No Campaign Acceptance"/>
    <x v="2"/>
  </r>
  <r>
    <n v="6983"/>
    <n v="1950"/>
    <x v="2"/>
    <s v="Divorced"/>
    <n v="38054"/>
    <n v="1"/>
    <n v="1"/>
    <s v="2014-05-01"/>
    <n v="24"/>
    <n v="23"/>
    <n v="2"/>
    <n v="17"/>
    <n v="2"/>
    <n v="1"/>
    <n v="0"/>
    <n v="2"/>
    <n v="2"/>
    <n v="0"/>
    <n v="3"/>
    <n v="7"/>
    <n v="0"/>
    <n v="0"/>
    <n v="0"/>
    <x v="0"/>
    <n v="0"/>
    <n v="0"/>
    <n v="3"/>
    <n v="11"/>
    <x v="1"/>
    <n v="45"/>
    <n v="7"/>
    <n v="2"/>
    <n v="75"/>
    <x v="0"/>
    <n v="0"/>
    <s v="No Campaign Acceptance"/>
    <x v="1"/>
  </r>
  <r>
    <n v="3661"/>
    <n v="1995"/>
    <x v="4"/>
    <s v="Single"/>
    <n v="80617"/>
    <n v="0"/>
    <n v="0"/>
    <s v="2012-10-12"/>
    <n v="42"/>
    <n v="594"/>
    <n v="51"/>
    <n v="631"/>
    <n v="72"/>
    <n v="55"/>
    <n v="32"/>
    <n v="1"/>
    <n v="4"/>
    <n v="6"/>
    <n v="8"/>
    <n v="2"/>
    <n v="0"/>
    <n v="0"/>
    <n v="0"/>
    <x v="0"/>
    <n v="0"/>
    <n v="0"/>
    <n v="3"/>
    <n v="11"/>
    <x v="1"/>
    <n v="1435"/>
    <n v="19"/>
    <n v="0"/>
    <n v="30"/>
    <x v="3"/>
    <n v="0"/>
    <s v="No Campaign Acceptance"/>
    <x v="2"/>
  </r>
  <r>
    <n v="9303"/>
    <n v="1976"/>
    <x v="0"/>
    <s v="Married"/>
    <n v="5305"/>
    <n v="0"/>
    <n v="1"/>
    <s v="2013-07-30"/>
    <n v="12"/>
    <n v="12"/>
    <n v="4"/>
    <n v="7"/>
    <n v="1"/>
    <n v="3"/>
    <n v="5"/>
    <n v="0"/>
    <n v="1"/>
    <n v="0"/>
    <n v="0"/>
    <n v="13"/>
    <n v="0"/>
    <n v="0"/>
    <n v="0"/>
    <x v="0"/>
    <n v="0"/>
    <n v="0"/>
    <n v="3"/>
    <n v="11"/>
    <x v="1"/>
    <n v="32"/>
    <n v="1"/>
    <n v="1"/>
    <n v="49"/>
    <x v="1"/>
    <n v="0"/>
    <s v="No Campaign Acceptance"/>
    <x v="1"/>
  </r>
  <r>
    <n v="692"/>
    <n v="1954"/>
    <x v="0"/>
    <s v="Together"/>
    <n v="36807"/>
    <n v="1"/>
    <n v="1"/>
    <s v="2012-12-20"/>
    <n v="88"/>
    <n v="4"/>
    <n v="2"/>
    <n v="5"/>
    <n v="0"/>
    <n v="0"/>
    <n v="5"/>
    <n v="1"/>
    <n v="1"/>
    <n v="0"/>
    <n v="2"/>
    <n v="6"/>
    <n v="0"/>
    <n v="0"/>
    <n v="0"/>
    <x v="0"/>
    <n v="0"/>
    <n v="0"/>
    <n v="3"/>
    <n v="11"/>
    <x v="1"/>
    <n v="16"/>
    <n v="4"/>
    <n v="2"/>
    <n v="71"/>
    <x v="0"/>
    <n v="0"/>
    <s v="No Campaign Acceptance"/>
    <x v="1"/>
  </r>
  <r>
    <n v="736"/>
    <n v="1983"/>
    <x v="0"/>
    <s v="Together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x v="0"/>
    <n v="0"/>
    <n v="0"/>
    <n v="3"/>
    <n v="11"/>
    <x v="1"/>
    <n v="52"/>
    <n v="7"/>
    <n v="1"/>
    <n v="42"/>
    <x v="1"/>
    <n v="0"/>
    <s v="No Campaign Acceptance"/>
    <x v="1"/>
  </r>
  <r>
    <n v="9589"/>
    <n v="1948"/>
    <x v="1"/>
    <s v="Widow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x v="0"/>
    <n v="0"/>
    <n v="0"/>
    <n v="3"/>
    <n v="11"/>
    <x v="1"/>
    <n v="1234"/>
    <n v="17"/>
    <n v="0"/>
    <n v="77"/>
    <x v="0"/>
    <n v="0"/>
    <s v="No Campaign Acceptance"/>
    <x v="2"/>
  </r>
  <r>
    <n v="4838"/>
    <n v="1978"/>
    <x v="0"/>
    <s v="Together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x v="0"/>
    <n v="0"/>
    <n v="0"/>
    <n v="3"/>
    <n v="11"/>
    <x v="1"/>
    <n v="15"/>
    <n v="4"/>
    <n v="1"/>
    <n v="47"/>
    <x v="1"/>
    <n v="0"/>
    <s v="No Campaign Acceptance"/>
    <x v="1"/>
  </r>
  <r>
    <n v="9246"/>
    <n v="1985"/>
    <x v="2"/>
    <s v="Together"/>
    <n v="40101"/>
    <n v="1"/>
    <n v="0"/>
    <s v="2012-10-14"/>
    <n v="73"/>
    <n v="171"/>
    <n v="3"/>
    <n v="129"/>
    <n v="26"/>
    <n v="24"/>
    <n v="62"/>
    <n v="4"/>
    <n v="6"/>
    <n v="1"/>
    <n v="6"/>
    <n v="7"/>
    <n v="0"/>
    <n v="0"/>
    <n v="0"/>
    <x v="0"/>
    <n v="0"/>
    <n v="0"/>
    <n v="3"/>
    <n v="11"/>
    <x v="1"/>
    <n v="415"/>
    <n v="17"/>
    <n v="1"/>
    <n v="40"/>
    <x v="1"/>
    <n v="0"/>
    <s v="No Campaign Acceptance"/>
    <x v="1"/>
  </r>
  <r>
    <n v="6261"/>
    <n v="1979"/>
    <x v="0"/>
    <s v="Married"/>
    <n v="58025"/>
    <n v="0"/>
    <n v="1"/>
    <s v="2013-11-26"/>
    <n v="81"/>
    <n v="270"/>
    <n v="31"/>
    <n v="88"/>
    <n v="11"/>
    <n v="48"/>
    <n v="22"/>
    <n v="3"/>
    <n v="3"/>
    <n v="2"/>
    <n v="10"/>
    <n v="4"/>
    <n v="0"/>
    <n v="0"/>
    <n v="0"/>
    <x v="0"/>
    <n v="0"/>
    <n v="0"/>
    <n v="3"/>
    <n v="11"/>
    <x v="1"/>
    <n v="470"/>
    <n v="18"/>
    <n v="1"/>
    <n v="46"/>
    <x v="1"/>
    <n v="0"/>
    <s v="No Campaign Acceptance"/>
    <x v="0"/>
  </r>
  <r>
    <n v="7366"/>
    <n v="1982"/>
    <x v="2"/>
    <s v="Single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x v="0"/>
    <n v="0"/>
    <n v="0"/>
    <n v="3"/>
    <n v="11"/>
    <x v="0"/>
    <n v="1438"/>
    <n v="21"/>
    <n v="0"/>
    <n v="43"/>
    <x v="1"/>
    <n v="2"/>
    <s v="2 Campaigns"/>
    <x v="2"/>
  </r>
  <r>
    <n v="10659"/>
    <n v="1979"/>
    <x v="4"/>
    <s v="Together"/>
    <n v="7500"/>
    <n v="1"/>
    <n v="0"/>
    <s v="2013-05-07"/>
    <n v="7"/>
    <n v="2"/>
    <n v="8"/>
    <n v="11"/>
    <n v="3"/>
    <n v="8"/>
    <n v="21"/>
    <n v="4"/>
    <n v="3"/>
    <n v="2"/>
    <n v="2"/>
    <n v="7"/>
    <n v="0"/>
    <n v="0"/>
    <n v="0"/>
    <x v="0"/>
    <n v="0"/>
    <n v="0"/>
    <n v="3"/>
    <n v="11"/>
    <x v="1"/>
    <n v="53"/>
    <n v="11"/>
    <n v="1"/>
    <n v="46"/>
    <x v="1"/>
    <n v="0"/>
    <s v="No Campaign Acceptance"/>
    <x v="1"/>
  </r>
  <r>
    <n v="1448"/>
    <n v="1963"/>
    <x v="2"/>
    <s v="Married"/>
    <n v="33562"/>
    <n v="1"/>
    <n v="2"/>
    <s v="2014-06-25"/>
    <n v="33"/>
    <n v="21"/>
    <n v="12"/>
    <n v="12"/>
    <n v="0"/>
    <n v="3"/>
    <n v="3"/>
    <n v="3"/>
    <n v="2"/>
    <n v="0"/>
    <n v="4"/>
    <n v="4"/>
    <n v="0"/>
    <n v="0"/>
    <n v="0"/>
    <x v="0"/>
    <n v="0"/>
    <n v="0"/>
    <n v="3"/>
    <n v="11"/>
    <x v="1"/>
    <n v="51"/>
    <n v="9"/>
    <n v="3"/>
    <n v="62"/>
    <x v="0"/>
    <n v="0"/>
    <s v="No Campaign Acceptance"/>
    <x v="1"/>
  </r>
  <r>
    <n v="4286"/>
    <n v="1970"/>
    <x v="1"/>
    <s v="Single"/>
    <n v="57642"/>
    <n v="0"/>
    <n v="1"/>
    <s v="2014-01-09"/>
    <n v="24"/>
    <n v="580"/>
    <n v="6"/>
    <n v="58"/>
    <n v="8"/>
    <n v="0"/>
    <n v="27"/>
    <n v="3"/>
    <n v="7"/>
    <n v="6"/>
    <n v="6"/>
    <n v="4"/>
    <n v="1"/>
    <n v="0"/>
    <n v="0"/>
    <x v="0"/>
    <n v="0"/>
    <n v="0"/>
    <n v="3"/>
    <n v="11"/>
    <x v="1"/>
    <n v="679"/>
    <n v="22"/>
    <n v="1"/>
    <n v="55"/>
    <x v="2"/>
    <n v="1"/>
    <s v="1 Campaign"/>
    <x v="0"/>
  </r>
  <r>
    <n v="4749"/>
    <n v="1968"/>
    <x v="0"/>
    <s v="Together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x v="0"/>
    <n v="0"/>
    <n v="0"/>
    <n v="3"/>
    <n v="11"/>
    <x v="1"/>
    <n v="586"/>
    <n v="22"/>
    <n v="2"/>
    <n v="57"/>
    <x v="2"/>
    <n v="0"/>
    <s v="No Campaign Acceptance"/>
    <x v="0"/>
  </r>
  <r>
    <n v="4478"/>
    <n v="1979"/>
    <x v="0"/>
    <s v="Married"/>
    <n v="63777"/>
    <n v="1"/>
    <n v="1"/>
    <s v="2013-03-24"/>
    <n v="87"/>
    <n v="457"/>
    <n v="5"/>
    <n v="106"/>
    <n v="15"/>
    <n v="17"/>
    <n v="53"/>
    <n v="8"/>
    <n v="11"/>
    <n v="1"/>
    <n v="6"/>
    <n v="8"/>
    <n v="0"/>
    <n v="0"/>
    <n v="0"/>
    <x v="0"/>
    <n v="0"/>
    <n v="0"/>
    <n v="3"/>
    <n v="11"/>
    <x v="1"/>
    <n v="653"/>
    <n v="26"/>
    <n v="2"/>
    <n v="46"/>
    <x v="1"/>
    <n v="0"/>
    <s v="No Campaign Acceptance"/>
    <x v="0"/>
  </r>
  <r>
    <n v="4201"/>
    <n v="1962"/>
    <x v="0"/>
    <s v="Single"/>
    <n v="57967"/>
    <n v="0"/>
    <n v="1"/>
    <s v="2013-03-03"/>
    <n v="39"/>
    <n v="229"/>
    <n v="7"/>
    <n v="137"/>
    <n v="4"/>
    <n v="0"/>
    <n v="91"/>
    <n v="5"/>
    <n v="4"/>
    <n v="2"/>
    <n v="8"/>
    <n v="5"/>
    <n v="0"/>
    <n v="0"/>
    <n v="0"/>
    <x v="0"/>
    <n v="0"/>
    <n v="0"/>
    <n v="3"/>
    <n v="11"/>
    <x v="1"/>
    <n v="468"/>
    <n v="19"/>
    <n v="1"/>
    <n v="63"/>
    <x v="0"/>
    <n v="0"/>
    <s v="No Campaign Acceptance"/>
    <x v="0"/>
  </r>
  <r>
    <n v="8720"/>
    <n v="1978"/>
    <x v="4"/>
    <s v="Together"/>
    <n v="51381.5"/>
    <n v="0"/>
    <n v="0"/>
    <s v="2012-08-12"/>
    <n v="53"/>
    <n v="32"/>
    <n v="2"/>
    <n v="1607"/>
    <n v="12"/>
    <n v="4"/>
    <n v="22"/>
    <n v="0"/>
    <n v="0"/>
    <n v="0"/>
    <n v="1"/>
    <n v="0"/>
    <n v="0"/>
    <n v="1"/>
    <n v="0"/>
    <x v="0"/>
    <n v="0"/>
    <n v="0"/>
    <n v="3"/>
    <n v="11"/>
    <x v="1"/>
    <n v="1679"/>
    <n v="1"/>
    <n v="0"/>
    <n v="47"/>
    <x v="1"/>
    <n v="1"/>
    <s v="1 Campaign"/>
    <x v="0"/>
  </r>
  <r>
    <n v="10084"/>
    <n v="1972"/>
    <x v="0"/>
    <s v="Married"/>
    <n v="24434"/>
    <n v="2"/>
    <n v="0"/>
    <s v="2014-05-18"/>
    <n v="9"/>
    <n v="3"/>
    <n v="2"/>
    <n v="8"/>
    <n v="20"/>
    <n v="0"/>
    <n v="17"/>
    <n v="2"/>
    <n v="2"/>
    <n v="1"/>
    <n v="2"/>
    <n v="7"/>
    <n v="0"/>
    <n v="0"/>
    <n v="0"/>
    <x v="0"/>
    <n v="0"/>
    <n v="0"/>
    <n v="3"/>
    <n v="11"/>
    <x v="1"/>
    <n v="50"/>
    <n v="7"/>
    <n v="2"/>
    <n v="53"/>
    <x v="2"/>
    <n v="0"/>
    <s v="No Campaign Acceptance"/>
    <x v="1"/>
  </r>
  <r>
    <n v="7004"/>
    <n v="1984"/>
    <x v="0"/>
    <s v="Single"/>
    <n v="11012"/>
    <n v="1"/>
    <n v="0"/>
    <s v="2013-03-16"/>
    <n v="82"/>
    <n v="24"/>
    <n v="3"/>
    <n v="26"/>
    <n v="7"/>
    <n v="1"/>
    <n v="23"/>
    <n v="3"/>
    <n v="3"/>
    <n v="1"/>
    <n v="2"/>
    <n v="9"/>
    <n v="1"/>
    <n v="0"/>
    <n v="0"/>
    <x v="0"/>
    <n v="0"/>
    <n v="0"/>
    <n v="3"/>
    <n v="11"/>
    <x v="1"/>
    <n v="84"/>
    <n v="9"/>
    <n v="1"/>
    <n v="41"/>
    <x v="1"/>
    <n v="1"/>
    <s v="1 Campaign"/>
    <x v="1"/>
  </r>
  <r>
    <n v="9817"/>
    <n v="1970"/>
    <x v="2"/>
    <s v="Single"/>
    <n v="44802"/>
    <n v="0"/>
    <n v="0"/>
    <s v="2012-08-21"/>
    <n v="71"/>
    <n v="853"/>
    <n v="10"/>
    <n v="143"/>
    <n v="13"/>
    <n v="10"/>
    <n v="20"/>
    <n v="2"/>
    <n v="9"/>
    <n v="4"/>
    <n v="12"/>
    <n v="8"/>
    <n v="0"/>
    <n v="0"/>
    <n v="0"/>
    <x v="0"/>
    <n v="0"/>
    <n v="0"/>
    <n v="3"/>
    <n v="11"/>
    <x v="1"/>
    <n v="1049"/>
    <n v="27"/>
    <n v="0"/>
    <n v="55"/>
    <x v="2"/>
    <n v="0"/>
    <s v="No Campaign Acceptance"/>
    <x v="1"/>
  </r>
  <r>
    <n v="8080"/>
    <n v="1986"/>
    <x v="0"/>
    <s v="Single"/>
    <n v="26816"/>
    <n v="0"/>
    <n v="0"/>
    <s v="2012-08-17"/>
    <n v="50"/>
    <n v="5"/>
    <n v="1"/>
    <n v="6"/>
    <n v="3"/>
    <n v="4"/>
    <n v="3"/>
    <n v="1"/>
    <n v="0"/>
    <n v="0"/>
    <n v="3"/>
    <n v="4"/>
    <n v="0"/>
    <n v="0"/>
    <n v="0"/>
    <x v="0"/>
    <n v="0"/>
    <n v="0"/>
    <n v="3"/>
    <n v="11"/>
    <x v="1"/>
    <n v="22"/>
    <n v="4"/>
    <n v="0"/>
    <n v="39"/>
    <x v="3"/>
    <n v="0"/>
    <s v="No Campaign Acceptance"/>
    <x v="1"/>
  </r>
  <r>
    <n v="9432"/>
    <n v="1977"/>
    <x v="0"/>
    <s v="Together"/>
    <n v="666666"/>
    <n v="1"/>
    <n v="0"/>
    <s v="2013-06-02"/>
    <n v="23"/>
    <n v="9"/>
    <n v="14"/>
    <n v="18"/>
    <n v="8"/>
    <n v="1"/>
    <n v="12"/>
    <n v="4"/>
    <n v="3"/>
    <n v="1"/>
    <n v="3"/>
    <n v="6"/>
    <n v="0"/>
    <n v="0"/>
    <n v="0"/>
    <x v="0"/>
    <n v="0"/>
    <n v="0"/>
    <n v="3"/>
    <n v="11"/>
    <x v="1"/>
    <n v="62"/>
    <n v="11"/>
    <n v="1"/>
    <n v="48"/>
    <x v="1"/>
    <n v="0"/>
    <s v="No Campaign Acceptance"/>
    <x v="2"/>
  </r>
  <r>
    <n v="8372"/>
    <n v="1974"/>
    <x v="0"/>
    <s v="Married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x v="0"/>
    <n v="0"/>
    <n v="0"/>
    <n v="3"/>
    <n v="11"/>
    <x v="1"/>
    <n v="30"/>
    <n v="4"/>
    <n v="1"/>
    <n v="51"/>
    <x v="2"/>
    <n v="0"/>
    <s v="No Campaign Acceptance"/>
    <x v="1"/>
  </r>
  <r>
    <n v="10870"/>
    <n v="1967"/>
    <x v="0"/>
    <s v="Married"/>
    <n v="61223"/>
    <n v="0"/>
    <n v="1"/>
    <s v="2013-06-13"/>
    <n v="46"/>
    <n v="709"/>
    <n v="43"/>
    <n v="182"/>
    <n v="42"/>
    <n v="118"/>
    <n v="247"/>
    <n v="2"/>
    <n v="9"/>
    <n v="3"/>
    <n v="4"/>
    <n v="5"/>
    <n v="0"/>
    <n v="0"/>
    <n v="0"/>
    <x v="0"/>
    <n v="0"/>
    <n v="0"/>
    <n v="3"/>
    <n v="11"/>
    <x v="1"/>
    <n v="1341"/>
    <n v="18"/>
    <n v="1"/>
    <n v="58"/>
    <x v="2"/>
    <n v="0"/>
    <s v="No Campaign Acceptance"/>
    <x v="0"/>
  </r>
  <r>
    <n v="4001"/>
    <n v="1946"/>
    <x v="1"/>
    <s v="Together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x v="1"/>
    <n v="0"/>
    <n v="0"/>
    <n v="3"/>
    <n v="11"/>
    <x v="1"/>
    <n v="444"/>
    <n v="22"/>
    <n v="3"/>
    <n v="79"/>
    <x v="0"/>
    <n v="1"/>
    <s v="1 Campaign"/>
    <x v="0"/>
  </r>
  <r>
    <n v="7270"/>
    <n v="1981"/>
    <x v="0"/>
    <s v="Divorced"/>
    <n v="56981"/>
    <n v="0"/>
    <n v="0"/>
    <s v="2014-01-25"/>
    <n v="91"/>
    <n v="908"/>
    <n v="48"/>
    <n v="217"/>
    <n v="32"/>
    <n v="12"/>
    <n v="24"/>
    <n v="1"/>
    <n v="2"/>
    <n v="3"/>
    <n v="13"/>
    <n v="6"/>
    <n v="0"/>
    <n v="1"/>
    <n v="0"/>
    <x v="0"/>
    <n v="0"/>
    <n v="0"/>
    <n v="3"/>
    <n v="11"/>
    <x v="1"/>
    <n v="1241"/>
    <n v="19"/>
    <n v="0"/>
    <n v="44"/>
    <x v="1"/>
    <n v="1"/>
    <s v="1 Campaign"/>
    <x v="0"/>
  </r>
  <r>
    <n v="8235"/>
    <n v="1956"/>
    <x v="2"/>
    <s v="Together"/>
    <n v="69245"/>
    <n v="0"/>
    <n v="1"/>
    <s v="2014-01-24"/>
    <n v="8"/>
    <n v="428"/>
    <n v="30"/>
    <n v="214"/>
    <n v="80"/>
    <n v="30"/>
    <n v="61"/>
    <n v="2"/>
    <n v="6"/>
    <n v="5"/>
    <n v="10"/>
    <n v="3"/>
    <n v="0"/>
    <n v="0"/>
    <n v="0"/>
    <x v="0"/>
    <n v="0"/>
    <n v="0"/>
    <n v="3"/>
    <n v="11"/>
    <x v="1"/>
    <n v="843"/>
    <n v="23"/>
    <n v="1"/>
    <n v="69"/>
    <x v="0"/>
    <n v="0"/>
    <s v="No Campaign Acceptance"/>
    <x v="0"/>
  </r>
  <r>
    <n v="9405"/>
    <n v="1954"/>
    <x v="1"/>
    <s v="Married"/>
    <n v="52869"/>
    <n v="1"/>
    <n v="1"/>
    <s v="2012-10-15"/>
    <n v="40"/>
    <n v="84"/>
    <n v="3"/>
    <n v="61"/>
    <n v="2"/>
    <n v="1"/>
    <n v="21"/>
    <n v="3"/>
    <n v="3"/>
    <n v="1"/>
    <n v="4"/>
    <n v="7"/>
    <n v="0"/>
    <n v="0"/>
    <n v="0"/>
    <x v="0"/>
    <n v="0"/>
    <n v="0"/>
    <n v="3"/>
    <n v="11"/>
    <x v="0"/>
    <n v="172"/>
    <n v="11"/>
    <n v="2"/>
    <n v="71"/>
    <x v="0"/>
    <n v="0"/>
    <s v="No Campaign Acceptance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s v="Graduation"/>
    <s v="Single"/>
    <n v="58138"/>
    <n v="0"/>
    <n v="0"/>
    <s v="2012-09-04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1617"/>
    <n v="25"/>
    <n v="0"/>
    <n v="68"/>
    <s v="60+"/>
    <n v="0"/>
    <s v="No Campaign Acceptance"/>
    <s v="Medium"/>
    <x v="0"/>
  </r>
  <r>
    <n v="2174"/>
    <n v="1954"/>
    <s v="Graduation"/>
    <s v="Single"/>
    <n v="46344"/>
    <n v="1"/>
    <n v="1"/>
    <s v="2014-03-08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27"/>
    <n v="6"/>
    <n v="2"/>
    <n v="71"/>
    <s v="60+"/>
    <n v="0"/>
    <s v="No Campaign Acceptance"/>
    <s v="Low"/>
    <x v="0"/>
  </r>
  <r>
    <n v="4141"/>
    <n v="1965"/>
    <s v="Graduation"/>
    <s v="Together"/>
    <n v="71613"/>
    <n v="0"/>
    <n v="0"/>
    <s v="2013-08-21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776"/>
    <n v="21"/>
    <n v="0"/>
    <n v="60"/>
    <s v="60+"/>
    <n v="0"/>
    <s v="No Campaign Acceptance"/>
    <s v="Medium"/>
    <x v="0"/>
  </r>
  <r>
    <n v="6182"/>
    <n v="1984"/>
    <s v="Graduation"/>
    <s v="Together"/>
    <n v="26646"/>
    <n v="1"/>
    <n v="0"/>
    <s v="2014-02-1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53"/>
    <n v="8"/>
    <n v="1"/>
    <n v="41"/>
    <s v="40-49"/>
    <n v="0"/>
    <s v="No Campaign Acceptance"/>
    <s v="Low"/>
    <x v="0"/>
  </r>
  <r>
    <n v="5324"/>
    <n v="1981"/>
    <s v="PhD"/>
    <s v="Married"/>
    <n v="58293"/>
    <n v="1"/>
    <n v="0"/>
    <s v="2014-01-19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422"/>
    <n v="19"/>
    <n v="1"/>
    <n v="44"/>
    <s v="40-49"/>
    <n v="0"/>
    <s v="No Campaign Acceptance"/>
    <s v="Medium"/>
    <x v="0"/>
  </r>
  <r>
    <n v="7446"/>
    <n v="1967"/>
    <s v="Master"/>
    <s v="Together"/>
    <n v="62513"/>
    <n v="0"/>
    <n v="1"/>
    <s v="2013-09-09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716"/>
    <n v="22"/>
    <n v="1"/>
    <n v="58"/>
    <s v="50-59"/>
    <n v="0"/>
    <s v="No Campaign Acceptance"/>
    <s v="Medium"/>
    <x v="0"/>
  </r>
  <r>
    <n v="965"/>
    <n v="1971"/>
    <s v="Graduation"/>
    <s v="Divorced"/>
    <n v="55635"/>
    <n v="0"/>
    <n v="1"/>
    <s v="2012-11-13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90"/>
    <n v="21"/>
    <n v="1"/>
    <n v="54"/>
    <s v="50-59"/>
    <n v="0"/>
    <s v="No Campaign Acceptance"/>
    <s v="Medium"/>
    <x v="0"/>
  </r>
  <r>
    <n v="6177"/>
    <n v="1985"/>
    <s v="PhD"/>
    <s v="Married"/>
    <n v="33454"/>
    <n v="1"/>
    <n v="0"/>
    <s v="2013-05-08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169"/>
    <n v="10"/>
    <n v="1"/>
    <n v="40"/>
    <s v="40-49"/>
    <n v="0"/>
    <s v="No Campaign Acceptance"/>
    <s v="Low"/>
    <x v="0"/>
  </r>
  <r>
    <n v="4855"/>
    <n v="1974"/>
    <s v="PhD"/>
    <s v="Together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46"/>
    <n v="6"/>
    <n v="1"/>
    <n v="51"/>
    <s v="50-59"/>
    <n v="0"/>
    <s v="No Campaign Acceptance"/>
    <s v="Low"/>
    <x v="0"/>
  </r>
  <r>
    <n v="5899"/>
    <n v="1950"/>
    <s v="PhD"/>
    <s v="Together"/>
    <n v="5648"/>
    <n v="1"/>
    <n v="1"/>
    <s v="2014-03-13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49"/>
    <n v="2"/>
    <n v="2"/>
    <n v="75"/>
    <s v="60+"/>
    <n v="1"/>
    <s v="1 Campaign"/>
    <s v="Low"/>
    <x v="1"/>
  </r>
  <r>
    <n v="1994"/>
    <n v="1983"/>
    <s v="Graduation"/>
    <s v="Married"/>
    <n v="51381.5"/>
    <n v="1"/>
    <n v="0"/>
    <s v="2013-11-15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n v="0"/>
    <n v="19"/>
    <n v="4"/>
    <n v="1"/>
    <n v="42"/>
    <s v="40-49"/>
    <n v="0"/>
    <s v="No Campaign Acceptance"/>
    <s v="Medium"/>
    <x v="0"/>
  </r>
  <r>
    <n v="387"/>
    <n v="1976"/>
    <s v="Basic"/>
    <s v="Married"/>
    <n v="7500"/>
    <n v="0"/>
    <n v="0"/>
    <s v="2012-11-13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61"/>
    <n v="6"/>
    <n v="0"/>
    <n v="49"/>
    <s v="40-49"/>
    <n v="0"/>
    <s v="No Campaign Acceptance"/>
    <s v="Low"/>
    <x v="0"/>
  </r>
  <r>
    <n v="2125"/>
    <n v="1959"/>
    <s v="Graduation"/>
    <s v="Divorced"/>
    <n v="63033"/>
    <n v="0"/>
    <n v="0"/>
    <s v="2013-11-15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1102"/>
    <n v="16"/>
    <n v="0"/>
    <n v="66"/>
    <s v="60+"/>
    <n v="0"/>
    <s v="No Campaign Acceptance"/>
    <s v="Medium"/>
    <x v="0"/>
  </r>
  <r>
    <n v="8180"/>
    <n v="1952"/>
    <s v="Master"/>
    <s v="Divorced"/>
    <n v="59354"/>
    <n v="1"/>
    <n v="1"/>
    <s v="2013-11-15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310"/>
    <n v="15"/>
    <n v="2"/>
    <n v="73"/>
    <s v="60+"/>
    <n v="0"/>
    <s v="No Campaign Acceptance"/>
    <s v="Medium"/>
    <x v="0"/>
  </r>
  <r>
    <n v="2569"/>
    <n v="1987"/>
    <s v="Graduation"/>
    <s v="Married"/>
    <n v="17323"/>
    <n v="0"/>
    <n v="0"/>
    <s v="2012-10-1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46"/>
    <n v="5"/>
    <n v="0"/>
    <n v="38"/>
    <s v="30-39"/>
    <n v="0"/>
    <s v="No Campaign Acceptance"/>
    <s v="Low"/>
    <x v="0"/>
  </r>
  <r>
    <n v="2114"/>
    <n v="1946"/>
    <s v="PhD"/>
    <s v="Single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315"/>
    <n v="26"/>
    <n v="0"/>
    <n v="79"/>
    <s v="60+"/>
    <n v="2"/>
    <s v="2 Campaigns"/>
    <s v="High"/>
    <x v="1"/>
  </r>
  <r>
    <n v="9736"/>
    <n v="1980"/>
    <s v="Graduation"/>
    <s v="Married"/>
    <n v="41850"/>
    <n v="1"/>
    <n v="1"/>
    <s v="2012-12-24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96"/>
    <n v="9"/>
    <n v="2"/>
    <n v="45"/>
    <s v="40-49"/>
    <n v="0"/>
    <s v="No Campaign Acceptance"/>
    <s v="Low"/>
    <x v="0"/>
  </r>
  <r>
    <n v="4939"/>
    <n v="1946"/>
    <s v="Graduation"/>
    <s v="Together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317"/>
    <n v="13"/>
    <n v="0"/>
    <n v="79"/>
    <s v="60+"/>
    <n v="0"/>
    <s v="No Campaign Acceptance"/>
    <s v="Low"/>
    <x v="0"/>
  </r>
  <r>
    <n v="6565"/>
    <n v="1949"/>
    <s v="Master"/>
    <s v="Married"/>
    <n v="76995"/>
    <n v="0"/>
    <n v="1"/>
    <s v="2013-03-28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1782"/>
    <n v="26"/>
    <n v="1"/>
    <n v="76"/>
    <s v="60+"/>
    <n v="1"/>
    <s v="1 Campaign"/>
    <s v="High"/>
    <x v="1"/>
  </r>
  <r>
    <n v="2278"/>
    <n v="1985"/>
    <s v="2n Cycle"/>
    <s v="Single"/>
    <n v="33812"/>
    <n v="1"/>
    <n v="0"/>
    <s v="2012-11-03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133"/>
    <n v="8"/>
    <n v="1"/>
    <n v="40"/>
    <s v="40-49"/>
    <n v="0"/>
    <s v="No Campaign Acceptance"/>
    <s v="Low"/>
    <x v="0"/>
  </r>
  <r>
    <n v="9360"/>
    <n v="1982"/>
    <s v="Graduation"/>
    <s v="Married"/>
    <n v="37040"/>
    <n v="0"/>
    <n v="0"/>
    <s v="2012-08-08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316"/>
    <n v="12"/>
    <n v="0"/>
    <n v="43"/>
    <s v="40-49"/>
    <n v="0"/>
    <s v="No Campaign Acceptance"/>
    <s v="Low"/>
    <x v="0"/>
  </r>
  <r>
    <n v="5376"/>
    <n v="1979"/>
    <s v="Graduation"/>
    <s v="Married"/>
    <n v="2447"/>
    <n v="1"/>
    <n v="0"/>
    <s v="2013-01-06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1730"/>
    <n v="43"/>
    <n v="1"/>
    <n v="46"/>
    <s v="40-49"/>
    <n v="0"/>
    <s v="No Campaign Acceptance"/>
    <s v="Low"/>
    <x v="0"/>
  </r>
  <r>
    <n v="1993"/>
    <n v="1949"/>
    <s v="PhD"/>
    <s v="Married"/>
    <n v="58607"/>
    <n v="0"/>
    <n v="1"/>
    <s v="2012-12-23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972"/>
    <n v="17"/>
    <n v="1"/>
    <n v="76"/>
    <s v="60+"/>
    <n v="1"/>
    <s v="1 Campaign"/>
    <s v="Medium"/>
    <x v="1"/>
  </r>
  <r>
    <n v="4047"/>
    <n v="1954"/>
    <s v="PhD"/>
    <s v="Married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44"/>
    <n v="20"/>
    <n v="1"/>
    <n v="71"/>
    <s v="60+"/>
    <n v="0"/>
    <s v="No Campaign Acceptance"/>
    <s v="Medium"/>
    <x v="0"/>
  </r>
  <r>
    <n v="1409"/>
    <n v="1951"/>
    <s v="Graduation"/>
    <s v="Together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44"/>
    <n v="20"/>
    <n v="1"/>
    <n v="74"/>
    <s v="60+"/>
    <n v="0"/>
    <s v="No Campaign Acceptance"/>
    <s v="Low"/>
    <x v="0"/>
  </r>
  <r>
    <n v="7892"/>
    <n v="1969"/>
    <s v="Graduation"/>
    <s v="Single"/>
    <n v="18589"/>
    <n v="0"/>
    <n v="0"/>
    <s v="2013-01-0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75"/>
    <n v="8"/>
    <n v="0"/>
    <n v="56"/>
    <s v="50-59"/>
    <n v="0"/>
    <s v="No Campaign Acceptance"/>
    <s v="Low"/>
    <x v="0"/>
  </r>
  <r>
    <n v="2404"/>
    <n v="1976"/>
    <s v="Graduation"/>
    <s v="Married"/>
    <n v="53359"/>
    <n v="1"/>
    <n v="1"/>
    <s v="2013-05-27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257"/>
    <n v="14"/>
    <n v="2"/>
    <n v="49"/>
    <s v="40-49"/>
    <n v="0"/>
    <s v="No Campaign Acceptance"/>
    <s v="Medium"/>
    <x v="0"/>
  </r>
  <r>
    <n v="5255"/>
    <n v="1986"/>
    <s v="Graduation"/>
    <s v="Single"/>
    <n v="51381.5"/>
    <n v="1"/>
    <n v="0"/>
    <s v="2013-02-2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637"/>
    <n v="27"/>
    <n v="1"/>
    <n v="39"/>
    <s v="30-39"/>
    <n v="0"/>
    <s v="No Campaign Acceptance"/>
    <s v="Medium"/>
    <x v="0"/>
  </r>
  <r>
    <n v="9422"/>
    <n v="1989"/>
    <s v="Graduation"/>
    <s v="Married"/>
    <n v="38360"/>
    <n v="1"/>
    <n v="0"/>
    <s v="2013-05-31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131"/>
    <n v="9"/>
    <n v="1"/>
    <n v="36"/>
    <s v="30-39"/>
    <n v="0"/>
    <s v="No Campaign Acceptance"/>
    <s v="Low"/>
    <x v="0"/>
  </r>
  <r>
    <n v="1966"/>
    <n v="1965"/>
    <s v="PhD"/>
    <s v="Married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72"/>
    <n v="26"/>
    <n v="0"/>
    <n v="60"/>
    <s v="60+"/>
    <n v="1"/>
    <s v="1 Campaign"/>
    <s v="High"/>
    <x v="1"/>
  </r>
  <r>
    <n v="6864"/>
    <n v="1989"/>
    <s v="Master"/>
    <s v="Divorced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0"/>
    <n v="8"/>
    <n v="0"/>
    <n v="36"/>
    <s v="30-39"/>
    <n v="0"/>
    <s v="No Campaign Acceptance"/>
    <s v="Low"/>
    <x v="0"/>
  </r>
  <r>
    <n v="3033"/>
    <n v="1963"/>
    <s v="Master"/>
    <s v="Together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318"/>
    <n v="11"/>
    <n v="0"/>
    <n v="62"/>
    <s v="60+"/>
    <n v="0"/>
    <s v="No Campaign Acceptance"/>
    <s v="Low"/>
    <x v="0"/>
  </r>
  <r>
    <n v="5710"/>
    <n v="1970"/>
    <s v="Graduation"/>
    <s v="Together"/>
    <n v="40548"/>
    <n v="0"/>
    <n v="1"/>
    <s v="2012-10-1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120"/>
    <n v="9"/>
    <n v="1"/>
    <n v="55"/>
    <s v="50-59"/>
    <n v="1"/>
    <s v="1 Campaign"/>
    <s v="Low"/>
    <x v="1"/>
  </r>
  <r>
    <n v="7373"/>
    <n v="1952"/>
    <s v="PhD"/>
    <s v="Divorced"/>
    <n v="46610"/>
    <n v="0"/>
    <n v="2"/>
    <s v="2012-10-29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302"/>
    <n v="17"/>
    <n v="2"/>
    <n v="73"/>
    <s v="60+"/>
    <n v="0"/>
    <s v="No Campaign Acceptance"/>
    <s v="Low"/>
    <x v="0"/>
  </r>
  <r>
    <n v="8755"/>
    <n v="1946"/>
    <s v="Master"/>
    <s v="Married"/>
    <n v="68657"/>
    <n v="0"/>
    <n v="0"/>
    <s v="2013-02-2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1196"/>
    <n v="18"/>
    <n v="0"/>
    <n v="79"/>
    <s v="60+"/>
    <n v="0"/>
    <s v="No Campaign Acceptance"/>
    <s v="Medium"/>
    <x v="0"/>
  </r>
  <r>
    <n v="10738"/>
    <n v="1951"/>
    <s v="Master"/>
    <s v="Single"/>
    <n v="49389"/>
    <n v="1"/>
    <n v="1"/>
    <s v="2013-08-29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65"/>
    <n v="6"/>
    <n v="2"/>
    <n v="74"/>
    <s v="60+"/>
    <n v="0"/>
    <s v="No Campaign Acceptance"/>
    <s v="Low"/>
    <x v="0"/>
  </r>
  <r>
    <n v="4339"/>
    <n v="1970"/>
    <s v="PhD"/>
    <s v="Married"/>
    <n v="67353"/>
    <n v="0"/>
    <n v="1"/>
    <s v="2013-12-31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913"/>
    <n v="28"/>
    <n v="1"/>
    <n v="55"/>
    <s v="50-59"/>
    <n v="0"/>
    <s v="No Campaign Acceptance"/>
    <s v="Medium"/>
    <x v="0"/>
  </r>
  <r>
    <n v="10755"/>
    <n v="1976"/>
    <s v="2n Cycle"/>
    <s v="Married"/>
    <n v="23718"/>
    <n v="1"/>
    <n v="0"/>
    <s v="2013-09-0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81"/>
    <n v="9"/>
    <n v="1"/>
    <n v="49"/>
    <s v="40-49"/>
    <n v="0"/>
    <s v="No Campaign Acceptance"/>
    <s v="Low"/>
    <x v="0"/>
  </r>
  <r>
    <n v="8595"/>
    <n v="1973"/>
    <s v="Graduation"/>
    <s v="Widow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7"/>
    <n v="7"/>
    <n v="1"/>
    <n v="52"/>
    <s v="50-59"/>
    <n v="0"/>
    <s v="No Campaign Acceptance"/>
    <s v="Low"/>
    <x v="0"/>
  </r>
  <r>
    <n v="2968"/>
    <n v="1943"/>
    <s v="PhD"/>
    <s v="Divorced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902"/>
    <n v="24"/>
    <n v="0"/>
    <n v="82"/>
    <s v="60+"/>
    <n v="1"/>
    <s v="1 Campaign"/>
    <s v="Low"/>
    <x v="1"/>
  </r>
  <r>
    <n v="8601"/>
    <n v="1980"/>
    <s v="Graduation"/>
    <s v="Married"/>
    <n v="80011"/>
    <n v="0"/>
    <n v="1"/>
    <s v="2013-04-29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1395"/>
    <n v="21"/>
    <n v="1"/>
    <n v="45"/>
    <s v="40-49"/>
    <n v="0"/>
    <s v="No Campaign Acceptance"/>
    <s v="High"/>
    <x v="0"/>
  </r>
  <r>
    <n v="503"/>
    <n v="1985"/>
    <s v="Master"/>
    <s v="Married"/>
    <n v="20559"/>
    <n v="1"/>
    <n v="0"/>
    <s v="2013-03-12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53"/>
    <n v="7"/>
    <n v="1"/>
    <n v="40"/>
    <s v="40-49"/>
    <n v="0"/>
    <s v="No Campaign Acceptance"/>
    <s v="Low"/>
    <x v="0"/>
  </r>
  <r>
    <n v="8430"/>
    <n v="1957"/>
    <s v="Graduation"/>
    <s v="Together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22"/>
    <n v="4"/>
    <n v="1"/>
    <n v="68"/>
    <s v="60+"/>
    <n v="0"/>
    <s v="No Campaign Acceptance"/>
    <s v="Low"/>
    <x v="0"/>
  </r>
  <r>
    <n v="7281"/>
    <n v="1959"/>
    <s v="PhD"/>
    <s v="Single"/>
    <n v="51381.5"/>
    <n v="0"/>
    <n v="0"/>
    <s v="2013-11-05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186"/>
    <n v="9"/>
    <n v="0"/>
    <n v="66"/>
    <s v="60+"/>
    <n v="0"/>
    <s v="No Campaign Acceptance"/>
    <s v="Medium"/>
    <x v="0"/>
  </r>
  <r>
    <n v="2139"/>
    <n v="1975"/>
    <s v="Master"/>
    <s v="Married"/>
    <n v="7500"/>
    <n v="1"/>
    <n v="0"/>
    <s v="2013-10-02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31"/>
    <n v="8"/>
    <n v="1"/>
    <n v="50"/>
    <s v="50-59"/>
    <n v="0"/>
    <s v="No Campaign Acceptance"/>
    <s v="Low"/>
    <x v="0"/>
  </r>
  <r>
    <n v="1371"/>
    <n v="1976"/>
    <s v="Graduation"/>
    <s v="Single"/>
    <n v="79941"/>
    <n v="0"/>
    <n v="0"/>
    <s v="2014-06-28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984"/>
    <n v="16"/>
    <n v="0"/>
    <n v="49"/>
    <s v="40-49"/>
    <n v="0"/>
    <s v="No Campaign Acceptance"/>
    <s v="High"/>
    <x v="0"/>
  </r>
  <r>
    <n v="9909"/>
    <n v="1996"/>
    <s v="2n Cycle"/>
    <s v="Married"/>
    <n v="7500"/>
    <n v="0"/>
    <n v="0"/>
    <s v="2012-11-09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122"/>
    <n v="10"/>
    <n v="0"/>
    <n v="29"/>
    <s v="&lt;30"/>
    <n v="0"/>
    <s v="No Campaign Acceptance"/>
    <s v="Low"/>
    <x v="0"/>
  </r>
  <r>
    <n v="7286"/>
    <n v="1968"/>
    <s v="Graduation"/>
    <s v="Together"/>
    <n v="41728"/>
    <n v="1"/>
    <n v="0"/>
    <s v="2013-05-24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5"/>
    <n v="5"/>
    <n v="1"/>
    <n v="57"/>
    <s v="50-59"/>
    <n v="0"/>
    <s v="No Campaign Acceptance"/>
    <s v="Low"/>
    <x v="0"/>
  </r>
  <r>
    <n v="7244"/>
    <n v="1951"/>
    <s v="Graduation"/>
    <s v="Single"/>
    <n v="51381.5"/>
    <n v="2"/>
    <n v="1"/>
    <s v="2014-01-01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124"/>
    <n v="10"/>
    <n v="3"/>
    <n v="74"/>
    <s v="60+"/>
    <n v="0"/>
    <s v="No Campaign Acceptance"/>
    <s v="Medium"/>
    <x v="0"/>
  </r>
  <r>
    <n v="6566"/>
    <n v="1954"/>
    <s v="PhD"/>
    <s v="Married"/>
    <n v="72550"/>
    <n v="1"/>
    <n v="1"/>
    <s v="2012-11-08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1319"/>
    <n v="28"/>
    <n v="2"/>
    <n v="71"/>
    <s v="60+"/>
    <n v="0"/>
    <s v="No Campaign Acceptance"/>
    <s v="Medium"/>
    <x v="0"/>
  </r>
  <r>
    <n v="8614"/>
    <n v="1957"/>
    <s v="Graduation"/>
    <s v="Widow"/>
    <n v="65486"/>
    <n v="0"/>
    <n v="1"/>
    <s v="2014-05-12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507"/>
    <n v="17"/>
    <n v="1"/>
    <n v="68"/>
    <s v="60+"/>
    <n v="0"/>
    <s v="No Campaign Acceptance"/>
    <s v="Medium"/>
    <x v="0"/>
  </r>
  <r>
    <n v="4114"/>
    <n v="1964"/>
    <s v="Master"/>
    <s v="Married"/>
    <n v="79143"/>
    <n v="0"/>
    <n v="0"/>
    <s v="2012-08-11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1693"/>
    <n v="29"/>
    <n v="0"/>
    <n v="61"/>
    <s v="60+"/>
    <n v="0"/>
    <s v="No Campaign Acceptance"/>
    <s v="High"/>
    <x v="0"/>
  </r>
  <r>
    <n v="1331"/>
    <n v="1977"/>
    <s v="Graduation"/>
    <s v="Single"/>
    <n v="35790"/>
    <n v="1"/>
    <n v="0"/>
    <s v="2013-01-0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72"/>
    <n v="7"/>
    <n v="1"/>
    <n v="48"/>
    <s v="40-49"/>
    <n v="0"/>
    <s v="No Campaign Acceptance"/>
    <s v="Low"/>
    <x v="0"/>
  </r>
  <r>
    <n v="2225"/>
    <n v="1977"/>
    <s v="Graduation"/>
    <s v="Divorced"/>
    <n v="82582"/>
    <n v="0"/>
    <n v="0"/>
    <s v="2014-06-07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1617"/>
    <n v="21"/>
    <n v="0"/>
    <n v="48"/>
    <s v="40-49"/>
    <n v="2"/>
    <s v="2 Campaigns"/>
    <s v="High"/>
    <x v="1"/>
  </r>
  <r>
    <n v="9381"/>
    <n v="1978"/>
    <s v="Graduation"/>
    <s v="Married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606"/>
    <n v="23"/>
    <n v="2"/>
    <n v="47"/>
    <s v="40-49"/>
    <n v="0"/>
    <s v="No Campaign Acceptance"/>
    <s v="Medium"/>
    <x v="0"/>
  </r>
  <r>
    <n v="6260"/>
    <n v="1955"/>
    <s v="Master"/>
    <s v="Together"/>
    <n v="82384"/>
    <n v="0"/>
    <n v="0"/>
    <s v="2012-11-19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1957"/>
    <n v="27"/>
    <n v="0"/>
    <n v="70"/>
    <s v="60+"/>
    <n v="1"/>
    <s v="1 Campaign"/>
    <s v="High"/>
    <x v="1"/>
  </r>
  <r>
    <n v="10383"/>
    <n v="1966"/>
    <s v="Graduation"/>
    <s v="Divorced"/>
    <n v="70287"/>
    <n v="0"/>
    <n v="0"/>
    <s v="2013-04-02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1093"/>
    <n v="21"/>
    <n v="0"/>
    <n v="59"/>
    <s v="50-59"/>
    <n v="0"/>
    <s v="No Campaign Acceptance"/>
    <s v="Medium"/>
    <x v="0"/>
  </r>
  <r>
    <n v="7437"/>
    <n v="1988"/>
    <s v="Graduation"/>
    <s v="Single"/>
    <n v="27938"/>
    <n v="1"/>
    <n v="0"/>
    <s v="2014-04-28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29"/>
    <n v="6"/>
    <n v="1"/>
    <n v="37"/>
    <s v="30-39"/>
    <n v="0"/>
    <s v="No Campaign Acceptance"/>
    <s v="Low"/>
    <x v="0"/>
  </r>
  <r>
    <n v="8557"/>
    <n v="1982"/>
    <s v="Graduation"/>
    <s v="Single"/>
    <n v="51381.5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6"/>
    <n v="7"/>
    <n v="1"/>
    <n v="43"/>
    <s v="40-49"/>
    <n v="0"/>
    <s v="No Campaign Acceptance"/>
    <s v="Medium"/>
    <x v="0"/>
  </r>
  <r>
    <n v="8375"/>
    <n v="1968"/>
    <s v="PhD"/>
    <s v="Married"/>
    <n v="55954"/>
    <n v="0"/>
    <n v="1"/>
    <s v="2014-03-03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18"/>
    <n v="19"/>
    <n v="1"/>
    <n v="57"/>
    <s v="50-59"/>
    <n v="0"/>
    <s v="No Campaign Acceptance"/>
    <s v="Medium"/>
    <x v="0"/>
  </r>
  <r>
    <n v="6853"/>
    <n v="1982"/>
    <s v="Master"/>
    <s v="Single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438"/>
    <n v="21"/>
    <n v="0"/>
    <n v="43"/>
    <s v="40-49"/>
    <n v="2"/>
    <s v="2 Campaigns"/>
    <s v="High"/>
    <x v="1"/>
  </r>
  <r>
    <n v="3076"/>
    <n v="1975"/>
    <s v="Graduation"/>
    <s v="Together"/>
    <n v="66653"/>
    <n v="1"/>
    <n v="1"/>
    <s v="2012-09-07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612"/>
    <n v="22"/>
    <n v="2"/>
    <n v="50"/>
    <s v="50-59"/>
    <n v="0"/>
    <s v="No Campaign Acceptance"/>
    <s v="Medium"/>
    <x v="0"/>
  </r>
  <r>
    <n v="1012"/>
    <n v="1952"/>
    <s v="Graduation"/>
    <s v="Single"/>
    <n v="61823"/>
    <n v="0"/>
    <n v="1"/>
    <s v="2013-02-18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884"/>
    <n v="24"/>
    <n v="1"/>
    <n v="73"/>
    <s v="60+"/>
    <n v="0"/>
    <s v="No Campaign Acceptance"/>
    <s v="Medium"/>
    <x v="0"/>
  </r>
  <r>
    <n v="6518"/>
    <n v="1951"/>
    <s v="PhD"/>
    <s v="Widow"/>
    <n v="67680"/>
    <n v="0"/>
    <n v="1"/>
    <s v="2013-06-1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606"/>
    <n v="19"/>
    <n v="1"/>
    <n v="74"/>
    <s v="60+"/>
    <n v="0"/>
    <s v="No Campaign Acceptance"/>
    <s v="Medium"/>
    <x v="0"/>
  </r>
  <r>
    <n v="4137"/>
    <n v="1948"/>
    <s v="Graduation"/>
    <s v="Together"/>
    <n v="70666"/>
    <n v="0"/>
    <n v="0"/>
    <s v="2013-12-06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1076"/>
    <n v="16"/>
    <n v="0"/>
    <n v="77"/>
    <s v="60+"/>
    <n v="0"/>
    <s v="No Campaign Acceptance"/>
    <s v="Medium"/>
    <x v="0"/>
  </r>
  <r>
    <n v="8082"/>
    <n v="1971"/>
    <s v="Graduation"/>
    <s v="Married"/>
    <n v="25721"/>
    <n v="1"/>
    <n v="0"/>
    <s v="2013-05-21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34"/>
    <n v="5"/>
    <n v="1"/>
    <n v="54"/>
    <s v="50-59"/>
    <n v="0"/>
    <s v="No Campaign Acceptance"/>
    <s v="Low"/>
    <x v="0"/>
  </r>
  <r>
    <n v="1386"/>
    <n v="1967"/>
    <s v="Graduation"/>
    <s v="Together"/>
    <n v="32474"/>
    <n v="1"/>
    <n v="1"/>
    <s v="2014-05-1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11"/>
    <n v="4"/>
    <n v="2"/>
    <n v="58"/>
    <s v="50-59"/>
    <n v="0"/>
    <s v="No Campaign Acceptance"/>
    <s v="Low"/>
    <x v="0"/>
  </r>
  <r>
    <n v="9369"/>
    <n v="1979"/>
    <s v="2n Cycle"/>
    <s v="Single"/>
    <n v="88194"/>
    <n v="0"/>
    <n v="1"/>
    <s v="2014-03-19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1274"/>
    <n v="32"/>
    <n v="1"/>
    <n v="46"/>
    <s v="40-49"/>
    <n v="2"/>
    <s v="2 Campaigns"/>
    <s v="High"/>
    <x v="1"/>
  </r>
  <r>
    <n v="4477"/>
    <n v="1958"/>
    <s v="Graduation"/>
    <s v="Together"/>
    <n v="69096"/>
    <n v="0"/>
    <n v="1"/>
    <s v="2013-09-27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53"/>
    <n v="18"/>
    <n v="1"/>
    <n v="67"/>
    <s v="60+"/>
    <n v="0"/>
    <s v="No Campaign Acceptance"/>
    <s v="Medium"/>
    <x v="0"/>
  </r>
  <r>
    <n v="1357"/>
    <n v="1970"/>
    <s v="Graduation"/>
    <s v="Together"/>
    <n v="74854"/>
    <n v="1"/>
    <n v="2"/>
    <s v="2013-04-08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1562"/>
    <n v="19"/>
    <n v="3"/>
    <n v="55"/>
    <s v="50-59"/>
    <n v="0"/>
    <s v="No Campaign Acceptance"/>
    <s v="Medium"/>
    <x v="0"/>
  </r>
  <r>
    <n v="1402"/>
    <n v="1954"/>
    <s v="Master"/>
    <s v="Married"/>
    <n v="66991"/>
    <n v="0"/>
    <n v="0"/>
    <s v="2012-09-11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1253"/>
    <n v="21"/>
    <n v="0"/>
    <n v="71"/>
    <s v="60+"/>
    <n v="0"/>
    <s v="No Campaign Acceptance"/>
    <s v="Medium"/>
    <x v="0"/>
  </r>
  <r>
    <n v="10629"/>
    <n v="1973"/>
    <s v="2n Cycle"/>
    <s v="Married"/>
    <n v="51381.5"/>
    <n v="1"/>
    <n v="0"/>
    <s v="2012-09-14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109"/>
    <n v="9"/>
    <n v="1"/>
    <n v="52"/>
    <s v="50-59"/>
    <n v="0"/>
    <s v="No Campaign Acceptance"/>
    <s v="Medium"/>
    <x v="0"/>
  </r>
  <r>
    <n v="6312"/>
    <n v="1959"/>
    <s v="Graduation"/>
    <s v="Married"/>
    <n v="65031"/>
    <n v="0"/>
    <n v="1"/>
    <s v="2013-03-17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863"/>
    <n v="30"/>
    <n v="1"/>
    <n v="66"/>
    <s v="60+"/>
    <n v="0"/>
    <s v="No Campaign Acceptance"/>
    <s v="Medium"/>
    <x v="0"/>
  </r>
  <r>
    <n v="8132"/>
    <n v="1975"/>
    <s v="PhD"/>
    <s v="Married"/>
    <n v="60631"/>
    <n v="1"/>
    <n v="1"/>
    <s v="2013-04-05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661"/>
    <n v="24"/>
    <n v="2"/>
    <n v="50"/>
    <s v="50-59"/>
    <n v="1"/>
    <s v="1 Campaign"/>
    <s v="Medium"/>
    <x v="1"/>
  </r>
  <r>
    <n v="1050"/>
    <n v="1952"/>
    <s v="Graduation"/>
    <s v="Married"/>
    <n v="28332"/>
    <n v="0"/>
    <n v="0"/>
    <s v="2014-04-3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65"/>
    <n v="8"/>
    <n v="0"/>
    <n v="73"/>
    <s v="60+"/>
    <n v="0"/>
    <s v="No Campaign Acceptance"/>
    <s v="Low"/>
    <x v="0"/>
  </r>
  <r>
    <n v="5846"/>
    <n v="1977"/>
    <s v="Graduation"/>
    <s v="Divorced"/>
    <n v="40246"/>
    <n v="1"/>
    <n v="0"/>
    <s v="2012-12-19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13"/>
    <n v="4"/>
    <n v="1"/>
    <n v="48"/>
    <s v="40-49"/>
    <n v="0"/>
    <s v="No Campaign Acceptance"/>
    <s v="Low"/>
    <x v="0"/>
  </r>
  <r>
    <n v="1859"/>
    <n v="1972"/>
    <s v="Master"/>
    <s v="Married"/>
    <n v="75251"/>
    <n v="0"/>
    <n v="0"/>
    <s v="2012-08-27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1890"/>
    <n v="19"/>
    <n v="0"/>
    <n v="53"/>
    <s v="50-59"/>
    <n v="0"/>
    <s v="No Campaign Acceptance"/>
    <s v="High"/>
    <x v="0"/>
  </r>
  <r>
    <n v="7503"/>
    <n v="1976"/>
    <s v="Graduation"/>
    <s v="Single"/>
    <n v="75825"/>
    <n v="0"/>
    <n v="0"/>
    <s v="2012-10-12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2209"/>
    <n v="22"/>
    <n v="0"/>
    <n v="49"/>
    <s v="40-49"/>
    <n v="1"/>
    <s v="1 Campaign"/>
    <s v="High"/>
    <x v="1"/>
  </r>
  <r>
    <n v="10401"/>
    <n v="1976"/>
    <s v="2n Cycle"/>
    <s v="Together"/>
    <n v="26326"/>
    <n v="0"/>
    <n v="0"/>
    <s v="2013-09-04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18"/>
    <n v="4"/>
    <n v="0"/>
    <n v="49"/>
    <s v="40-49"/>
    <n v="0"/>
    <s v="No Campaign Acceptance"/>
    <s v="Low"/>
    <x v="0"/>
  </r>
  <r>
    <n v="1618"/>
    <n v="1965"/>
    <s v="Graduation"/>
    <s v="Together"/>
    <n v="56046"/>
    <n v="0"/>
    <n v="0"/>
    <s v="2013-01-0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92"/>
    <n v="21"/>
    <n v="0"/>
    <n v="60"/>
    <s v="60+"/>
    <n v="1"/>
    <s v="1 Campaign"/>
    <s v="Medium"/>
    <x v="1"/>
  </r>
  <r>
    <n v="3332"/>
    <n v="1985"/>
    <s v="Graduation"/>
    <s v="Single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65"/>
    <n v="12"/>
    <n v="1"/>
    <n v="40"/>
    <s v="40-49"/>
    <n v="0"/>
    <s v="No Campaign Acceptance"/>
    <s v="Low"/>
    <x v="0"/>
  </r>
  <r>
    <n v="2261"/>
    <n v="1969"/>
    <s v="Graduation"/>
    <s v="Married"/>
    <n v="26304"/>
    <n v="1"/>
    <n v="0"/>
    <s v="2013-06-23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16"/>
    <n v="4"/>
    <n v="1"/>
    <n v="56"/>
    <s v="50-59"/>
    <n v="0"/>
    <s v="No Campaign Acceptance"/>
    <s v="Low"/>
    <x v="0"/>
  </r>
  <r>
    <n v="5346"/>
    <n v="1973"/>
    <s v="2n Cycle"/>
    <s v="Married"/>
    <n v="23559"/>
    <n v="1"/>
    <n v="0"/>
    <s v="2013-07-03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79"/>
    <n v="9"/>
    <n v="1"/>
    <n v="52"/>
    <s v="50-59"/>
    <n v="0"/>
    <s v="No Campaign Acceptance"/>
    <s v="Low"/>
    <x v="0"/>
  </r>
  <r>
    <n v="4119"/>
    <n v="1963"/>
    <s v="Master"/>
    <s v="Together"/>
    <n v="38620"/>
    <n v="0"/>
    <n v="0"/>
    <s v="2013-05-11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318"/>
    <n v="11"/>
    <n v="0"/>
    <n v="62"/>
    <s v="60+"/>
    <n v="0"/>
    <s v="No Campaign Acceptance"/>
    <s v="Low"/>
    <x v="0"/>
  </r>
  <r>
    <n v="535"/>
    <n v="1987"/>
    <s v="Graduation"/>
    <s v="Divorced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778"/>
    <n v="27"/>
    <n v="0"/>
    <n v="38"/>
    <s v="30-39"/>
    <n v="0"/>
    <s v="No Campaign Acceptance"/>
    <s v="High"/>
    <x v="0"/>
  </r>
  <r>
    <n v="5268"/>
    <n v="1960"/>
    <s v="Graduation"/>
    <s v="Married"/>
    <n v="29440"/>
    <n v="1"/>
    <n v="1"/>
    <s v="2013-08-11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56"/>
    <n v="7"/>
    <n v="2"/>
    <n v="65"/>
    <s v="60+"/>
    <n v="0"/>
    <s v="No Campaign Acceptance"/>
    <s v="Low"/>
    <x v="0"/>
  </r>
  <r>
    <n v="273"/>
    <n v="1970"/>
    <s v="Master"/>
    <s v="Married"/>
    <n v="36138"/>
    <n v="1"/>
    <n v="1"/>
    <s v="2013-07-16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151"/>
    <n v="13"/>
    <n v="2"/>
    <n v="55"/>
    <s v="50-59"/>
    <n v="1"/>
    <s v="1 Campaign"/>
    <s v="Low"/>
    <x v="1"/>
  </r>
  <r>
    <n v="4452"/>
    <n v="1957"/>
    <s v="Graduation"/>
    <s v="Single"/>
    <n v="50388"/>
    <n v="0"/>
    <n v="1"/>
    <s v="2014-05-28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372"/>
    <n v="17"/>
    <n v="1"/>
    <n v="68"/>
    <s v="60+"/>
    <n v="2"/>
    <s v="2 Campaigns"/>
    <s v="Medium"/>
    <x v="1"/>
  </r>
  <r>
    <n v="8504"/>
    <n v="1973"/>
    <s v="Graduation"/>
    <s v="Married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366"/>
    <n v="19"/>
    <n v="0"/>
    <n v="52"/>
    <s v="50-59"/>
    <n v="1"/>
    <s v="1 Campaign"/>
    <s v="High"/>
    <x v="1"/>
  </r>
  <r>
    <n v="771"/>
    <n v="1967"/>
    <s v="Graduation"/>
    <s v="Together"/>
    <n v="54178"/>
    <n v="0"/>
    <n v="1"/>
    <s v="2014-01-2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194"/>
    <n v="10"/>
    <n v="1"/>
    <n v="58"/>
    <s v="50-59"/>
    <n v="0"/>
    <s v="No Campaign Acceptance"/>
    <s v="Medium"/>
    <x v="0"/>
  </r>
  <r>
    <n v="8996"/>
    <n v="1957"/>
    <s v="PhD"/>
    <s v="Married"/>
    <n v="51381.5"/>
    <n v="2"/>
    <n v="1"/>
    <s v="2012-11-19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603"/>
    <n v="29"/>
    <n v="3"/>
    <n v="68"/>
    <s v="60+"/>
    <n v="0"/>
    <s v="No Campaign Acceptance"/>
    <s v="Medium"/>
    <x v="0"/>
  </r>
  <r>
    <n v="9235"/>
    <n v="1957"/>
    <s v="Graduation"/>
    <s v="Single"/>
    <n v="51381.5"/>
    <n v="1"/>
    <n v="1"/>
    <s v="2014-05-27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18"/>
    <n v="4"/>
    <n v="2"/>
    <n v="68"/>
    <s v="60+"/>
    <n v="0"/>
    <s v="No Campaign Acceptance"/>
    <s v="Medium"/>
    <x v="0"/>
  </r>
  <r>
    <n v="5798"/>
    <n v="1973"/>
    <s v="Master"/>
    <s v="Together"/>
    <n v="51381.5"/>
    <n v="0"/>
    <n v="0"/>
    <s v="2013-11-23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985"/>
    <n v="15"/>
    <n v="0"/>
    <n v="52"/>
    <s v="50-59"/>
    <n v="0"/>
    <s v="No Campaign Acceptance"/>
    <s v="Medium"/>
    <x v="0"/>
  </r>
  <r>
    <n v="11178"/>
    <n v="1972"/>
    <s v="Master"/>
    <s v="Single"/>
    <n v="42394"/>
    <n v="1"/>
    <n v="0"/>
    <s v="2014-03-23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32"/>
    <n v="5"/>
    <n v="1"/>
    <n v="53"/>
    <s v="50-59"/>
    <n v="0"/>
    <s v="No Campaign Acceptance"/>
    <s v="Low"/>
    <x v="0"/>
  </r>
  <r>
    <n v="2230"/>
    <n v="1970"/>
    <s v="PhD"/>
    <s v="Married"/>
    <n v="23626"/>
    <n v="1"/>
    <n v="0"/>
    <s v="2014-05-24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43"/>
    <n v="10"/>
    <n v="1"/>
    <n v="55"/>
    <s v="50-59"/>
    <n v="0"/>
    <s v="No Campaign Acceptance"/>
    <s v="Low"/>
    <x v="0"/>
  </r>
  <r>
    <n v="7516"/>
    <n v="1983"/>
    <s v="Graduation"/>
    <s v="Married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5"/>
    <n v="6"/>
    <n v="1"/>
    <n v="42"/>
    <s v="40-49"/>
    <n v="0"/>
    <s v="No Campaign Acceptance"/>
    <s v="Low"/>
    <x v="0"/>
  </r>
  <r>
    <n v="7247"/>
    <n v="1960"/>
    <s v="Graduation"/>
    <s v="Widow"/>
    <n v="47916"/>
    <n v="0"/>
    <n v="1"/>
    <s v="2012-11-22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06"/>
    <n v="22"/>
    <n v="1"/>
    <n v="65"/>
    <s v="60+"/>
    <n v="1"/>
    <s v="1 Campaign"/>
    <s v="Low"/>
    <x v="1"/>
  </r>
  <r>
    <n v="11100"/>
    <n v="1972"/>
    <s v="Graduation"/>
    <s v="Divorced"/>
    <n v="51813"/>
    <n v="1"/>
    <n v="1"/>
    <s v="2013-04-11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63"/>
    <n v="7"/>
    <n v="2"/>
    <n v="53"/>
    <s v="50-59"/>
    <n v="0"/>
    <s v="No Campaign Acceptance"/>
    <s v="Medium"/>
    <x v="0"/>
  </r>
  <r>
    <n v="4646"/>
    <n v="1951"/>
    <s v="2n Cycle"/>
    <s v="Married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78"/>
    <n v="25"/>
    <n v="0"/>
    <n v="74"/>
    <s v="60+"/>
    <n v="1"/>
    <s v="1 Campaign"/>
    <s v="High"/>
    <x v="1"/>
  </r>
  <r>
    <n v="3037"/>
    <n v="1983"/>
    <s v="PhD"/>
    <s v="Married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0"/>
    <n v="16"/>
    <n v="0"/>
    <n v="42"/>
    <s v="40-49"/>
    <n v="0"/>
    <s v="No Campaign Acceptance"/>
    <s v="Medium"/>
    <x v="0"/>
  </r>
  <r>
    <n v="1473"/>
    <n v="1960"/>
    <s v="2n Cycle"/>
    <s v="Single"/>
    <n v="47823"/>
    <n v="0"/>
    <n v="1"/>
    <s v="2013-07-23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72"/>
    <n v="7"/>
    <n v="1"/>
    <n v="65"/>
    <s v="60+"/>
    <n v="0"/>
    <s v="No Campaign Acceptance"/>
    <s v="Low"/>
    <x v="0"/>
  </r>
  <r>
    <n v="1016"/>
    <n v="1959"/>
    <s v="PhD"/>
    <s v="Single"/>
    <n v="34554"/>
    <n v="0"/>
    <n v="1"/>
    <s v="2014-03-3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55"/>
    <n v="7"/>
    <n v="1"/>
    <n v="66"/>
    <s v="60+"/>
    <n v="0"/>
    <s v="No Campaign Acceptance"/>
    <s v="Low"/>
    <x v="0"/>
  </r>
  <r>
    <n v="4518"/>
    <n v="1979"/>
    <s v="Graduation"/>
    <s v="Together"/>
    <n v="85693"/>
    <n v="0"/>
    <n v="1"/>
    <s v="2013-04-2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1169"/>
    <n v="27"/>
    <n v="1"/>
    <n v="46"/>
    <s v="40-49"/>
    <n v="0"/>
    <s v="No Campaign Acceptance"/>
    <s v="High"/>
    <x v="0"/>
  </r>
  <r>
    <n v="9370"/>
    <n v="1945"/>
    <s v="PhD"/>
    <s v="Married"/>
    <n v="65846"/>
    <n v="0"/>
    <n v="0"/>
    <s v="2013-05-17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1120"/>
    <n v="16"/>
    <n v="0"/>
    <n v="80"/>
    <s v="60+"/>
    <n v="0"/>
    <s v="No Campaign Acceptance"/>
    <s v="Medium"/>
    <x v="0"/>
  </r>
  <r>
    <n v="8908"/>
    <n v="1959"/>
    <s v="Graduation"/>
    <s v="Married"/>
    <n v="87195"/>
    <n v="0"/>
    <n v="0"/>
    <s v="2014-05-08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1097"/>
    <n v="20"/>
    <n v="0"/>
    <n v="66"/>
    <s v="60+"/>
    <n v="0"/>
    <s v="No Campaign Acceptance"/>
    <s v="High"/>
    <x v="0"/>
  </r>
  <r>
    <n v="8373"/>
    <n v="1979"/>
    <s v="Basic"/>
    <s v="Together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29"/>
    <n v="5"/>
    <n v="1"/>
    <n v="46"/>
    <s v="40-49"/>
    <n v="0"/>
    <s v="No Campaign Acceptance"/>
    <s v="Low"/>
    <x v="0"/>
  </r>
  <r>
    <n v="7533"/>
    <n v="1964"/>
    <s v="Graduation"/>
    <s v="Married"/>
    <n v="49096"/>
    <n v="1"/>
    <n v="1"/>
    <s v="2013-09-24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187"/>
    <n v="13"/>
    <n v="2"/>
    <n v="61"/>
    <s v="60+"/>
    <n v="0"/>
    <s v="No Campaign Acceptance"/>
    <s v="Low"/>
    <x v="0"/>
  </r>
  <r>
    <n v="2683"/>
    <n v="1969"/>
    <s v="Graduation"/>
    <s v="Married"/>
    <n v="52413"/>
    <n v="0"/>
    <n v="2"/>
    <s v="2013-02-0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910"/>
    <n v="26"/>
    <n v="2"/>
    <n v="56"/>
    <s v="50-59"/>
    <n v="0"/>
    <s v="No Campaign Acceptance"/>
    <s v="Medium"/>
    <x v="0"/>
  </r>
  <r>
    <n v="3629"/>
    <n v="1978"/>
    <s v="Graduation"/>
    <s v="Single"/>
    <n v="38557"/>
    <n v="1"/>
    <n v="0"/>
    <s v="2012-12-19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145"/>
    <n v="9"/>
    <n v="1"/>
    <n v="47"/>
    <s v="40-49"/>
    <n v="0"/>
    <s v="No Campaign Acceptance"/>
    <s v="Low"/>
    <x v="0"/>
  </r>
  <r>
    <n v="10991"/>
    <n v="1960"/>
    <s v="Master"/>
    <s v="Married"/>
    <n v="89058"/>
    <n v="0"/>
    <n v="0"/>
    <s v="2012-12-07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850"/>
    <n v="14"/>
    <n v="0"/>
    <n v="65"/>
    <s v="60+"/>
    <n v="0"/>
    <s v="No Campaign Acceptance"/>
    <s v="High"/>
    <x v="0"/>
  </r>
  <r>
    <n v="5077"/>
    <n v="1979"/>
    <s v="Graduation"/>
    <s v="Together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69"/>
    <n v="24"/>
    <n v="1"/>
    <n v="46"/>
    <s v="40-49"/>
    <n v="0"/>
    <s v="No Campaign Acceptance"/>
    <s v="High"/>
    <x v="0"/>
  </r>
  <r>
    <n v="7431"/>
    <n v="1991"/>
    <s v="PhD"/>
    <s v="Single"/>
    <n v="68126"/>
    <n v="0"/>
    <n v="0"/>
    <s v="2012-11-1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1820"/>
    <n v="17"/>
    <n v="0"/>
    <n v="34"/>
    <s v="30-39"/>
    <n v="1"/>
    <s v="1 Campaign"/>
    <s v="Medium"/>
    <x v="1"/>
  </r>
  <r>
    <n v="3267"/>
    <n v="1963"/>
    <s v="Master"/>
    <s v="Together"/>
    <n v="57288"/>
    <n v="0"/>
    <n v="1"/>
    <s v="2014-06-25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08"/>
    <n v="20"/>
    <n v="1"/>
    <n v="62"/>
    <s v="60+"/>
    <n v="1"/>
    <s v="1 Campaign"/>
    <s v="Medium"/>
    <x v="1"/>
  </r>
  <r>
    <n v="999"/>
    <n v="1991"/>
    <s v="Graduation"/>
    <s v="Single"/>
    <n v="86037"/>
    <n v="0"/>
    <n v="0"/>
    <s v="2013-01-0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730"/>
    <n v="25"/>
    <n v="0"/>
    <n v="34"/>
    <s v="30-39"/>
    <n v="2"/>
    <s v="2 Campaigns"/>
    <s v="High"/>
    <x v="1"/>
  </r>
  <r>
    <n v="9215"/>
    <n v="1980"/>
    <s v="PhD"/>
    <s v="Married"/>
    <n v="43974"/>
    <n v="1"/>
    <n v="0"/>
    <s v="2012-12-12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551"/>
    <n v="21"/>
    <n v="1"/>
    <n v="45"/>
    <s v="40-49"/>
    <n v="0"/>
    <s v="No Campaign Acceptance"/>
    <s v="Low"/>
    <x v="0"/>
  </r>
  <r>
    <n v="2286"/>
    <n v="1962"/>
    <s v="Graduation"/>
    <s v="Single"/>
    <n v="50785"/>
    <n v="1"/>
    <n v="1"/>
    <s v="2013-09-1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114"/>
    <n v="8"/>
    <n v="2"/>
    <n v="63"/>
    <s v="60+"/>
    <n v="0"/>
    <s v="No Campaign Acceptance"/>
    <s v="Medium"/>
    <x v="0"/>
  </r>
  <r>
    <n v="1592"/>
    <n v="1970"/>
    <s v="Graduation"/>
    <s v="Married"/>
    <n v="90765"/>
    <n v="0"/>
    <n v="0"/>
    <s v="2014-01-24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1724"/>
    <n v="15"/>
    <n v="0"/>
    <n v="55"/>
    <s v="50-59"/>
    <n v="2"/>
    <s v="2 Campaigns"/>
    <s v="High"/>
    <x v="1"/>
  </r>
  <r>
    <n v="367"/>
    <n v="1978"/>
    <s v="2n Cycle"/>
    <s v="Married"/>
    <n v="36550"/>
    <n v="1"/>
    <n v="0"/>
    <s v="2013-02-19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577"/>
    <n v="20"/>
    <n v="1"/>
    <n v="47"/>
    <s v="40-49"/>
    <n v="0"/>
    <s v="No Campaign Acceptance"/>
    <s v="Low"/>
    <x v="0"/>
  </r>
  <r>
    <n v="5234"/>
    <n v="1967"/>
    <s v="2n Cycle"/>
    <s v="Together"/>
    <n v="30753"/>
    <n v="1"/>
    <n v="1"/>
    <s v="2013-07-11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81"/>
    <n v="7"/>
    <n v="2"/>
    <n v="58"/>
    <s v="50-59"/>
    <n v="0"/>
    <s v="No Campaign Acceptance"/>
    <s v="Low"/>
    <x v="0"/>
  </r>
  <r>
    <n v="9862"/>
    <n v="1969"/>
    <s v="Graduation"/>
    <s v="Together"/>
    <n v="21918"/>
    <n v="1"/>
    <n v="0"/>
    <s v="2013-11-14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33"/>
    <n v="7"/>
    <n v="1"/>
    <n v="56"/>
    <s v="50-59"/>
    <n v="0"/>
    <s v="No Campaign Acceptance"/>
    <s v="Low"/>
    <x v="0"/>
  </r>
  <r>
    <n v="9805"/>
    <n v="1953"/>
    <s v="Master"/>
    <s v="Together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60"/>
    <n v="22"/>
    <n v="1"/>
    <n v="72"/>
    <s v="60+"/>
    <n v="0"/>
    <s v="No Campaign Acceptance"/>
    <s v="Medium"/>
    <x v="0"/>
  </r>
  <r>
    <n v="6205"/>
    <n v="1967"/>
    <s v="Master"/>
    <s v="Single"/>
    <n v="32557"/>
    <n v="1"/>
    <n v="0"/>
    <s v="2014-02-24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80"/>
    <n v="9"/>
    <n v="1"/>
    <n v="58"/>
    <s v="50-59"/>
    <n v="0"/>
    <s v="No Campaign Acceptance"/>
    <s v="Low"/>
    <x v="0"/>
  </r>
  <r>
    <n v="8442"/>
    <n v="1985"/>
    <s v="Master"/>
    <s v="Married"/>
    <n v="19510"/>
    <n v="2"/>
    <n v="0"/>
    <s v="2013-09-04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30"/>
    <n v="6"/>
    <n v="2"/>
    <n v="40"/>
    <s v="40-49"/>
    <n v="0"/>
    <s v="No Campaign Acceptance"/>
    <s v="Low"/>
    <x v="0"/>
  </r>
  <r>
    <n v="7386"/>
    <n v="1976"/>
    <s v="Graduation"/>
    <s v="Divorced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3"/>
    <n v="5"/>
    <n v="1"/>
    <n v="49"/>
    <s v="40-49"/>
    <n v="0"/>
    <s v="No Campaign Acceptance"/>
    <s v="Low"/>
    <x v="0"/>
  </r>
  <r>
    <n v="7215"/>
    <n v="1983"/>
    <s v="Graduation"/>
    <s v="Single"/>
    <n v="101970"/>
    <n v="0"/>
    <n v="0"/>
    <s v="2013-03-12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1135"/>
    <n v="27"/>
    <n v="0"/>
    <n v="42"/>
    <s v="40-49"/>
    <n v="3"/>
    <s v="3+ Campaigns"/>
    <s v="High"/>
    <x v="1"/>
  </r>
  <r>
    <n v="1491"/>
    <n v="1965"/>
    <s v="2n Cycle"/>
    <s v="Together"/>
    <n v="71488"/>
    <n v="0"/>
    <n v="0"/>
    <s v="2013-02-18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59"/>
    <n v="16"/>
    <n v="0"/>
    <n v="60"/>
    <s v="60+"/>
    <n v="0"/>
    <s v="No Campaign Acceptance"/>
    <s v="Medium"/>
    <x v="0"/>
  </r>
  <r>
    <n v="11071"/>
    <n v="1984"/>
    <s v="Graduation"/>
    <s v="Single"/>
    <n v="79607"/>
    <n v="0"/>
    <n v="0"/>
    <s v="2013-04-21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1923"/>
    <n v="16"/>
    <n v="0"/>
    <n v="41"/>
    <s v="40-49"/>
    <n v="0"/>
    <s v="No Campaign Acceptance"/>
    <s v="High"/>
    <x v="0"/>
  </r>
  <r>
    <n v="3381"/>
    <n v="1953"/>
    <s v="Master"/>
    <s v="Married"/>
    <n v="54348"/>
    <n v="1"/>
    <n v="1"/>
    <s v="2014-06-08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90"/>
    <n v="8"/>
    <n v="2"/>
    <n v="72"/>
    <s v="60+"/>
    <n v="0"/>
    <s v="No Campaign Acceptance"/>
    <s v="Medium"/>
    <x v="0"/>
  </r>
  <r>
    <n v="8268"/>
    <n v="1961"/>
    <s v="PhD"/>
    <s v="Married"/>
    <n v="51381.5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404"/>
    <n v="17"/>
    <n v="1"/>
    <n v="64"/>
    <s v="60+"/>
    <n v="0"/>
    <s v="No Campaign Acceptance"/>
    <s v="Medium"/>
    <x v="0"/>
  </r>
  <r>
    <n v="11051"/>
    <n v="1956"/>
    <s v="PhD"/>
    <s v="Together"/>
    <n v="77376"/>
    <n v="1"/>
    <n v="1"/>
    <s v="2014-05-1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61"/>
    <n v="23"/>
    <n v="2"/>
    <n v="69"/>
    <s v="60+"/>
    <n v="0"/>
    <s v="No Campaign Acceptance"/>
    <s v="High"/>
    <x v="0"/>
  </r>
  <r>
    <n v="8026"/>
    <n v="1952"/>
    <s v="Graduation"/>
    <s v="Married"/>
    <n v="62998"/>
    <n v="0"/>
    <n v="1"/>
    <s v="2013-09-3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463"/>
    <n v="19"/>
    <n v="1"/>
    <n v="73"/>
    <s v="60+"/>
    <n v="0"/>
    <s v="No Campaign Acceptance"/>
    <s v="Medium"/>
    <x v="0"/>
  </r>
  <r>
    <n v="433"/>
    <n v="1958"/>
    <s v="Master"/>
    <s v="Other"/>
    <n v="61331"/>
    <n v="1"/>
    <n v="1"/>
    <s v="2013-03-1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32"/>
    <n v="23"/>
    <n v="2"/>
    <n v="67"/>
    <s v="60+"/>
    <n v="0"/>
    <s v="No Campaign Acceptance"/>
    <s v="Medium"/>
    <x v="0"/>
  </r>
  <r>
    <n v="9597"/>
    <n v="1969"/>
    <s v="Graduation"/>
    <s v="Married"/>
    <n v="73448"/>
    <n v="0"/>
    <n v="0"/>
    <s v="2014-02-1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725"/>
    <n v="19"/>
    <n v="0"/>
    <n v="56"/>
    <s v="50-59"/>
    <n v="0"/>
    <s v="No Campaign Acceptance"/>
    <s v="Medium"/>
    <x v="0"/>
  </r>
  <r>
    <n v="1295"/>
    <n v="1963"/>
    <s v="Graduation"/>
    <s v="Married"/>
    <n v="51381.5"/>
    <n v="0"/>
    <n v="1"/>
    <s v="2013-08-11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725"/>
    <n v="19"/>
    <n v="1"/>
    <n v="62"/>
    <s v="60+"/>
    <n v="0"/>
    <s v="No Campaign Acceptance"/>
    <s v="Medium"/>
    <x v="0"/>
  </r>
  <r>
    <n v="5290"/>
    <n v="1964"/>
    <s v="PhD"/>
    <s v="Married"/>
    <n v="41551"/>
    <n v="1"/>
    <n v="1"/>
    <s v="2013-08-14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279"/>
    <n v="16"/>
    <n v="2"/>
    <n v="61"/>
    <s v="60+"/>
    <n v="0"/>
    <s v="No Campaign Acceptance"/>
    <s v="Low"/>
    <x v="0"/>
  </r>
  <r>
    <n v="1685"/>
    <n v="1967"/>
    <s v="PhD"/>
    <s v="Together"/>
    <n v="62981"/>
    <n v="0"/>
    <n v="0"/>
    <s v="2013-03-17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1482"/>
    <n v="23"/>
    <n v="0"/>
    <n v="58"/>
    <s v="50-59"/>
    <n v="1"/>
    <s v="1 Campaign"/>
    <s v="Medium"/>
    <x v="1"/>
  </r>
  <r>
    <n v="5342"/>
    <n v="1976"/>
    <s v="Basic"/>
    <s v="Divorced"/>
    <n v="9548"/>
    <n v="1"/>
    <n v="0"/>
    <s v="2012-08-08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29"/>
    <n v="6"/>
    <n v="1"/>
    <n v="49"/>
    <s v="40-49"/>
    <n v="0"/>
    <s v="No Campaign Acceptance"/>
    <s v="Low"/>
    <x v="0"/>
  </r>
  <r>
    <n v="9579"/>
    <n v="1959"/>
    <s v="PhD"/>
    <s v="Married"/>
    <n v="33762"/>
    <n v="2"/>
    <n v="1"/>
    <s v="2013-07-07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106"/>
    <n v="9"/>
    <n v="3"/>
    <n v="66"/>
    <s v="60+"/>
    <n v="0"/>
    <s v="No Campaign Acceptance"/>
    <s v="Low"/>
    <x v="0"/>
  </r>
  <r>
    <n v="7660"/>
    <n v="1973"/>
    <s v="PhD"/>
    <s v="Other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9"/>
    <n v="6"/>
    <n v="2"/>
    <n v="52"/>
    <s v="50-59"/>
    <n v="1"/>
    <s v="1 Campaign"/>
    <s v="Low"/>
    <x v="1"/>
  </r>
  <r>
    <n v="1461"/>
    <n v="1965"/>
    <s v="PhD"/>
    <s v="Divorced"/>
    <n v="36921"/>
    <n v="1"/>
    <n v="1"/>
    <s v="2013-07-28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38"/>
    <n v="7"/>
    <n v="2"/>
    <n v="60"/>
    <s v="60+"/>
    <n v="0"/>
    <s v="No Campaign Acceptance"/>
    <s v="Low"/>
    <x v="0"/>
  </r>
  <r>
    <n v="821"/>
    <n v="1992"/>
    <s v="Master"/>
    <s v="Single"/>
    <n v="92859"/>
    <n v="0"/>
    <n v="0"/>
    <s v="2012-10-19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2077"/>
    <n v="22"/>
    <n v="0"/>
    <n v="33"/>
    <s v="30-39"/>
    <n v="0"/>
    <s v="No Campaign Acceptance"/>
    <s v="High"/>
    <x v="0"/>
  </r>
  <r>
    <n v="11084"/>
    <n v="1976"/>
    <s v="Master"/>
    <s v="Together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1053"/>
    <n v="17"/>
    <n v="1"/>
    <n v="49"/>
    <s v="40-49"/>
    <n v="0"/>
    <s v="No Campaign Acceptance"/>
    <s v="Medium"/>
    <x v="0"/>
  </r>
  <r>
    <n v="8690"/>
    <n v="1962"/>
    <s v="Graduation"/>
    <s v="Married"/>
    <n v="86111"/>
    <n v="0"/>
    <n v="0"/>
    <s v="2013-04-19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1385"/>
    <n v="23"/>
    <n v="0"/>
    <n v="63"/>
    <s v="60+"/>
    <n v="0"/>
    <s v="No Campaign Acceptance"/>
    <s v="High"/>
    <x v="0"/>
  </r>
  <r>
    <n v="2937"/>
    <n v="1974"/>
    <s v="PhD"/>
    <s v="Single"/>
    <n v="68352"/>
    <n v="0"/>
    <n v="1"/>
    <s v="2013-08-28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871"/>
    <n v="25"/>
    <n v="1"/>
    <n v="51"/>
    <s v="50-59"/>
    <n v="0"/>
    <s v="No Campaign Acceptance"/>
    <s v="Medium"/>
    <x v="0"/>
  </r>
  <r>
    <n v="9701"/>
    <n v="1988"/>
    <s v="Graduation"/>
    <s v="Together"/>
    <n v="41883"/>
    <n v="1"/>
    <n v="0"/>
    <s v="2013-03-19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312"/>
    <n v="12"/>
    <n v="1"/>
    <n v="37"/>
    <s v="30-39"/>
    <n v="0"/>
    <s v="No Campaign Acceptance"/>
    <s v="Low"/>
    <x v="0"/>
  </r>
  <r>
    <n v="9949"/>
    <n v="1976"/>
    <s v="Graduation"/>
    <s v="Married"/>
    <n v="59809"/>
    <n v="0"/>
    <n v="2"/>
    <s v="2012-10-18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877"/>
    <n v="15"/>
    <n v="2"/>
    <n v="49"/>
    <s v="40-49"/>
    <n v="0"/>
    <s v="No Campaign Acceptance"/>
    <s v="Medium"/>
    <x v="0"/>
  </r>
  <r>
    <n v="10837"/>
    <n v="1975"/>
    <s v="Graduation"/>
    <s v="Married"/>
    <n v="23957"/>
    <n v="1"/>
    <n v="0"/>
    <s v="2012-10-28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68"/>
    <n v="6"/>
    <n v="1"/>
    <n v="50"/>
    <s v="50-59"/>
    <n v="0"/>
    <s v="No Campaign Acceptance"/>
    <s v="Low"/>
    <x v="0"/>
  </r>
  <r>
    <n v="3120"/>
    <n v="1981"/>
    <s v="Graduation"/>
    <s v="Together"/>
    <n v="38547"/>
    <n v="1"/>
    <n v="0"/>
    <s v="2013-08-28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22"/>
    <n v="4"/>
    <n v="1"/>
    <n v="44"/>
    <s v="40-49"/>
    <n v="0"/>
    <s v="No Campaign Acceptance"/>
    <s v="Low"/>
    <x v="0"/>
  </r>
  <r>
    <n v="5885"/>
    <n v="1973"/>
    <s v="2n Cycle"/>
    <s v="Married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211"/>
    <n v="16"/>
    <n v="3"/>
    <n v="52"/>
    <s v="50-59"/>
    <n v="0"/>
    <s v="No Campaign Acceptance"/>
    <s v="Low"/>
    <x v="0"/>
  </r>
  <r>
    <n v="4050"/>
    <n v="1966"/>
    <s v="Master"/>
    <s v="Married"/>
    <n v="49605"/>
    <n v="0"/>
    <n v="0"/>
    <s v="2014-06-21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127"/>
    <n v="8"/>
    <n v="0"/>
    <n v="59"/>
    <s v="50-59"/>
    <n v="0"/>
    <s v="No Campaign Acceptance"/>
    <s v="Low"/>
    <x v="0"/>
  </r>
  <r>
    <n v="3830"/>
    <n v="1953"/>
    <s v="Master"/>
    <s v="Married"/>
    <n v="59354"/>
    <n v="0"/>
    <n v="2"/>
    <s v="2014-04-24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459"/>
    <n v="16"/>
    <n v="2"/>
    <n v="72"/>
    <s v="60+"/>
    <n v="0"/>
    <s v="No Campaign Acceptance"/>
    <s v="Medium"/>
    <x v="0"/>
  </r>
  <r>
    <n v="7987"/>
    <n v="1969"/>
    <s v="Graduation"/>
    <s v="Married"/>
    <n v="65747"/>
    <n v="0"/>
    <n v="1"/>
    <s v="2014-03-07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460"/>
    <n v="19"/>
    <n v="1"/>
    <n v="56"/>
    <s v="50-59"/>
    <n v="1"/>
    <s v="1 Campaign"/>
    <s v="Medium"/>
    <x v="1"/>
  </r>
  <r>
    <n v="7798"/>
    <n v="1972"/>
    <s v="2n Cycle"/>
    <s v="Together"/>
    <n v="46344"/>
    <n v="0"/>
    <n v="1"/>
    <s v="2012-12-14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429"/>
    <n v="17"/>
    <n v="1"/>
    <n v="53"/>
    <s v="50-59"/>
    <n v="0"/>
    <s v="No Campaign Acceptance"/>
    <s v="Low"/>
    <x v="0"/>
  </r>
  <r>
    <n v="92"/>
    <n v="1988"/>
    <s v="Graduation"/>
    <s v="Other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89"/>
    <n v="11"/>
    <n v="1"/>
    <n v="37"/>
    <s v="30-39"/>
    <n v="0"/>
    <s v="No Campaign Acceptance"/>
    <s v="Low"/>
    <x v="0"/>
  </r>
  <r>
    <n v="7055"/>
    <n v="1952"/>
    <s v="PhD"/>
    <s v="Together"/>
    <n v="61010"/>
    <n v="0"/>
    <n v="1"/>
    <s v="2012-10-09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1021"/>
    <n v="26"/>
    <n v="1"/>
    <n v="73"/>
    <s v="60+"/>
    <n v="0"/>
    <s v="No Campaign Acceptance"/>
    <s v="Medium"/>
    <x v="0"/>
  </r>
  <r>
    <n v="10240"/>
    <n v="1949"/>
    <s v="Graduation"/>
    <s v="Together"/>
    <n v="69372"/>
    <n v="0"/>
    <n v="0"/>
    <s v="2013-02-19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1381"/>
    <n v="21"/>
    <n v="0"/>
    <n v="76"/>
    <s v="60+"/>
    <n v="2"/>
    <s v="2 Campaigns"/>
    <s v="Medium"/>
    <x v="1"/>
  </r>
  <r>
    <n v="3025"/>
    <n v="1958"/>
    <s v="Graduation"/>
    <s v="Single"/>
    <n v="49967"/>
    <n v="0"/>
    <n v="1"/>
    <s v="2013-07-08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306"/>
    <n v="15"/>
    <n v="1"/>
    <n v="67"/>
    <s v="60+"/>
    <n v="0"/>
    <s v="No Campaign Acceptance"/>
    <s v="Low"/>
    <x v="0"/>
  </r>
  <r>
    <n v="9283"/>
    <n v="1978"/>
    <s v="Graduation"/>
    <s v="Single"/>
    <n v="60199"/>
    <n v="1"/>
    <n v="2"/>
    <s v="2013-09-1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18"/>
    <n v="4"/>
    <n v="3"/>
    <n v="47"/>
    <s v="40-49"/>
    <n v="0"/>
    <s v="No Campaign Acceptance"/>
    <s v="Medium"/>
    <x v="0"/>
  </r>
  <r>
    <n v="9970"/>
    <n v="1977"/>
    <s v="Graduation"/>
    <s v="Together"/>
    <n v="55375"/>
    <n v="0"/>
    <n v="1"/>
    <s v="2013-10-17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162"/>
    <n v="9"/>
    <n v="1"/>
    <n v="48"/>
    <s v="40-49"/>
    <n v="0"/>
    <s v="No Campaign Acceptance"/>
    <s v="Medium"/>
    <x v="0"/>
  </r>
  <r>
    <n v="2730"/>
    <n v="1955"/>
    <s v="Graduation"/>
    <s v="Single"/>
    <n v="80317"/>
    <n v="0"/>
    <n v="0"/>
    <s v="2013-08-2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1231"/>
    <n v="18"/>
    <n v="0"/>
    <n v="70"/>
    <s v="60+"/>
    <n v="0"/>
    <s v="No Campaign Acceptance"/>
    <s v="High"/>
    <x v="0"/>
  </r>
  <r>
    <n v="2795"/>
    <n v="1958"/>
    <s v="Master"/>
    <s v="Single"/>
    <n v="30523"/>
    <n v="2"/>
    <n v="1"/>
    <s v="2013-07-01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n v="4"/>
    <n v="3"/>
    <n v="67"/>
    <s v="60+"/>
    <n v="0"/>
    <s v="No Campaign Acceptance"/>
    <s v="Low"/>
    <x v="0"/>
  </r>
  <r>
    <n v="9260"/>
    <n v="1945"/>
    <s v="PhD"/>
    <s v="Married"/>
    <n v="70356"/>
    <n v="0"/>
    <n v="0"/>
    <s v="2012-11-05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1706"/>
    <n v="27"/>
    <n v="0"/>
    <n v="80"/>
    <s v="60+"/>
    <n v="0"/>
    <s v="No Campaign Acceptance"/>
    <s v="Medium"/>
    <x v="0"/>
  </r>
  <r>
    <n v="8182"/>
    <n v="1984"/>
    <s v="Graduation"/>
    <s v="Married"/>
    <n v="23228"/>
    <n v="1"/>
    <n v="0"/>
    <s v="2014-01-05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121"/>
    <n v="11"/>
    <n v="1"/>
    <n v="41"/>
    <s v="40-49"/>
    <n v="0"/>
    <s v="No Campaign Acceptance"/>
    <s v="Low"/>
    <x v="0"/>
  </r>
  <r>
    <n v="10095"/>
    <n v="1975"/>
    <s v="PhD"/>
    <s v="Divorced"/>
    <n v="74165"/>
    <n v="0"/>
    <n v="0"/>
    <s v="2013-05-01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1293"/>
    <n v="20"/>
    <n v="0"/>
    <n v="50"/>
    <s v="50-59"/>
    <n v="0"/>
    <s v="No Campaign Acceptance"/>
    <s v="Medium"/>
    <x v="0"/>
  </r>
  <r>
    <n v="8475"/>
    <n v="1973"/>
    <s v="PhD"/>
    <s v="Married"/>
    <n v="157243"/>
    <n v="0"/>
    <n v="1"/>
    <s v="2014-03-0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1608"/>
    <n v="37"/>
    <n v="1"/>
    <n v="52"/>
    <s v="50-59"/>
    <n v="0"/>
    <s v="No Campaign Acceptance"/>
    <s v="High"/>
    <x v="0"/>
  </r>
  <r>
    <n v="4370"/>
    <n v="1966"/>
    <s v="Graduation"/>
    <s v="Together"/>
    <n v="43482"/>
    <n v="2"/>
    <n v="1"/>
    <s v="2013-11-13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88"/>
    <n v="9"/>
    <n v="3"/>
    <n v="59"/>
    <s v="50-59"/>
    <n v="0"/>
    <s v="No Campaign Acceptance"/>
    <s v="Low"/>
    <x v="0"/>
  </r>
  <r>
    <n v="10573"/>
    <n v="1953"/>
    <s v="Graduation"/>
    <s v="Divorced"/>
    <n v="62551"/>
    <n v="0"/>
    <n v="0"/>
    <s v="2013-11-18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421"/>
    <n v="18"/>
    <n v="0"/>
    <n v="72"/>
    <s v="60+"/>
    <n v="1"/>
    <s v="1 Campaign"/>
    <s v="Medium"/>
    <x v="1"/>
  </r>
  <r>
    <n v="3712"/>
    <n v="1959"/>
    <s v="Graduation"/>
    <s v="Divorced"/>
    <n v="52332"/>
    <n v="0"/>
    <n v="0"/>
    <s v="2013-08-28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259"/>
    <n v="12"/>
    <n v="0"/>
    <n v="66"/>
    <s v="60+"/>
    <n v="1"/>
    <s v="1 Campaign"/>
    <s v="Medium"/>
    <x v="1"/>
  </r>
  <r>
    <n v="6637"/>
    <n v="1988"/>
    <s v="Graduation"/>
    <s v="Single"/>
    <n v="66951"/>
    <n v="0"/>
    <n v="0"/>
    <s v="2013-11-02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1117"/>
    <n v="15"/>
    <n v="0"/>
    <n v="37"/>
    <s v="30-39"/>
    <n v="0"/>
    <s v="No Campaign Acceptance"/>
    <s v="Medium"/>
    <x v="0"/>
  </r>
  <r>
    <n v="3152"/>
    <n v="1957"/>
    <s v="Graduation"/>
    <s v="Together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9"/>
    <n v="9"/>
    <n v="2"/>
    <n v="68"/>
    <s v="60+"/>
    <n v="0"/>
    <s v="No Campaign Acceptance"/>
    <s v="Low"/>
    <x v="0"/>
  </r>
  <r>
    <n v="5610"/>
    <n v="1965"/>
    <s v="Graduation"/>
    <s v="Together"/>
    <n v="33456"/>
    <n v="1"/>
    <n v="1"/>
    <s v="2014-04-2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36"/>
    <n v="6"/>
    <n v="2"/>
    <n v="60"/>
    <s v="60+"/>
    <n v="0"/>
    <s v="No Campaign Acceptance"/>
    <s v="Low"/>
    <x v="0"/>
  </r>
  <r>
    <n v="6460"/>
    <n v="1982"/>
    <s v="Graduation"/>
    <s v="Married"/>
    <n v="28718"/>
    <n v="1"/>
    <n v="0"/>
    <s v="2013-07-13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57"/>
    <n v="7"/>
    <n v="1"/>
    <n v="43"/>
    <s v="40-49"/>
    <n v="0"/>
    <s v="No Campaign Acceptance"/>
    <s v="Low"/>
    <x v="0"/>
  </r>
  <r>
    <n v="1349"/>
    <n v="1970"/>
    <s v="Graduation"/>
    <s v="Married"/>
    <n v="50447"/>
    <n v="2"/>
    <n v="0"/>
    <s v="2014-04-21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148"/>
    <n v="8"/>
    <n v="2"/>
    <n v="55"/>
    <s v="50-59"/>
    <n v="0"/>
    <s v="No Campaign Acceptance"/>
    <s v="Medium"/>
    <x v="0"/>
  </r>
  <r>
    <n v="1880"/>
    <n v="1959"/>
    <s v="PhD"/>
    <s v="Together"/>
    <n v="53537"/>
    <n v="1"/>
    <n v="1"/>
    <s v="2014-01-3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93"/>
    <n v="8"/>
    <n v="2"/>
    <n v="66"/>
    <s v="60+"/>
    <n v="0"/>
    <s v="No Campaign Acceptance"/>
    <s v="Medium"/>
    <x v="0"/>
  </r>
  <r>
    <n v="641"/>
    <n v="1967"/>
    <s v="Graduation"/>
    <s v="Single"/>
    <n v="52074"/>
    <n v="0"/>
    <n v="1"/>
    <s v="2014-04-04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119"/>
    <n v="7"/>
    <n v="1"/>
    <n v="58"/>
    <s v="50-59"/>
    <n v="1"/>
    <s v="1 Campaign"/>
    <s v="Medium"/>
    <x v="1"/>
  </r>
  <r>
    <n v="8717"/>
    <n v="1975"/>
    <s v="PhD"/>
    <s v="Married"/>
    <n v="80427"/>
    <n v="0"/>
    <n v="1"/>
    <s v="2012-09-12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1835"/>
    <n v="28"/>
    <n v="1"/>
    <n v="50"/>
    <s v="50-59"/>
    <n v="0"/>
    <s v="No Campaign Acceptance"/>
    <s v="High"/>
    <x v="0"/>
  </r>
  <r>
    <n v="10314"/>
    <n v="1948"/>
    <s v="PhD"/>
    <s v="Married"/>
    <n v="83837"/>
    <n v="0"/>
    <n v="0"/>
    <s v="2012-12-16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1318"/>
    <n v="25"/>
    <n v="0"/>
    <n v="77"/>
    <s v="60+"/>
    <n v="2"/>
    <s v="2 Campaigns"/>
    <s v="High"/>
    <x v="1"/>
  </r>
  <r>
    <n v="10854"/>
    <n v="1970"/>
    <s v="PhD"/>
    <s v="Married"/>
    <n v="38853"/>
    <n v="1"/>
    <n v="1"/>
    <s v="2014-05-23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45"/>
    <n v="7"/>
    <n v="2"/>
    <n v="55"/>
    <s v="50-59"/>
    <n v="0"/>
    <s v="No Campaign Acceptance"/>
    <s v="Low"/>
    <x v="0"/>
  </r>
  <r>
    <n v="10492"/>
    <n v="1959"/>
    <s v="Graduation"/>
    <s v="Together"/>
    <n v="38285"/>
    <n v="2"/>
    <n v="1"/>
    <s v="2014-06-24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10"/>
    <n v="4"/>
    <n v="3"/>
    <n v="66"/>
    <s v="60+"/>
    <n v="0"/>
    <s v="No Campaign Acceptance"/>
    <s v="Low"/>
    <x v="0"/>
  </r>
  <r>
    <n v="6935"/>
    <n v="1951"/>
    <s v="2n Cycle"/>
    <s v="Married"/>
    <n v="78497"/>
    <n v="0"/>
    <n v="0"/>
    <s v="2013-12-01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78"/>
    <n v="25"/>
    <n v="0"/>
    <n v="74"/>
    <s v="60+"/>
    <n v="1"/>
    <s v="1 Campaign"/>
    <s v="High"/>
    <x v="1"/>
  </r>
  <r>
    <n v="7698"/>
    <n v="1976"/>
    <s v="PhD"/>
    <s v="Married"/>
    <n v="51650"/>
    <n v="0"/>
    <n v="1"/>
    <s v="2014-05-1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191"/>
    <n v="10"/>
    <n v="1"/>
    <n v="49"/>
    <s v="40-49"/>
    <n v="0"/>
    <s v="No Campaign Acceptance"/>
    <s v="Medium"/>
    <x v="0"/>
  </r>
  <r>
    <n v="3559"/>
    <n v="1988"/>
    <s v="2n Cycle"/>
    <s v="Married"/>
    <n v="16248"/>
    <n v="1"/>
    <n v="0"/>
    <s v="2014-05-1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57"/>
    <n v="9"/>
    <n v="1"/>
    <n v="37"/>
    <s v="30-39"/>
    <n v="0"/>
    <s v="No Campaign Acceptance"/>
    <s v="Low"/>
    <x v="0"/>
  </r>
  <r>
    <n v="10562"/>
    <n v="1946"/>
    <s v="Master"/>
    <s v="Married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1033"/>
    <n v="24"/>
    <n v="0"/>
    <n v="79"/>
    <s v="60+"/>
    <n v="0"/>
    <s v="No Campaign Acceptance"/>
    <s v="Medium"/>
    <x v="0"/>
  </r>
  <r>
    <n v="10796"/>
    <n v="1984"/>
    <s v="Master"/>
    <s v="Married"/>
    <n v="30477"/>
    <n v="1"/>
    <n v="0"/>
    <s v="2014-01-22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66"/>
    <n v="6"/>
    <n v="1"/>
    <n v="41"/>
    <s v="40-49"/>
    <n v="0"/>
    <s v="No Campaign Acceptance"/>
    <s v="Low"/>
    <x v="0"/>
  </r>
  <r>
    <n v="2563"/>
    <n v="1961"/>
    <s v="Basic"/>
    <s v="Married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3"/>
    <n v="6"/>
    <n v="0"/>
    <n v="64"/>
    <s v="60+"/>
    <n v="0"/>
    <s v="No Campaign Acceptance"/>
    <s v="Low"/>
    <x v="0"/>
  </r>
  <r>
    <n v="3518"/>
    <n v="1983"/>
    <s v="Graduation"/>
    <s v="Married"/>
    <n v="25271"/>
    <n v="1"/>
    <n v="0"/>
    <s v="2012-12-05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50"/>
    <n v="5"/>
    <n v="1"/>
    <n v="42"/>
    <s v="40-49"/>
    <n v="0"/>
    <s v="No Campaign Acceptance"/>
    <s v="Low"/>
    <x v="0"/>
  </r>
  <r>
    <n v="5823"/>
    <n v="1970"/>
    <s v="PhD"/>
    <s v="Single"/>
    <n v="32303"/>
    <n v="0"/>
    <n v="1"/>
    <s v="2014-03-08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39"/>
    <n v="7"/>
    <n v="1"/>
    <n v="55"/>
    <s v="50-59"/>
    <n v="0"/>
    <s v="No Campaign Acceptance"/>
    <s v="Low"/>
    <x v="0"/>
  </r>
  <r>
    <n v="3934"/>
    <n v="1966"/>
    <s v="Graduation"/>
    <s v="Married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8"/>
    <n v="18"/>
    <n v="1"/>
    <n v="59"/>
    <s v="50-59"/>
    <n v="0"/>
    <s v="No Campaign Acceptance"/>
    <s v="Medium"/>
    <x v="0"/>
  </r>
  <r>
    <n v="6982"/>
    <n v="1976"/>
    <s v="Graduation"/>
    <s v="Married"/>
    <n v="74068"/>
    <n v="0"/>
    <n v="0"/>
    <s v="2013-03-19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1581"/>
    <n v="24"/>
    <n v="0"/>
    <n v="49"/>
    <s v="40-49"/>
    <n v="0"/>
    <s v="No Campaign Acceptance"/>
    <s v="Medium"/>
    <x v="0"/>
  </r>
  <r>
    <n v="6431"/>
    <n v="1964"/>
    <s v="PhD"/>
    <s v="Married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8"/>
    <n v="7"/>
    <n v="2"/>
    <n v="61"/>
    <s v="60+"/>
    <n v="0"/>
    <s v="No Campaign Acceptance"/>
    <s v="Low"/>
    <x v="0"/>
  </r>
  <r>
    <n v="9733"/>
    <n v="1978"/>
    <s v="Basic"/>
    <s v="Together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80"/>
    <n v="5"/>
    <n v="1"/>
    <n v="47"/>
    <s v="40-49"/>
    <n v="1"/>
    <s v="1 Campaign"/>
    <s v="Low"/>
    <x v="1"/>
  </r>
  <r>
    <n v="5602"/>
    <n v="1989"/>
    <s v="PhD"/>
    <s v="Together"/>
    <n v="66973"/>
    <n v="0"/>
    <n v="0"/>
    <s v="2013-05-17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1282"/>
    <n v="28"/>
    <n v="0"/>
    <n v="36"/>
    <s v="30-39"/>
    <n v="0"/>
    <s v="No Campaign Acceptance"/>
    <s v="Medium"/>
    <x v="0"/>
  </r>
  <r>
    <n v="7829"/>
    <n v="1900"/>
    <s v="2n Cycle"/>
    <s v="Divorced"/>
    <n v="36640"/>
    <n v="1"/>
    <n v="0"/>
    <s v="2013-09-26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65"/>
    <n v="6"/>
    <n v="1"/>
    <n v="125"/>
    <s v="60+"/>
    <n v="0"/>
    <s v="No Campaign Acceptance"/>
    <s v="Low"/>
    <x v="0"/>
  </r>
  <r>
    <n v="1324"/>
    <n v="1988"/>
    <s v="Graduation"/>
    <s v="Married"/>
    <n v="38872"/>
    <n v="1"/>
    <n v="0"/>
    <s v="2013-05-3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91"/>
    <n v="8"/>
    <n v="1"/>
    <n v="37"/>
    <s v="30-39"/>
    <n v="0"/>
    <s v="No Campaign Acceptance"/>
    <s v="Low"/>
    <x v="0"/>
  </r>
  <r>
    <n v="326"/>
    <n v="1973"/>
    <s v="Graduation"/>
    <s v="Married"/>
    <n v="51148"/>
    <n v="1"/>
    <n v="1"/>
    <s v="2013-02-18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315"/>
    <n v="16"/>
    <n v="2"/>
    <n v="52"/>
    <s v="50-59"/>
    <n v="0"/>
    <s v="No Campaign Acceptance"/>
    <s v="Medium"/>
    <x v="0"/>
  </r>
  <r>
    <n v="7224"/>
    <n v="1977"/>
    <s v="Graduation"/>
    <s v="Married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31"/>
    <n v="6"/>
    <n v="2"/>
    <n v="48"/>
    <s v="40-49"/>
    <n v="0"/>
    <s v="No Campaign Acceptance"/>
    <s v="Low"/>
    <x v="0"/>
  </r>
  <r>
    <n v="6999"/>
    <n v="1980"/>
    <s v="Master"/>
    <s v="Married"/>
    <n v="69661"/>
    <n v="0"/>
    <n v="0"/>
    <s v="2014-05-13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834"/>
    <n v="23"/>
    <n v="0"/>
    <n v="45"/>
    <s v="40-49"/>
    <n v="0"/>
    <s v="No Campaign Acceptance"/>
    <s v="Medium"/>
    <x v="0"/>
  </r>
  <r>
    <n v="9938"/>
    <n v="1954"/>
    <s v="Graduation"/>
    <s v="Married"/>
    <n v="80067"/>
    <n v="0"/>
    <n v="0"/>
    <s v="2013-09-1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1600"/>
    <n v="17"/>
    <n v="0"/>
    <n v="71"/>
    <s v="60+"/>
    <n v="1"/>
    <s v="1 Campaign"/>
    <s v="High"/>
    <x v="1"/>
  </r>
  <r>
    <n v="6422"/>
    <n v="1954"/>
    <s v="Graduation"/>
    <s v="Married"/>
    <n v="86718"/>
    <n v="0"/>
    <n v="0"/>
    <s v="2013-01-17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1270"/>
    <n v="17"/>
    <n v="0"/>
    <n v="71"/>
    <s v="60+"/>
    <n v="0"/>
    <s v="No Campaign Acceptance"/>
    <s v="High"/>
    <x v="0"/>
  </r>
  <r>
    <n v="3182"/>
    <n v="1973"/>
    <s v="PhD"/>
    <s v="Single"/>
    <n v="46854"/>
    <n v="1"/>
    <n v="1"/>
    <s v="2014-03-3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263"/>
    <n v="15"/>
    <n v="2"/>
    <n v="52"/>
    <s v="50-59"/>
    <n v="1"/>
    <s v="1 Campaign"/>
    <s v="Low"/>
    <x v="1"/>
  </r>
  <r>
    <n v="7300"/>
    <n v="1952"/>
    <s v="Graduation"/>
    <s v="Divorced"/>
    <n v="69142"/>
    <n v="0"/>
    <n v="1"/>
    <s v="2014-06-29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535"/>
    <n v="19"/>
    <n v="1"/>
    <n v="73"/>
    <s v="60+"/>
    <n v="1"/>
    <s v="1 Campaign"/>
    <s v="Medium"/>
    <x v="1"/>
  </r>
  <r>
    <n v="10424"/>
    <n v="1968"/>
    <s v="Graduation"/>
    <s v="Single"/>
    <n v="75922"/>
    <n v="0"/>
    <n v="0"/>
    <s v="2013-12-09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1295"/>
    <n v="18"/>
    <n v="0"/>
    <n v="57"/>
    <s v="50-59"/>
    <n v="0"/>
    <s v="No Campaign Acceptance"/>
    <s v="High"/>
    <x v="0"/>
  </r>
  <r>
    <n v="8727"/>
    <n v="1978"/>
    <s v="Graduation"/>
    <s v="Divorced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50"/>
    <n v="29"/>
    <n v="1"/>
    <n v="47"/>
    <s v="40-49"/>
    <n v="0"/>
    <s v="No Campaign Acceptance"/>
    <s v="Medium"/>
    <x v="0"/>
  </r>
  <r>
    <n v="2798"/>
    <n v="1977"/>
    <s v="PhD"/>
    <s v="Together"/>
    <n v="102160"/>
    <n v="0"/>
    <n v="0"/>
    <s v="2012-11-02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1240"/>
    <n v="26"/>
    <n v="0"/>
    <n v="48"/>
    <s v="40-49"/>
    <n v="3"/>
    <s v="3+ Campaigns"/>
    <s v="High"/>
    <x v="1"/>
  </r>
  <r>
    <n v="1030"/>
    <n v="1965"/>
    <s v="PhD"/>
    <s v="Single"/>
    <n v="40637"/>
    <n v="1"/>
    <n v="1"/>
    <s v="2013-07-17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38"/>
    <n v="6"/>
    <n v="2"/>
    <n v="60"/>
    <s v="60+"/>
    <n v="0"/>
    <s v="No Campaign Acceptance"/>
    <s v="Low"/>
    <x v="0"/>
  </r>
  <r>
    <n v="624"/>
    <n v="1984"/>
    <s v="Master"/>
    <s v="Single"/>
    <n v="18890"/>
    <n v="0"/>
    <n v="0"/>
    <s v="2012-11-1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35"/>
    <n v="4"/>
    <n v="0"/>
    <n v="41"/>
    <s v="40-49"/>
    <n v="1"/>
    <s v="1 Campaign"/>
    <s v="Low"/>
    <x v="1"/>
  </r>
  <r>
    <n v="5176"/>
    <n v="1988"/>
    <s v="Graduation"/>
    <s v="Together"/>
    <n v="29604"/>
    <n v="1"/>
    <n v="0"/>
    <s v="2013-12-08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53"/>
    <n v="5"/>
    <n v="1"/>
    <n v="37"/>
    <s v="30-39"/>
    <n v="1"/>
    <s v="1 Campaign"/>
    <s v="Low"/>
    <x v="1"/>
  </r>
  <r>
    <n v="5552"/>
    <n v="1963"/>
    <s v="Master"/>
    <s v="Divorced"/>
    <n v="48721"/>
    <n v="1"/>
    <n v="1"/>
    <s v="2013-05-13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293"/>
    <n v="17"/>
    <n v="2"/>
    <n v="62"/>
    <s v="60+"/>
    <n v="0"/>
    <s v="No Campaign Acceptance"/>
    <s v="Low"/>
    <x v="0"/>
  </r>
  <r>
    <n v="868"/>
    <n v="1966"/>
    <s v="Graduation"/>
    <s v="Married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n v="6"/>
    <n v="1"/>
    <n v="59"/>
    <s v="50-59"/>
    <n v="0"/>
    <s v="No Campaign Acceptance"/>
    <s v="Low"/>
    <x v="0"/>
  </r>
  <r>
    <n v="380"/>
    <n v="1954"/>
    <s v="Graduation"/>
    <s v="Divorced"/>
    <n v="64497"/>
    <n v="0"/>
    <n v="1"/>
    <s v="2012-09-1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1804"/>
    <n v="29"/>
    <n v="1"/>
    <n v="71"/>
    <s v="60+"/>
    <n v="1"/>
    <s v="1 Campaign"/>
    <s v="Medium"/>
    <x v="1"/>
  </r>
  <r>
    <n v="2677"/>
    <n v="1956"/>
    <s v="Graduation"/>
    <s v="Together"/>
    <n v="46097"/>
    <n v="0"/>
    <n v="1"/>
    <s v="2013-03-31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241"/>
    <n v="15"/>
    <n v="1"/>
    <n v="69"/>
    <s v="60+"/>
    <n v="0"/>
    <s v="No Campaign Acceptance"/>
    <s v="Low"/>
    <x v="0"/>
  </r>
  <r>
    <n v="6521"/>
    <n v="1954"/>
    <s v="Graduation"/>
    <s v="Together"/>
    <n v="77972"/>
    <n v="0"/>
    <n v="0"/>
    <s v="2014-03-18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1101"/>
    <n v="20"/>
    <n v="0"/>
    <n v="71"/>
    <s v="60+"/>
    <n v="0"/>
    <s v="No Campaign Acceptance"/>
    <s v="High"/>
    <x v="0"/>
  </r>
  <r>
    <n v="6927"/>
    <n v="1968"/>
    <s v="PhD"/>
    <s v="Married"/>
    <n v="44377"/>
    <n v="1"/>
    <n v="1"/>
    <s v="2012-10-05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264"/>
    <n v="19"/>
    <n v="2"/>
    <n v="57"/>
    <s v="50-59"/>
    <n v="0"/>
    <s v="No Campaign Acceptance"/>
    <s v="Low"/>
    <x v="0"/>
  </r>
  <r>
    <n v="2877"/>
    <n v="1974"/>
    <s v="Master"/>
    <s v="Together"/>
    <n v="46014"/>
    <n v="1"/>
    <n v="1"/>
    <s v="2013-01-21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41"/>
    <n v="26"/>
    <n v="2"/>
    <n v="51"/>
    <s v="50-59"/>
    <n v="0"/>
    <s v="No Campaign Acceptance"/>
    <s v="Low"/>
    <x v="0"/>
  </r>
  <r>
    <n v="0"/>
    <n v="1985"/>
    <s v="Graduation"/>
    <s v="Married"/>
    <n v="70951"/>
    <n v="0"/>
    <n v="0"/>
    <s v="2013-05-04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1198"/>
    <n v="17"/>
    <n v="0"/>
    <n v="40"/>
    <s v="40-49"/>
    <n v="0"/>
    <s v="No Campaign Acceptance"/>
    <s v="Medium"/>
    <x v="0"/>
  </r>
  <r>
    <n v="1584"/>
    <n v="1977"/>
    <s v="Graduation"/>
    <s v="Married"/>
    <n v="41443"/>
    <n v="1"/>
    <n v="0"/>
    <s v="2014-04-01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82"/>
    <n v="20"/>
    <n v="1"/>
    <n v="48"/>
    <s v="40-49"/>
    <n v="0"/>
    <s v="No Campaign Acceptance"/>
    <s v="Low"/>
    <x v="0"/>
  </r>
  <r>
    <n v="7264"/>
    <n v="1978"/>
    <s v="2n Cycle"/>
    <s v="Single"/>
    <n v="52195"/>
    <n v="2"/>
    <n v="1"/>
    <s v="2014-05-12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n v="4"/>
    <n v="3"/>
    <n v="47"/>
    <s v="40-49"/>
    <n v="0"/>
    <s v="No Campaign Acceptance"/>
    <s v="Medium"/>
    <x v="0"/>
  </r>
  <r>
    <n v="6274"/>
    <n v="1948"/>
    <s v="Master"/>
    <s v="Married"/>
    <n v="83790"/>
    <n v="0"/>
    <n v="0"/>
    <s v="2013-11-15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1615"/>
    <n v="25"/>
    <n v="0"/>
    <n v="77"/>
    <s v="60+"/>
    <n v="2"/>
    <s v="2 Campaigns"/>
    <s v="High"/>
    <x v="1"/>
  </r>
  <r>
    <n v="1377"/>
    <n v="1954"/>
    <s v="Master"/>
    <s v="Widow"/>
    <n v="44551"/>
    <n v="0"/>
    <n v="1"/>
    <s v="2013-08-31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285"/>
    <n v="12"/>
    <n v="1"/>
    <n v="71"/>
    <s v="60+"/>
    <n v="0"/>
    <s v="No Campaign Acceptance"/>
    <s v="Low"/>
    <x v="0"/>
  </r>
  <r>
    <n v="454"/>
    <n v="1980"/>
    <s v="Graduation"/>
    <s v="Together"/>
    <n v="69508"/>
    <n v="1"/>
    <n v="0"/>
    <s v="2012-11-14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1135"/>
    <n v="28"/>
    <n v="1"/>
    <n v="45"/>
    <s v="40-49"/>
    <n v="0"/>
    <s v="No Campaign Acceptance"/>
    <s v="Medium"/>
    <x v="0"/>
  </r>
  <r>
    <n v="1755"/>
    <n v="1988"/>
    <s v="2n Cycle"/>
    <s v="Together"/>
    <n v="45204"/>
    <n v="1"/>
    <n v="0"/>
    <s v="2014-04-11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114"/>
    <n v="7"/>
    <n v="1"/>
    <n v="37"/>
    <s v="30-39"/>
    <n v="0"/>
    <s v="No Campaign Acceptance"/>
    <s v="Low"/>
    <x v="0"/>
  </r>
  <r>
    <n v="2075"/>
    <n v="1969"/>
    <s v="Graduation"/>
    <s v="Married"/>
    <n v="72460"/>
    <n v="0"/>
    <n v="0"/>
    <s v="2013-11-14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1047"/>
    <n v="16"/>
    <n v="0"/>
    <n v="56"/>
    <s v="50-59"/>
    <n v="0"/>
    <s v="No Campaign Acceptance"/>
    <s v="Medium"/>
    <x v="0"/>
  </r>
  <r>
    <n v="4785"/>
    <n v="1970"/>
    <s v="PhD"/>
    <s v="Together"/>
    <n v="77622"/>
    <n v="0"/>
    <n v="2"/>
    <s v="2014-04-14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714"/>
    <n v="22"/>
    <n v="2"/>
    <n v="55"/>
    <s v="50-59"/>
    <n v="0"/>
    <s v="No Campaign Acceptance"/>
    <s v="High"/>
    <x v="0"/>
  </r>
  <r>
    <n v="9076"/>
    <n v="1980"/>
    <s v="PhD"/>
    <s v="Married"/>
    <n v="30732"/>
    <n v="1"/>
    <n v="0"/>
    <s v="2013-01-05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185"/>
    <n v="13"/>
    <n v="1"/>
    <n v="45"/>
    <s v="40-49"/>
    <n v="0"/>
    <s v="No Campaign Acceptance"/>
    <s v="Low"/>
    <x v="0"/>
  </r>
  <r>
    <n v="7079"/>
    <n v="1962"/>
    <s v="Graduation"/>
    <s v="Divorced"/>
    <n v="63887"/>
    <n v="0"/>
    <n v="1"/>
    <s v="2012-09-08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1245"/>
    <n v="32"/>
    <n v="1"/>
    <n v="63"/>
    <s v="60+"/>
    <n v="0"/>
    <s v="No Campaign Acceptance"/>
    <s v="Medium"/>
    <x v="0"/>
  </r>
  <r>
    <n v="4653"/>
    <n v="1978"/>
    <s v="Graduation"/>
    <s v="Together"/>
    <n v="42011"/>
    <n v="1"/>
    <n v="0"/>
    <s v="2013-03-26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189"/>
    <n v="12"/>
    <n v="1"/>
    <n v="47"/>
    <s v="40-49"/>
    <n v="0"/>
    <s v="No Campaign Acceptance"/>
    <s v="Low"/>
    <x v="0"/>
  </r>
  <r>
    <n v="7375"/>
    <n v="1976"/>
    <s v="Graduation"/>
    <s v="Together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n v="16"/>
    <n v="1"/>
    <n v="49"/>
    <s v="40-49"/>
    <n v="0"/>
    <s v="No Campaign Acceptance"/>
    <s v="Medium"/>
    <x v="0"/>
  </r>
  <r>
    <n v="709"/>
    <n v="1952"/>
    <s v="Graduation"/>
    <s v="Divorced"/>
    <n v="51537"/>
    <n v="0"/>
    <n v="1"/>
    <s v="2012-12-09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1103"/>
    <n v="18"/>
    <n v="1"/>
    <n v="73"/>
    <s v="60+"/>
    <n v="0"/>
    <s v="No Campaign Acceptance"/>
    <s v="Medium"/>
    <x v="0"/>
  </r>
  <r>
    <n v="460"/>
    <n v="1972"/>
    <s v="PhD"/>
    <s v="Married"/>
    <n v="79930"/>
    <n v="0"/>
    <n v="0"/>
    <s v="2012-08-08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1753"/>
    <n v="17"/>
    <n v="0"/>
    <n v="53"/>
    <s v="50-59"/>
    <n v="0"/>
    <s v="No Campaign Acceptance"/>
    <s v="High"/>
    <x v="0"/>
  </r>
  <r>
    <n v="3726"/>
    <n v="1986"/>
    <s v="PhD"/>
    <s v="Together"/>
    <n v="34320"/>
    <n v="1"/>
    <n v="0"/>
    <s v="2014-02-16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17"/>
    <n v="4"/>
    <n v="1"/>
    <n v="39"/>
    <s v="30-39"/>
    <n v="0"/>
    <s v="No Campaign Acceptance"/>
    <s v="Low"/>
    <x v="0"/>
  </r>
  <r>
    <n v="6798"/>
    <n v="1966"/>
    <s v="Graduation"/>
    <s v="Single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33"/>
    <n v="23"/>
    <n v="2"/>
    <n v="59"/>
    <s v="50-59"/>
    <n v="0"/>
    <s v="No Campaign Acceptance"/>
    <s v="Low"/>
    <x v="0"/>
  </r>
  <r>
    <n v="5341"/>
    <n v="1962"/>
    <s v="2n Cycle"/>
    <s v="Divorced"/>
    <n v="81975"/>
    <n v="0"/>
    <n v="1"/>
    <s v="2013-01-05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1588"/>
    <n v="14"/>
    <n v="1"/>
    <n v="63"/>
    <s v="60+"/>
    <n v="1"/>
    <s v="1 Campaign"/>
    <s v="High"/>
    <x v="1"/>
  </r>
  <r>
    <n v="1606"/>
    <n v="1971"/>
    <s v="Graduation"/>
    <s v="Together"/>
    <n v="38590"/>
    <n v="1"/>
    <n v="0"/>
    <s v="2013-05-15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22"/>
    <n v="4"/>
    <n v="1"/>
    <n v="54"/>
    <s v="50-59"/>
    <n v="0"/>
    <s v="No Campaign Acceptance"/>
    <s v="Low"/>
    <x v="0"/>
  </r>
  <r>
    <n v="9617"/>
    <n v="1951"/>
    <s v="Graduation"/>
    <s v="Single"/>
    <n v="15033"/>
    <n v="0"/>
    <n v="0"/>
    <s v="2014-04-16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19"/>
    <n v="5"/>
    <n v="0"/>
    <n v="74"/>
    <s v="60+"/>
    <n v="0"/>
    <s v="No Campaign Acceptance"/>
    <s v="Low"/>
    <x v="0"/>
  </r>
  <r>
    <n v="3233"/>
    <n v="1965"/>
    <s v="PhD"/>
    <s v="Married"/>
    <n v="62745"/>
    <n v="0"/>
    <n v="1"/>
    <s v="2013-03-23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1117"/>
    <n v="29"/>
    <n v="1"/>
    <n v="60"/>
    <s v="60+"/>
    <n v="0"/>
    <s v="No Campaign Acceptance"/>
    <s v="Medium"/>
    <x v="0"/>
  </r>
  <r>
    <n v="89"/>
    <n v="1975"/>
    <s v="2n Cycle"/>
    <s v="Married"/>
    <n v="22212"/>
    <n v="1"/>
    <n v="0"/>
    <s v="2013-12-09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69"/>
    <n v="8"/>
    <n v="1"/>
    <n v="50"/>
    <s v="50-59"/>
    <n v="0"/>
    <s v="No Campaign Acceptance"/>
    <s v="Low"/>
    <x v="0"/>
  </r>
  <r>
    <n v="2936"/>
    <n v="1982"/>
    <s v="Master"/>
    <s v="Together"/>
    <n v="23661"/>
    <n v="1"/>
    <n v="0"/>
    <s v="2013-12-04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23"/>
    <n v="5"/>
    <n v="1"/>
    <n v="43"/>
    <s v="40-49"/>
    <n v="0"/>
    <s v="No Campaign Acceptance"/>
    <s v="Low"/>
    <x v="0"/>
  </r>
  <r>
    <n v="9449"/>
    <n v="1958"/>
    <s v="PhD"/>
    <s v="Single"/>
    <n v="79761"/>
    <n v="0"/>
    <n v="1"/>
    <s v="2013-10-04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605"/>
    <n v="19"/>
    <n v="1"/>
    <n v="67"/>
    <s v="60+"/>
    <n v="0"/>
    <s v="No Campaign Acceptance"/>
    <s v="High"/>
    <x v="0"/>
  </r>
  <r>
    <n v="7297"/>
    <n v="1973"/>
    <s v="Graduation"/>
    <s v="Single"/>
    <n v="7500"/>
    <n v="1"/>
    <n v="0"/>
    <s v="2013-12-26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57"/>
    <n v="11"/>
    <n v="1"/>
    <n v="52"/>
    <s v="50-59"/>
    <n v="0"/>
    <s v="No Campaign Acceptance"/>
    <s v="Low"/>
    <x v="0"/>
  </r>
  <r>
    <n v="11004"/>
    <n v="1893"/>
    <s v="2n Cycle"/>
    <s v="Single"/>
    <n v="60182"/>
    <n v="0"/>
    <n v="1"/>
    <s v="2014-05-17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22"/>
    <n v="4"/>
    <n v="1"/>
    <n v="132"/>
    <s v="60+"/>
    <n v="0"/>
    <s v="No Campaign Acceptance"/>
    <s v="Medium"/>
    <x v="0"/>
  </r>
  <r>
    <n v="313"/>
    <n v="1968"/>
    <s v="Graduation"/>
    <s v="Widow"/>
    <n v="73455"/>
    <n v="0"/>
    <n v="0"/>
    <s v="2013-10-28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2088"/>
    <n v="22"/>
    <n v="0"/>
    <n v="57"/>
    <s v="50-59"/>
    <n v="1"/>
    <s v="1 Campaign"/>
    <s v="Medium"/>
    <x v="1"/>
  </r>
  <r>
    <n v="9940"/>
    <n v="1958"/>
    <s v="Graduation"/>
    <s v="Together"/>
    <n v="64961"/>
    <n v="0"/>
    <n v="1"/>
    <s v="2012-12-23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1009"/>
    <n v="16"/>
    <n v="1"/>
    <n v="67"/>
    <s v="60+"/>
    <n v="0"/>
    <s v="No Campaign Acceptance"/>
    <s v="Medium"/>
    <x v="0"/>
  </r>
  <r>
    <n v="10735"/>
    <n v="1971"/>
    <s v="Graduation"/>
    <s v="Single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6"/>
    <n v="5"/>
    <n v="1"/>
    <n v="54"/>
    <s v="50-59"/>
    <n v="0"/>
    <s v="No Campaign Acceptance"/>
    <s v="Low"/>
    <x v="0"/>
  </r>
  <r>
    <n v="9529"/>
    <n v="1990"/>
    <s v="Graduation"/>
    <s v="Married"/>
    <n v="73687"/>
    <n v="0"/>
    <n v="0"/>
    <s v="2013-11-28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1627"/>
    <n v="22"/>
    <n v="0"/>
    <n v="35"/>
    <s v="30-39"/>
    <n v="1"/>
    <s v="1 Campaign"/>
    <s v="Medium"/>
    <x v="1"/>
  </r>
  <r>
    <n v="6439"/>
    <n v="1958"/>
    <s v="Graduation"/>
    <s v="Married"/>
    <n v="61074"/>
    <n v="0"/>
    <n v="1"/>
    <s v="2012-08-17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1102"/>
    <n v="31"/>
    <n v="1"/>
    <n v="67"/>
    <s v="60+"/>
    <n v="0"/>
    <s v="No Campaign Acceptance"/>
    <s v="Medium"/>
    <x v="0"/>
  </r>
  <r>
    <n v="7411"/>
    <n v="1964"/>
    <s v="PhD"/>
    <s v="Married"/>
    <n v="31686"/>
    <n v="1"/>
    <n v="1"/>
    <s v="2014-06-05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17"/>
    <n v="6"/>
    <n v="2"/>
    <n v="61"/>
    <s v="60+"/>
    <n v="0"/>
    <s v="No Campaign Acceptance"/>
    <s v="Low"/>
    <x v="0"/>
  </r>
  <r>
    <n v="2176"/>
    <n v="1972"/>
    <s v="Graduation"/>
    <s v="Married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690"/>
    <n v="16"/>
    <n v="1"/>
    <n v="53"/>
    <s v="50-59"/>
    <n v="3"/>
    <s v="3+ Campaigns"/>
    <s v="High"/>
    <x v="1"/>
  </r>
  <r>
    <n v="9265"/>
    <n v="1953"/>
    <s v="Graduation"/>
    <s v="Married"/>
    <n v="75027"/>
    <n v="0"/>
    <n v="1"/>
    <s v="2013-01-09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1390"/>
    <n v="21"/>
    <n v="1"/>
    <n v="72"/>
    <s v="60+"/>
    <n v="0"/>
    <s v="No Campaign Acceptance"/>
    <s v="High"/>
    <x v="0"/>
  </r>
  <r>
    <n v="8867"/>
    <n v="1988"/>
    <s v="PhD"/>
    <s v="Married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2126"/>
    <n v="20"/>
    <n v="0"/>
    <n v="37"/>
    <s v="30-39"/>
    <n v="0"/>
    <s v="No Campaign Acceptance"/>
    <s v="Medium"/>
    <x v="0"/>
  </r>
  <r>
    <n v="8932"/>
    <n v="1969"/>
    <s v="Master"/>
    <s v="Together"/>
    <n v="65176"/>
    <n v="0"/>
    <n v="1"/>
    <s v="2012-10-29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1531"/>
    <n v="25"/>
    <n v="1"/>
    <n v="56"/>
    <s v="50-59"/>
    <n v="0"/>
    <s v="No Campaign Acceptance"/>
    <s v="Medium"/>
    <x v="0"/>
  </r>
  <r>
    <n v="10236"/>
    <n v="1975"/>
    <s v="Master"/>
    <s v="Single"/>
    <n v="31160"/>
    <n v="1"/>
    <n v="0"/>
    <s v="2013-09-16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64"/>
    <n v="7"/>
    <n v="1"/>
    <n v="50"/>
    <s v="50-59"/>
    <n v="0"/>
    <s v="No Campaign Acceptance"/>
    <s v="Low"/>
    <x v="0"/>
  </r>
  <r>
    <n v="6340"/>
    <n v="1985"/>
    <s v="Graduation"/>
    <s v="Single"/>
    <n v="29938"/>
    <n v="1"/>
    <n v="0"/>
    <s v="2013-10-27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26"/>
    <n v="6"/>
    <n v="1"/>
    <n v="40"/>
    <s v="40-49"/>
    <n v="0"/>
    <s v="No Campaign Acceptance"/>
    <s v="Low"/>
    <x v="0"/>
  </r>
  <r>
    <n v="10089"/>
    <n v="1974"/>
    <s v="Graduation"/>
    <s v="Divorced"/>
    <n v="102692"/>
    <n v="0"/>
    <n v="0"/>
    <s v="2013-04-05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1112"/>
    <n v="29"/>
    <n v="0"/>
    <n v="51"/>
    <s v="50-59"/>
    <n v="4"/>
    <s v="3+ Campaigns"/>
    <s v="High"/>
    <x v="1"/>
  </r>
  <r>
    <n v="2227"/>
    <n v="1958"/>
    <s v="2n Cycle"/>
    <s v="Together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210"/>
    <n v="11"/>
    <n v="0"/>
    <n v="67"/>
    <s v="60+"/>
    <n v="0"/>
    <s v="No Campaign Acceptance"/>
    <s v="Low"/>
    <x v="0"/>
  </r>
  <r>
    <n v="10992"/>
    <n v="1967"/>
    <s v="Graduation"/>
    <s v="Together"/>
    <n v="75702"/>
    <n v="1"/>
    <n v="1"/>
    <s v="2012-08-29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1148"/>
    <n v="26"/>
    <n v="2"/>
    <n v="58"/>
    <s v="50-59"/>
    <n v="0"/>
    <s v="No Campaign Acceptance"/>
    <s v="High"/>
    <x v="0"/>
  </r>
  <r>
    <n v="5304"/>
    <n v="1974"/>
    <s v="PhD"/>
    <s v="Single"/>
    <n v="30899"/>
    <n v="1"/>
    <n v="0"/>
    <s v="2012-10-13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33"/>
    <n v="6"/>
    <n v="1"/>
    <n v="51"/>
    <s v="50-59"/>
    <n v="0"/>
    <s v="No Campaign Acceptance"/>
    <s v="Low"/>
    <x v="0"/>
  </r>
  <r>
    <n v="309"/>
    <n v="1961"/>
    <s v="PhD"/>
    <s v="Together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1101"/>
    <n v="19"/>
    <n v="1"/>
    <n v="64"/>
    <s v="60+"/>
    <n v="1"/>
    <s v="1 Campaign"/>
    <s v="Medium"/>
    <x v="1"/>
  </r>
  <r>
    <n v="3406"/>
    <n v="1964"/>
    <s v="Graduation"/>
    <s v="Single"/>
    <n v="45989"/>
    <n v="0"/>
    <n v="1"/>
    <s v="2012-10-22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322"/>
    <n v="16"/>
    <n v="1"/>
    <n v="61"/>
    <s v="60+"/>
    <n v="0"/>
    <s v="No Campaign Acceptance"/>
    <s v="Low"/>
    <x v="0"/>
  </r>
  <r>
    <n v="2661"/>
    <n v="1964"/>
    <s v="Graduation"/>
    <s v="Single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44"/>
    <n v="10"/>
    <n v="2"/>
    <n v="61"/>
    <s v="60+"/>
    <n v="0"/>
    <s v="No Campaign Acceptance"/>
    <s v="Low"/>
    <x v="0"/>
  </r>
  <r>
    <n v="3153"/>
    <n v="1957"/>
    <s v="PhD"/>
    <s v="Single"/>
    <n v="40737"/>
    <n v="2"/>
    <n v="1"/>
    <s v="2013-12-08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17"/>
    <n v="4"/>
    <n v="3"/>
    <n v="68"/>
    <s v="60+"/>
    <n v="0"/>
    <s v="No Campaign Acceptance"/>
    <s v="Low"/>
    <x v="0"/>
  </r>
  <r>
    <n v="10264"/>
    <n v="1979"/>
    <s v="Graduation"/>
    <s v="Divorced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31"/>
    <n v="6"/>
    <n v="1"/>
    <n v="46"/>
    <s v="40-49"/>
    <n v="1"/>
    <s v="1 Campaign"/>
    <s v="Low"/>
    <x v="1"/>
  </r>
  <r>
    <n v="1184"/>
    <n v="1968"/>
    <s v="PhD"/>
    <s v="Divorced"/>
    <n v="69674"/>
    <n v="0"/>
    <n v="2"/>
    <s v="2013-05-2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845"/>
    <n v="25"/>
    <n v="2"/>
    <n v="57"/>
    <s v="50-59"/>
    <n v="0"/>
    <s v="No Campaign Acceptance"/>
    <s v="Medium"/>
    <x v="0"/>
  </r>
  <r>
    <n v="4200"/>
    <n v="1970"/>
    <s v="Master"/>
    <s v="Married"/>
    <n v="44159"/>
    <n v="1"/>
    <n v="0"/>
    <s v="2014-06-17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275"/>
    <n v="15"/>
    <n v="1"/>
    <n v="55"/>
    <s v="50-59"/>
    <n v="0"/>
    <s v="No Campaign Acceptance"/>
    <s v="Low"/>
    <x v="0"/>
  </r>
  <r>
    <n v="9396"/>
    <n v="1978"/>
    <s v="PhD"/>
    <s v="Married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5"/>
    <n v="4"/>
    <n v="1"/>
    <n v="47"/>
    <s v="40-49"/>
    <n v="0"/>
    <s v="No Campaign Acceptance"/>
    <s v="Low"/>
    <x v="0"/>
  </r>
  <r>
    <n v="2387"/>
    <n v="1952"/>
    <s v="Master"/>
    <s v="Together"/>
    <n v="43776"/>
    <n v="1"/>
    <n v="1"/>
    <s v="2013-02-03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275"/>
    <n v="17"/>
    <n v="2"/>
    <n v="73"/>
    <s v="60+"/>
    <n v="0"/>
    <s v="No Campaign Acceptance"/>
    <s v="Low"/>
    <x v="0"/>
  </r>
  <r>
    <n v="6690"/>
    <n v="1966"/>
    <s v="Master"/>
    <s v="Married"/>
    <n v="38179"/>
    <n v="1"/>
    <n v="1"/>
    <s v="2013-03-14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90"/>
    <n v="11"/>
    <n v="2"/>
    <n v="59"/>
    <s v="50-59"/>
    <n v="0"/>
    <s v="No Campaign Acceptance"/>
    <s v="Low"/>
    <x v="0"/>
  </r>
  <r>
    <n v="1225"/>
    <n v="1963"/>
    <s v="Graduation"/>
    <s v="Married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495"/>
    <n v="19"/>
    <n v="0"/>
    <n v="62"/>
    <s v="60+"/>
    <n v="1"/>
    <s v="1 Campaign"/>
    <s v="High"/>
    <x v="1"/>
  </r>
  <r>
    <n v="9703"/>
    <n v="1970"/>
    <s v="PhD"/>
    <s v="Married"/>
    <n v="38097"/>
    <n v="1"/>
    <n v="1"/>
    <s v="2012-10-15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184"/>
    <n v="11"/>
    <n v="2"/>
    <n v="55"/>
    <s v="50-59"/>
    <n v="1"/>
    <s v="1 Campaign"/>
    <s v="Low"/>
    <x v="1"/>
  </r>
  <r>
    <n v="291"/>
    <n v="1970"/>
    <s v="Graduation"/>
    <s v="Married"/>
    <n v="72940"/>
    <n v="0"/>
    <n v="0"/>
    <s v="2013-06-19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981"/>
    <n v="13"/>
    <n v="0"/>
    <n v="55"/>
    <s v="50-59"/>
    <n v="0"/>
    <s v="No Campaign Acceptance"/>
    <s v="Medium"/>
    <x v="0"/>
  </r>
  <r>
    <n v="4557"/>
    <n v="1970"/>
    <s v="Graduation"/>
    <s v="Together"/>
    <n v="22070"/>
    <n v="1"/>
    <n v="0"/>
    <s v="2013-10-04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67"/>
    <n v="8"/>
    <n v="1"/>
    <n v="55"/>
    <s v="50-59"/>
    <n v="0"/>
    <s v="No Campaign Acceptance"/>
    <s v="Low"/>
    <x v="0"/>
  </r>
  <r>
    <n v="2379"/>
    <n v="1953"/>
    <s v="Graduation"/>
    <s v="Single"/>
    <n v="69267"/>
    <n v="0"/>
    <n v="0"/>
    <s v="2012-09-22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1635"/>
    <n v="14"/>
    <n v="0"/>
    <n v="72"/>
    <s v="60+"/>
    <n v="0"/>
    <s v="No Campaign Acceptance"/>
    <s v="Medium"/>
    <x v="0"/>
  </r>
  <r>
    <n v="5726"/>
    <n v="1983"/>
    <s v="Master"/>
    <s v="Single"/>
    <n v="31788"/>
    <n v="1"/>
    <n v="0"/>
    <s v="2014-03-2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60"/>
    <n v="10"/>
    <n v="1"/>
    <n v="42"/>
    <s v="40-49"/>
    <n v="0"/>
    <s v="No Campaign Acceptance"/>
    <s v="Low"/>
    <x v="0"/>
  </r>
  <r>
    <n v="3066"/>
    <n v="1975"/>
    <s v="PhD"/>
    <s v="Together"/>
    <n v="61905"/>
    <n v="0"/>
    <n v="1"/>
    <s v="2014-02-04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231"/>
    <n v="12"/>
    <n v="1"/>
    <n v="50"/>
    <s v="50-59"/>
    <n v="0"/>
    <s v="No Campaign Acceptance"/>
    <s v="Medium"/>
    <x v="0"/>
  </r>
  <r>
    <n v="6336"/>
    <n v="1960"/>
    <s v="Graduation"/>
    <s v="Married"/>
    <n v="29315"/>
    <n v="1"/>
    <n v="1"/>
    <s v="2014-04-06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48"/>
    <n v="10"/>
    <n v="2"/>
    <n v="65"/>
    <s v="60+"/>
    <n v="0"/>
    <s v="No Campaign Acceptance"/>
    <s v="Low"/>
    <x v="0"/>
  </r>
  <r>
    <n v="10967"/>
    <n v="1963"/>
    <s v="Graduation"/>
    <s v="Divorced"/>
    <n v="33378"/>
    <n v="1"/>
    <n v="1"/>
    <s v="2013-02-06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99"/>
    <n v="9"/>
    <n v="2"/>
    <n v="62"/>
    <s v="60+"/>
    <n v="0"/>
    <s v="No Campaign Acceptance"/>
    <s v="Low"/>
    <x v="0"/>
  </r>
  <r>
    <n v="2304"/>
    <n v="1963"/>
    <s v="PhD"/>
    <s v="Together"/>
    <n v="66313"/>
    <n v="0"/>
    <n v="1"/>
    <s v="2013-09-16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770"/>
    <n v="23"/>
    <n v="1"/>
    <n v="62"/>
    <s v="60+"/>
    <n v="0"/>
    <s v="No Campaign Acceptance"/>
    <s v="Medium"/>
    <x v="0"/>
  </r>
  <r>
    <n v="3445"/>
    <n v="1956"/>
    <s v="Graduation"/>
    <s v="Single"/>
    <n v="60714"/>
    <n v="0"/>
    <n v="0"/>
    <s v="2013-01-17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957"/>
    <n v="23"/>
    <n v="0"/>
    <n v="69"/>
    <s v="60+"/>
    <n v="0"/>
    <s v="No Campaign Acceptance"/>
    <s v="Medium"/>
    <x v="0"/>
  </r>
  <r>
    <n v="7828"/>
    <n v="1981"/>
    <s v="Master"/>
    <s v="Together"/>
    <n v="77882"/>
    <n v="0"/>
    <n v="0"/>
    <s v="2014-04-3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818"/>
    <n v="12"/>
    <n v="0"/>
    <n v="44"/>
    <s v="40-49"/>
    <n v="0"/>
    <s v="No Campaign Acceptance"/>
    <s v="High"/>
    <x v="0"/>
  </r>
  <r>
    <n v="3762"/>
    <n v="1986"/>
    <s v="PhD"/>
    <s v="Single"/>
    <n v="69867"/>
    <n v="0"/>
    <n v="0"/>
    <s v="2013-04-02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925"/>
    <n v="17"/>
    <n v="0"/>
    <n v="39"/>
    <s v="30-39"/>
    <n v="1"/>
    <s v="1 Campaign"/>
    <s v="Medium"/>
    <x v="1"/>
  </r>
  <r>
    <n v="4391"/>
    <n v="1968"/>
    <s v="Master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s v="50-59"/>
    <n v="0"/>
    <s v="No Campaign Acceptance"/>
    <s v="Medium"/>
    <x v="0"/>
  </r>
  <r>
    <n v="4669"/>
    <n v="1981"/>
    <s v="Basic"/>
    <s v="Married"/>
    <n v="24480"/>
    <n v="1"/>
    <n v="0"/>
    <s v="2013-02-11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102"/>
    <n v="10"/>
    <n v="1"/>
    <n v="44"/>
    <s v="40-49"/>
    <n v="0"/>
    <s v="No Campaign Acceptance"/>
    <s v="Low"/>
    <x v="0"/>
  </r>
  <r>
    <n v="10144"/>
    <n v="1976"/>
    <s v="Graduation"/>
    <s v="Together"/>
    <n v="51369"/>
    <n v="0"/>
    <n v="1"/>
    <s v="2012-10-25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n v="16"/>
    <n v="1"/>
    <n v="49"/>
    <s v="40-49"/>
    <n v="0"/>
    <s v="No Campaign Acceptance"/>
    <s v="Medium"/>
    <x v="0"/>
  </r>
  <r>
    <n v="8652"/>
    <n v="1946"/>
    <s v="Graduation"/>
    <s v="Together"/>
    <n v="37760"/>
    <n v="0"/>
    <n v="0"/>
    <s v="2012-08-31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317"/>
    <n v="13"/>
    <n v="0"/>
    <n v="79"/>
    <s v="60+"/>
    <n v="0"/>
    <s v="No Campaign Acceptance"/>
    <s v="Low"/>
    <x v="0"/>
  </r>
  <r>
    <n v="1672"/>
    <n v="1974"/>
    <s v="PhD"/>
    <s v="Together"/>
    <n v="65640"/>
    <n v="0"/>
    <n v="1"/>
    <s v="2014-03-0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461"/>
    <n v="15"/>
    <n v="1"/>
    <n v="51"/>
    <s v="50-59"/>
    <n v="0"/>
    <s v="No Campaign Acceptance"/>
    <s v="Medium"/>
    <x v="0"/>
  </r>
  <r>
    <n v="8962"/>
    <n v="1975"/>
    <s v="Master"/>
    <s v="Married"/>
    <n v="44319"/>
    <n v="1"/>
    <n v="1"/>
    <s v="2014-04-17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37"/>
    <n v="7"/>
    <n v="2"/>
    <n v="50"/>
    <s v="50-59"/>
    <n v="0"/>
    <s v="No Campaign Acceptance"/>
    <s v="Low"/>
    <x v="0"/>
  </r>
  <r>
    <n v="9974"/>
    <n v="1974"/>
    <s v="Graduation"/>
    <s v="Married"/>
    <n v="30631"/>
    <n v="1"/>
    <n v="0"/>
    <s v="2013-07-1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70"/>
    <n v="7"/>
    <n v="1"/>
    <n v="51"/>
    <s v="50-59"/>
    <n v="0"/>
    <s v="No Campaign Acceptance"/>
    <s v="Low"/>
    <x v="0"/>
  </r>
  <r>
    <n v="10983"/>
    <n v="1952"/>
    <s v="Graduation"/>
    <s v="Together"/>
    <n v="75278"/>
    <n v="0"/>
    <n v="0"/>
    <s v="2013-01-29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930"/>
    <n v="23"/>
    <n v="0"/>
    <n v="73"/>
    <s v="60+"/>
    <n v="0"/>
    <s v="No Campaign Acceptance"/>
    <s v="High"/>
    <x v="0"/>
  </r>
  <r>
    <n v="8148"/>
    <n v="1956"/>
    <s v="Master"/>
    <s v="Together"/>
    <n v="50898"/>
    <n v="1"/>
    <n v="1"/>
    <s v="2013-01-08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859"/>
    <n v="33"/>
    <n v="2"/>
    <n v="69"/>
    <s v="60+"/>
    <n v="0"/>
    <s v="No Campaign Acceptance"/>
    <s v="Medium"/>
    <x v="0"/>
  </r>
  <r>
    <n v="10102"/>
    <n v="1966"/>
    <s v="Graduation"/>
    <s v="Widow"/>
    <n v="79946"/>
    <n v="0"/>
    <n v="0"/>
    <s v="2014-05-12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1478"/>
    <n v="22"/>
    <n v="0"/>
    <n v="59"/>
    <s v="50-59"/>
    <n v="0"/>
    <s v="No Campaign Acceptance"/>
    <s v="High"/>
    <x v="0"/>
  </r>
  <r>
    <n v="4697"/>
    <n v="1949"/>
    <s v="Master"/>
    <s v="Divorced"/>
    <n v="35416"/>
    <n v="0"/>
    <n v="0"/>
    <s v="2013-06-13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390"/>
    <n v="16"/>
    <n v="0"/>
    <n v="76"/>
    <s v="60+"/>
    <n v="0"/>
    <s v="No Campaign Acceptance"/>
    <s v="Low"/>
    <x v="0"/>
  </r>
  <r>
    <n v="9262"/>
    <n v="1984"/>
    <s v="2n Cycle"/>
    <s v="Together"/>
    <n v="32414"/>
    <n v="0"/>
    <n v="0"/>
    <s v="2013-07-04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52"/>
    <n v="5"/>
    <n v="0"/>
    <n v="41"/>
    <s v="40-49"/>
    <n v="1"/>
    <s v="1 Campaign"/>
    <s v="Low"/>
    <x v="1"/>
  </r>
  <r>
    <n v="7254"/>
    <n v="1969"/>
    <s v="Graduation"/>
    <s v="Together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37"/>
    <n v="10"/>
    <n v="1"/>
    <n v="56"/>
    <s v="50-59"/>
    <n v="0"/>
    <s v="No Campaign Acceptance"/>
    <s v="Low"/>
    <x v="0"/>
  </r>
  <r>
    <n v="4543"/>
    <n v="1980"/>
    <s v="Graduation"/>
    <s v="Married"/>
    <n v="82497"/>
    <n v="0"/>
    <n v="0"/>
    <s v="2012-10-31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1919"/>
    <n v="19"/>
    <n v="0"/>
    <n v="45"/>
    <s v="40-49"/>
    <n v="1"/>
    <s v="1 Campaign"/>
    <s v="High"/>
    <x v="1"/>
  </r>
  <r>
    <n v="4927"/>
    <n v="1971"/>
    <s v="Graduation"/>
    <s v="Together"/>
    <n v="16626"/>
    <n v="2"/>
    <n v="0"/>
    <s v="2014-01-15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68"/>
    <n v="9"/>
    <n v="2"/>
    <n v="54"/>
    <s v="50-59"/>
    <n v="0"/>
    <s v="No Campaign Acceptance"/>
    <s v="Low"/>
    <x v="0"/>
  </r>
  <r>
    <n v="10451"/>
    <n v="1965"/>
    <s v="Graduation"/>
    <s v="Together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n v="4"/>
    <n v="2"/>
    <n v="60"/>
    <s v="60+"/>
    <n v="0"/>
    <s v="No Campaign Acceptance"/>
    <s v="Low"/>
    <x v="0"/>
  </r>
  <r>
    <n v="2926"/>
    <n v="1952"/>
    <s v="Master"/>
    <s v="Together"/>
    <n v="55951"/>
    <n v="0"/>
    <n v="1"/>
    <s v="2012-08-23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1374"/>
    <n v="23"/>
    <n v="1"/>
    <n v="73"/>
    <s v="60+"/>
    <n v="2"/>
    <s v="2 Campaigns"/>
    <s v="Medium"/>
    <x v="1"/>
  </r>
  <r>
    <n v="2874"/>
    <n v="1988"/>
    <s v="2n Cycle"/>
    <s v="Divorced"/>
    <n v="35388"/>
    <n v="1"/>
    <n v="0"/>
    <s v="2013-03-07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32"/>
    <n v="5"/>
    <n v="1"/>
    <n v="37"/>
    <s v="30-39"/>
    <n v="0"/>
    <s v="No Campaign Acceptance"/>
    <s v="Low"/>
    <x v="0"/>
  </r>
  <r>
    <n v="9738"/>
    <n v="1986"/>
    <s v="Master"/>
    <s v="Together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n v="7"/>
    <n v="1"/>
    <n v="39"/>
    <s v="30-39"/>
    <n v="0"/>
    <s v="No Campaign Acceptance"/>
    <s v="Low"/>
    <x v="0"/>
  </r>
  <r>
    <n v="7119"/>
    <n v="1982"/>
    <s v="Graduation"/>
    <s v="Single"/>
    <n v="68627"/>
    <n v="0"/>
    <n v="0"/>
    <s v="2013-01-1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825"/>
    <n v="12"/>
    <n v="0"/>
    <n v="43"/>
    <s v="40-49"/>
    <n v="0"/>
    <s v="No Campaign Acceptance"/>
    <s v="Medium"/>
    <x v="0"/>
  </r>
  <r>
    <n v="3924"/>
    <n v="1965"/>
    <s v="PhD"/>
    <s v="Divorced"/>
    <n v="57912"/>
    <n v="0"/>
    <n v="1"/>
    <s v="2014-03-17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916"/>
    <n v="28"/>
    <n v="1"/>
    <n v="60"/>
    <s v="60+"/>
    <n v="1"/>
    <s v="1 Campaign"/>
    <s v="Medium"/>
    <x v="1"/>
  </r>
  <r>
    <n v="5827"/>
    <n v="1958"/>
    <s v="Graduation"/>
    <s v="Divorced"/>
    <n v="35246"/>
    <n v="1"/>
    <n v="1"/>
    <s v="2014-04-16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2"/>
    <n v="11"/>
    <n v="2"/>
    <n v="67"/>
    <s v="60+"/>
    <n v="0"/>
    <s v="No Campaign Acceptance"/>
    <s v="Low"/>
    <x v="0"/>
  </r>
  <r>
    <n v="5596"/>
    <n v="1956"/>
    <s v="2n Cycle"/>
    <s v="Together"/>
    <n v="58821"/>
    <n v="0"/>
    <n v="1"/>
    <s v="2013-10-12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28"/>
    <n v="21"/>
    <n v="1"/>
    <n v="69"/>
    <s v="60+"/>
    <n v="0"/>
    <s v="No Campaign Acceptance"/>
    <s v="Medium"/>
    <x v="0"/>
  </r>
  <r>
    <n v="10812"/>
    <n v="1978"/>
    <s v="PhD"/>
    <s v="Married"/>
    <n v="46377"/>
    <n v="1"/>
    <n v="0"/>
    <s v="2014-03-01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90"/>
    <n v="7"/>
    <n v="1"/>
    <n v="47"/>
    <s v="40-49"/>
    <n v="0"/>
    <s v="No Campaign Acceptance"/>
    <s v="Low"/>
    <x v="0"/>
  </r>
  <r>
    <n v="1717"/>
    <n v="1988"/>
    <s v="Graduation"/>
    <s v="Single"/>
    <n v="39747"/>
    <n v="1"/>
    <n v="0"/>
    <s v="2014-04-13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273"/>
    <n v="13"/>
    <n v="1"/>
    <n v="37"/>
    <s v="30-39"/>
    <n v="0"/>
    <s v="No Campaign Acceptance"/>
    <s v="Low"/>
    <x v="0"/>
  </r>
  <r>
    <n v="9491"/>
    <n v="1984"/>
    <s v="Graduation"/>
    <s v="Together"/>
    <n v="23976"/>
    <n v="1"/>
    <n v="0"/>
    <s v="2013-12-27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66"/>
    <n v="10"/>
    <n v="1"/>
    <n v="41"/>
    <s v="40-49"/>
    <n v="0"/>
    <s v="No Campaign Acceptance"/>
    <s v="Low"/>
    <x v="0"/>
  </r>
  <r>
    <n v="9274"/>
    <n v="1961"/>
    <s v="Master"/>
    <s v="Married"/>
    <n v="80950"/>
    <n v="0"/>
    <n v="0"/>
    <s v="2013-03-28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1213"/>
    <n v="23"/>
    <n v="0"/>
    <n v="64"/>
    <s v="60+"/>
    <n v="1"/>
    <s v="1 Campaign"/>
    <s v="High"/>
    <x v="1"/>
  </r>
  <r>
    <n v="6609"/>
    <n v="1966"/>
    <s v="Graduation"/>
    <s v="Widow"/>
    <n v="27038"/>
    <n v="0"/>
    <n v="0"/>
    <s v="2012-09-18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107"/>
    <n v="7"/>
    <n v="0"/>
    <n v="59"/>
    <s v="50-59"/>
    <n v="0"/>
    <s v="No Campaign Acceptance"/>
    <s v="Low"/>
    <x v="0"/>
  </r>
  <r>
    <n v="6963"/>
    <n v="1947"/>
    <s v="Graduation"/>
    <s v="Single"/>
    <n v="77457"/>
    <n v="0"/>
    <n v="0"/>
    <s v="2014-03-05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1157"/>
    <n v="18"/>
    <n v="0"/>
    <n v="78"/>
    <s v="60+"/>
    <n v="1"/>
    <s v="1 Campaign"/>
    <s v="High"/>
    <x v="1"/>
  </r>
  <r>
    <n v="4440"/>
    <n v="1964"/>
    <s v="Master"/>
    <s v="Married"/>
    <n v="64100"/>
    <n v="0"/>
    <n v="1"/>
    <s v="2013-09-1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546"/>
    <n v="18"/>
    <n v="1"/>
    <n v="61"/>
    <s v="60+"/>
    <n v="1"/>
    <s v="1 Campaign"/>
    <s v="Medium"/>
    <x v="1"/>
  </r>
  <r>
    <n v="1379"/>
    <n v="1992"/>
    <s v="Master"/>
    <s v="Together"/>
    <n v="42670"/>
    <n v="0"/>
    <n v="0"/>
    <s v="2013-04-27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241"/>
    <n v="11"/>
    <n v="0"/>
    <n v="33"/>
    <s v="30-39"/>
    <n v="0"/>
    <s v="No Campaign Acceptance"/>
    <s v="Low"/>
    <x v="0"/>
  </r>
  <r>
    <n v="10032"/>
    <n v="1976"/>
    <s v="Graduation"/>
    <s v="Divorced"/>
    <n v="12571"/>
    <n v="1"/>
    <n v="0"/>
    <s v="2014-01-18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3"/>
    <n v="11"/>
    <n v="1"/>
    <n v="49"/>
    <s v="40-49"/>
    <n v="0"/>
    <s v="No Campaign Acceptance"/>
    <s v="Low"/>
    <x v="0"/>
  </r>
  <r>
    <n v="2826"/>
    <n v="1967"/>
    <s v="Graduation"/>
    <s v="Married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7"/>
    <n v="7"/>
    <n v="3"/>
    <n v="58"/>
    <s v="50-59"/>
    <n v="0"/>
    <s v="No Campaign Acceptance"/>
    <s v="Low"/>
    <x v="0"/>
  </r>
  <r>
    <n v="2437"/>
    <n v="1989"/>
    <s v="Graduation"/>
    <s v="Married"/>
    <n v="51381.5"/>
    <n v="0"/>
    <n v="0"/>
    <s v="2013-06-03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1611"/>
    <n v="24"/>
    <n v="0"/>
    <n v="36"/>
    <s v="30-39"/>
    <n v="2"/>
    <s v="2 Campaigns"/>
    <s v="Medium"/>
    <x v="1"/>
  </r>
  <r>
    <n v="6320"/>
    <n v="1976"/>
    <s v="Master"/>
    <s v="Single"/>
    <n v="70893"/>
    <n v="0"/>
    <n v="0"/>
    <s v="2013-02-06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1508"/>
    <n v="23"/>
    <n v="0"/>
    <n v="49"/>
    <s v="40-49"/>
    <n v="0"/>
    <s v="No Campaign Acceptance"/>
    <s v="Medium"/>
    <x v="0"/>
  </r>
  <r>
    <n v="3050"/>
    <n v="1966"/>
    <s v="Graduation"/>
    <s v="Married"/>
    <n v="54198"/>
    <n v="1"/>
    <n v="1"/>
    <s v="2013-12-17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235"/>
    <n v="16"/>
    <n v="2"/>
    <n v="59"/>
    <s v="50-59"/>
    <n v="0"/>
    <s v="No Campaign Acceptance"/>
    <s v="Medium"/>
    <x v="0"/>
  </r>
  <r>
    <n v="231"/>
    <n v="1956"/>
    <s v="Master"/>
    <s v="Together"/>
    <n v="28839"/>
    <n v="1"/>
    <n v="1"/>
    <s v="2014-03-1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32"/>
    <n v="7"/>
    <n v="2"/>
    <n v="69"/>
    <s v="60+"/>
    <n v="0"/>
    <s v="No Campaign Acceptance"/>
    <s v="Low"/>
    <x v="0"/>
  </r>
  <r>
    <n v="2392"/>
    <n v="1972"/>
    <s v="Graduation"/>
    <s v="Married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102"/>
    <n v="8"/>
    <n v="2"/>
    <n v="53"/>
    <s v="50-59"/>
    <n v="0"/>
    <s v="No Campaign Acceptance"/>
    <s v="Low"/>
    <x v="0"/>
  </r>
  <r>
    <n v="9478"/>
    <n v="1985"/>
    <s v="Graduation"/>
    <s v="Single"/>
    <n v="66503"/>
    <n v="1"/>
    <n v="0"/>
    <s v="2012-08-14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401"/>
    <n v="15"/>
    <n v="1"/>
    <n v="40"/>
    <s v="40-49"/>
    <n v="0"/>
    <s v="No Campaign Acceptance"/>
    <s v="Medium"/>
    <x v="0"/>
  </r>
  <r>
    <n v="113"/>
    <n v="1951"/>
    <s v="Graduation"/>
    <s v="Married"/>
    <n v="30833"/>
    <n v="1"/>
    <n v="1"/>
    <s v="2013-07-16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28"/>
    <n v="6"/>
    <n v="2"/>
    <n v="74"/>
    <s v="60+"/>
    <n v="0"/>
    <s v="No Campaign Acceptance"/>
    <s v="Low"/>
    <x v="0"/>
  </r>
  <r>
    <n v="2863"/>
    <n v="1970"/>
    <s v="Graduation"/>
    <s v="Single"/>
    <n v="51381.5"/>
    <n v="1"/>
    <n v="2"/>
    <s v="2013-08-23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1052"/>
    <n v="21"/>
    <n v="3"/>
    <n v="55"/>
    <s v="50-59"/>
    <n v="2"/>
    <s v="2 Campaigns"/>
    <s v="Medium"/>
    <x v="1"/>
  </r>
  <r>
    <n v="1802"/>
    <n v="1971"/>
    <s v="Graduation"/>
    <s v="Married"/>
    <n v="64795"/>
    <n v="0"/>
    <n v="1"/>
    <s v="2013-01-17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680"/>
    <n v="21"/>
    <n v="1"/>
    <n v="54"/>
    <s v="50-59"/>
    <n v="0"/>
    <s v="No Campaign Acceptance"/>
    <s v="Medium"/>
    <x v="0"/>
  </r>
  <r>
    <n v="520"/>
    <n v="1974"/>
    <s v="Graduation"/>
    <s v="Married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30"/>
    <n v="4"/>
    <n v="1"/>
    <n v="51"/>
    <s v="50-59"/>
    <n v="0"/>
    <s v="No Campaign Acceptance"/>
    <s v="Low"/>
    <x v="0"/>
  </r>
  <r>
    <n v="8275"/>
    <n v="1965"/>
    <s v="PhD"/>
    <s v="Divorced"/>
    <n v="47025"/>
    <n v="1"/>
    <n v="1"/>
    <s v="2014-02-09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20"/>
    <n v="4"/>
    <n v="2"/>
    <n v="60"/>
    <s v="60+"/>
    <n v="0"/>
    <s v="No Campaign Acceptance"/>
    <s v="Low"/>
    <x v="0"/>
  </r>
  <r>
    <n v="9750"/>
    <n v="1961"/>
    <s v="PhD"/>
    <s v="Divorced"/>
    <n v="64325"/>
    <n v="0"/>
    <n v="1"/>
    <s v="2013-02-07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1307"/>
    <n v="23"/>
    <n v="1"/>
    <n v="64"/>
    <s v="60+"/>
    <n v="0"/>
    <s v="No Campaign Acceptance"/>
    <s v="Medium"/>
    <x v="0"/>
  </r>
  <r>
    <n v="2607"/>
    <n v="1953"/>
    <s v="Graduation"/>
    <s v="Single"/>
    <n v="40464"/>
    <n v="0"/>
    <n v="1"/>
    <s v="2013-01-11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630"/>
    <n v="24"/>
    <n v="1"/>
    <n v="72"/>
    <s v="60+"/>
    <n v="0"/>
    <s v="No Campaign Acceptance"/>
    <s v="Low"/>
    <x v="0"/>
  </r>
  <r>
    <n v="7214"/>
    <n v="1957"/>
    <s v="Graduation"/>
    <s v="Married"/>
    <n v="62187"/>
    <n v="0"/>
    <n v="0"/>
    <s v="2013-07-05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1283"/>
    <n v="18"/>
    <n v="0"/>
    <n v="68"/>
    <s v="60+"/>
    <n v="0"/>
    <s v="No Campaign Acceptance"/>
    <s v="Medium"/>
    <x v="0"/>
  </r>
  <r>
    <n v="5835"/>
    <n v="1976"/>
    <s v="PhD"/>
    <s v="Divorced"/>
    <n v="14849"/>
    <n v="1"/>
    <n v="0"/>
    <s v="2013-07-02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65"/>
    <n v="9"/>
    <n v="1"/>
    <n v="49"/>
    <s v="40-49"/>
    <n v="0"/>
    <s v="No Campaign Acceptance"/>
    <s v="Low"/>
    <x v="0"/>
  </r>
  <r>
    <n v="3896"/>
    <n v="1984"/>
    <s v="Graduation"/>
    <s v="Married"/>
    <n v="27255"/>
    <n v="1"/>
    <n v="0"/>
    <s v="2013-11-07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37"/>
    <n v="5"/>
    <n v="1"/>
    <n v="41"/>
    <s v="40-49"/>
    <n v="0"/>
    <s v="No Campaign Acceptance"/>
    <s v="Low"/>
    <x v="0"/>
  </r>
  <r>
    <n v="10350"/>
    <n v="1950"/>
    <s v="PhD"/>
    <s v="Married"/>
    <n v="54432"/>
    <n v="2"/>
    <n v="1"/>
    <s v="2013-05-09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38"/>
    <n v="5"/>
    <n v="3"/>
    <n v="75"/>
    <s v="60+"/>
    <n v="0"/>
    <s v="No Campaign Acceptance"/>
    <s v="Medium"/>
    <x v="0"/>
  </r>
  <r>
    <n v="7786"/>
    <n v="1986"/>
    <s v="PhD"/>
    <s v="Single"/>
    <n v="29999"/>
    <n v="1"/>
    <n v="0"/>
    <s v="2013-02-1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160"/>
    <n v="12"/>
    <n v="1"/>
    <n v="39"/>
    <s v="30-39"/>
    <n v="0"/>
    <s v="No Campaign Acceptance"/>
    <s v="Low"/>
    <x v="0"/>
  </r>
  <r>
    <n v="2861"/>
    <n v="1983"/>
    <s v="Graduation"/>
    <s v="Single"/>
    <n v="24072"/>
    <n v="1"/>
    <n v="0"/>
    <s v="2013-04-16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23"/>
    <n v="4"/>
    <n v="1"/>
    <n v="42"/>
    <s v="40-49"/>
    <n v="0"/>
    <s v="No Campaign Acceptance"/>
    <s v="Low"/>
    <x v="0"/>
  </r>
  <r>
    <n v="663"/>
    <n v="1989"/>
    <s v="PhD"/>
    <s v="Single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71"/>
    <n v="6"/>
    <n v="0"/>
    <n v="36"/>
    <s v="30-39"/>
    <n v="0"/>
    <s v="No Campaign Acceptance"/>
    <s v="Low"/>
    <x v="0"/>
  </r>
  <r>
    <n v="10675"/>
    <n v="1956"/>
    <s v="PhD"/>
    <s v="Married"/>
    <n v="66334"/>
    <n v="0"/>
    <n v="1"/>
    <s v="2013-04-03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1161"/>
    <n v="19"/>
    <n v="1"/>
    <n v="69"/>
    <s v="60+"/>
    <n v="0"/>
    <s v="No Campaign Acceptance"/>
    <s v="Medium"/>
    <x v="0"/>
  </r>
  <r>
    <n v="2521"/>
    <n v="1971"/>
    <s v="Master"/>
    <s v="Married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9"/>
    <n v="5"/>
    <n v="1"/>
    <n v="54"/>
    <s v="50-59"/>
    <n v="1"/>
    <s v="1 Campaign"/>
    <s v="Low"/>
    <x v="1"/>
  </r>
  <r>
    <n v="9592"/>
    <n v="1983"/>
    <s v="Graduation"/>
    <s v="Together"/>
    <n v="22010"/>
    <n v="1"/>
    <n v="0"/>
    <s v="2013-06-3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33"/>
    <n v="7"/>
    <n v="1"/>
    <n v="42"/>
    <s v="40-49"/>
    <n v="0"/>
    <s v="No Campaign Acceptance"/>
    <s v="Low"/>
    <x v="0"/>
  </r>
  <r>
    <n v="10151"/>
    <n v="1960"/>
    <s v="Graduation"/>
    <s v="Divorced"/>
    <n v="62204"/>
    <n v="0"/>
    <n v="2"/>
    <s v="2012-09-12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946"/>
    <n v="22"/>
    <n v="2"/>
    <n v="65"/>
    <s v="60+"/>
    <n v="0"/>
    <s v="No Campaign Acceptance"/>
    <s v="Medium"/>
    <x v="0"/>
  </r>
  <r>
    <n v="7381"/>
    <n v="1968"/>
    <s v="Graduation"/>
    <s v="Divorced"/>
    <n v="75693"/>
    <n v="0"/>
    <n v="0"/>
    <s v="2012-12-06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1442"/>
    <n v="22"/>
    <n v="0"/>
    <n v="57"/>
    <s v="50-59"/>
    <n v="3"/>
    <s v="3+ Campaigns"/>
    <s v="High"/>
    <x v="1"/>
  </r>
  <r>
    <n v="4099"/>
    <n v="1972"/>
    <s v="Graduation"/>
    <s v="Married"/>
    <n v="30675"/>
    <n v="1"/>
    <n v="0"/>
    <s v="2012-11-12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62"/>
    <n v="5"/>
    <n v="1"/>
    <n v="53"/>
    <s v="50-59"/>
    <n v="0"/>
    <s v="No Campaign Acceptance"/>
    <s v="Low"/>
    <x v="0"/>
  </r>
  <r>
    <n v="9560"/>
    <n v="1965"/>
    <s v="Graduation"/>
    <s v="Together"/>
    <n v="83003"/>
    <n v="0"/>
    <n v="0"/>
    <s v="2013-03-03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1674"/>
    <n v="22"/>
    <n v="0"/>
    <n v="60"/>
    <s v="60+"/>
    <n v="1"/>
    <s v="1 Campaign"/>
    <s v="High"/>
    <x v="1"/>
  </r>
  <r>
    <n v="1150"/>
    <n v="1899"/>
    <s v="PhD"/>
    <s v="Together"/>
    <n v="83532"/>
    <n v="0"/>
    <n v="0"/>
    <s v="2013-09-26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853"/>
    <n v="15"/>
    <n v="0"/>
    <n v="126"/>
    <s v="60+"/>
    <n v="1"/>
    <s v="1 Campaign"/>
    <s v="High"/>
    <x v="1"/>
  </r>
  <r>
    <n v="10172"/>
    <n v="1988"/>
    <s v="Graduation"/>
    <s v="Single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538"/>
    <n v="21"/>
    <n v="0"/>
    <n v="37"/>
    <s v="30-39"/>
    <n v="0"/>
    <s v="No Campaign Acceptance"/>
    <s v="Medium"/>
    <x v="0"/>
  </r>
  <r>
    <n v="11191"/>
    <n v="1986"/>
    <s v="Graduation"/>
    <s v="Divorced"/>
    <n v="41411"/>
    <n v="0"/>
    <n v="0"/>
    <s v="2013-12-07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139"/>
    <n v="8"/>
    <n v="0"/>
    <n v="39"/>
    <s v="30-39"/>
    <n v="0"/>
    <s v="No Campaign Acceptance"/>
    <s v="Low"/>
    <x v="0"/>
  </r>
  <r>
    <n v="9707"/>
    <n v="1969"/>
    <s v="PhD"/>
    <s v="Married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n v="20"/>
    <n v="1"/>
    <n v="56"/>
    <s v="50-59"/>
    <n v="2"/>
    <s v="2 Campaigns"/>
    <s v="Medium"/>
    <x v="1"/>
  </r>
  <r>
    <n v="6245"/>
    <n v="1950"/>
    <s v="PhD"/>
    <s v="Together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507"/>
    <n v="18"/>
    <n v="1"/>
    <n v="75"/>
    <s v="60+"/>
    <n v="0"/>
    <s v="No Campaign Acceptance"/>
    <s v="Medium"/>
    <x v="0"/>
  </r>
  <r>
    <n v="8234"/>
    <n v="1973"/>
    <s v="Basic"/>
    <s v="Together"/>
    <n v="27190"/>
    <n v="1"/>
    <n v="0"/>
    <s v="2013-08-15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18"/>
    <n v="4"/>
    <n v="1"/>
    <n v="52"/>
    <s v="50-59"/>
    <n v="1"/>
    <s v="1 Campaign"/>
    <s v="Low"/>
    <x v="1"/>
  </r>
  <r>
    <n v="1411"/>
    <n v="1952"/>
    <s v="Graduation"/>
    <s v="Divorced"/>
    <n v="82623"/>
    <n v="0"/>
    <n v="0"/>
    <s v="2013-11-1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940"/>
    <n v="16"/>
    <n v="0"/>
    <n v="73"/>
    <s v="60+"/>
    <n v="0"/>
    <s v="No Campaign Acceptance"/>
    <s v="High"/>
    <x v="0"/>
  </r>
  <r>
    <n v="8553"/>
    <n v="1965"/>
    <s v="Graduation"/>
    <s v="Married"/>
    <n v="44300"/>
    <n v="1"/>
    <n v="1"/>
    <s v="2013-06-23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42"/>
    <n v="6"/>
    <n v="2"/>
    <n v="60"/>
    <s v="60+"/>
    <n v="0"/>
    <s v="No Campaign Acceptance"/>
    <s v="Low"/>
    <x v="0"/>
  </r>
  <r>
    <n v="1826"/>
    <n v="1970"/>
    <s v="Graduation"/>
    <s v="Divorced"/>
    <n v="84835"/>
    <n v="0"/>
    <n v="0"/>
    <s v="2014-06-16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1190"/>
    <n v="15"/>
    <n v="0"/>
    <n v="55"/>
    <s v="50-59"/>
    <n v="0"/>
    <s v="No Campaign Acceptance"/>
    <s v="High"/>
    <x v="0"/>
  </r>
  <r>
    <n v="8842"/>
    <n v="1971"/>
    <s v="Graduation"/>
    <s v="Widow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4"/>
    <n v="8"/>
    <n v="2"/>
    <n v="54"/>
    <s v="50-59"/>
    <n v="0"/>
    <s v="No Campaign Acceptance"/>
    <s v="Low"/>
    <x v="0"/>
  </r>
  <r>
    <n v="11030"/>
    <n v="1976"/>
    <s v="Master"/>
    <s v="Married"/>
    <n v="33181"/>
    <n v="1"/>
    <n v="0"/>
    <s v="2014-01-03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16"/>
    <n v="4"/>
    <n v="1"/>
    <n v="49"/>
    <s v="40-49"/>
    <n v="1"/>
    <s v="1 Campaign"/>
    <s v="Low"/>
    <x v="1"/>
  </r>
  <r>
    <n v="2579"/>
    <n v="1957"/>
    <s v="Graduation"/>
    <s v="Married"/>
    <n v="71113"/>
    <n v="0"/>
    <n v="1"/>
    <s v="2013-12-17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835"/>
    <n v="26"/>
    <n v="1"/>
    <n v="68"/>
    <s v="60+"/>
    <n v="0"/>
    <s v="No Campaign Acceptance"/>
    <s v="Medium"/>
    <x v="0"/>
  </r>
  <r>
    <n v="175"/>
    <n v="1986"/>
    <s v="Graduation"/>
    <s v="Married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443"/>
    <n v="22"/>
    <n v="1"/>
    <n v="39"/>
    <s v="30-39"/>
    <n v="2"/>
    <s v="2 Campaigns"/>
    <s v="Medium"/>
    <x v="1"/>
  </r>
  <r>
    <n v="9185"/>
    <n v="1966"/>
    <s v="PhD"/>
    <s v="Single"/>
    <n v="69759"/>
    <n v="0"/>
    <n v="0"/>
    <s v="2013-10-28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1029"/>
    <n v="18"/>
    <n v="0"/>
    <n v="59"/>
    <s v="50-59"/>
    <n v="0"/>
    <s v="No Campaign Acceptance"/>
    <s v="Medium"/>
    <x v="0"/>
  </r>
  <r>
    <n v="11056"/>
    <n v="1974"/>
    <s v="Graduation"/>
    <s v="Married"/>
    <n v="72099"/>
    <n v="0"/>
    <n v="0"/>
    <s v="2012-10-27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1188"/>
    <n v="18"/>
    <n v="0"/>
    <n v="51"/>
    <s v="50-59"/>
    <n v="0"/>
    <s v="No Campaign Acceptance"/>
    <s v="Medium"/>
    <x v="0"/>
  </r>
  <r>
    <n v="9365"/>
    <n v="1976"/>
    <s v="PhD"/>
    <s v="Single"/>
    <n v="60000"/>
    <n v="0"/>
    <n v="1"/>
    <s v="2012-12-2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1277"/>
    <n v="24"/>
    <n v="1"/>
    <n v="49"/>
    <s v="40-49"/>
    <n v="0"/>
    <s v="No Campaign Acceptance"/>
    <s v="Medium"/>
    <x v="0"/>
  </r>
  <r>
    <n v="6201"/>
    <n v="1978"/>
    <s v="Graduation"/>
    <s v="Single"/>
    <n v="38643"/>
    <n v="1"/>
    <n v="1"/>
    <s v="2013-11-29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9"/>
    <n v="7"/>
    <n v="2"/>
    <n v="47"/>
    <s v="40-49"/>
    <n v="0"/>
    <s v="No Campaign Acceptance"/>
    <s v="Low"/>
    <x v="0"/>
  </r>
  <r>
    <n v="2061"/>
    <n v="1955"/>
    <s v="Graduation"/>
    <s v="Married"/>
    <n v="50737"/>
    <n v="0"/>
    <n v="1"/>
    <s v="2013-05-11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99"/>
    <n v="7"/>
    <n v="1"/>
    <n v="70"/>
    <s v="60+"/>
    <n v="1"/>
    <s v="1 Campaign"/>
    <s v="Medium"/>
    <x v="1"/>
  </r>
  <r>
    <n v="6184"/>
    <n v="1969"/>
    <s v="PhD"/>
    <s v="Married"/>
    <n v="68462"/>
    <n v="0"/>
    <n v="0"/>
    <s v="2012-12-12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1670"/>
    <n v="15"/>
    <n v="0"/>
    <n v="56"/>
    <s v="50-59"/>
    <n v="0"/>
    <s v="No Campaign Acceptance"/>
    <s v="Medium"/>
    <x v="0"/>
  </r>
  <r>
    <n v="6142"/>
    <n v="1943"/>
    <s v="Master"/>
    <s v="Married"/>
    <n v="65073"/>
    <n v="0"/>
    <n v="0"/>
    <s v="2013-08-2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900"/>
    <n v="14"/>
    <n v="0"/>
    <n v="82"/>
    <s v="60+"/>
    <n v="0"/>
    <s v="No Campaign Acceptance"/>
    <s v="Medium"/>
    <x v="0"/>
  </r>
  <r>
    <n v="4107"/>
    <n v="1948"/>
    <s v="PhD"/>
    <s v="Together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25"/>
    <n v="16"/>
    <n v="2"/>
    <n v="77"/>
    <s v="60+"/>
    <n v="0"/>
    <s v="No Campaign Acceptance"/>
    <s v="Low"/>
    <x v="0"/>
  </r>
  <r>
    <n v="7274"/>
    <n v="1957"/>
    <s v="Graduation"/>
    <s v="Married"/>
    <n v="78618"/>
    <n v="0"/>
    <n v="0"/>
    <s v="2012-09-28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2153"/>
    <n v="22"/>
    <n v="0"/>
    <n v="68"/>
    <s v="60+"/>
    <n v="1"/>
    <s v="1 Campaign"/>
    <s v="High"/>
    <x v="1"/>
  </r>
  <r>
    <n v="9336"/>
    <n v="1969"/>
    <s v="PhD"/>
    <s v="Widow"/>
    <n v="62187"/>
    <n v="0"/>
    <n v="1"/>
    <s v="2014-03-22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636"/>
    <n v="21"/>
    <n v="1"/>
    <n v="56"/>
    <s v="50-59"/>
    <n v="0"/>
    <s v="No Campaign Acceptance"/>
    <s v="Medium"/>
    <x v="0"/>
  </r>
  <r>
    <n v="2958"/>
    <n v="1978"/>
    <s v="Graduation"/>
    <s v="Married"/>
    <n v="28442"/>
    <n v="2"/>
    <n v="0"/>
    <s v="2014-02-24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57"/>
    <n v="10"/>
    <n v="2"/>
    <n v="47"/>
    <s v="40-49"/>
    <n v="0"/>
    <s v="No Campaign Acceptance"/>
    <s v="Low"/>
    <x v="0"/>
  </r>
  <r>
    <n v="933"/>
    <n v="1978"/>
    <s v="PhD"/>
    <s v="Married"/>
    <n v="37717"/>
    <n v="1"/>
    <n v="0"/>
    <s v="2012-11-23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5"/>
    <n v="4"/>
    <n v="1"/>
    <n v="47"/>
    <s v="40-49"/>
    <n v="0"/>
    <s v="No Campaign Acceptance"/>
    <s v="Low"/>
    <x v="0"/>
  </r>
  <r>
    <n v="5837"/>
    <n v="1967"/>
    <s v="Graduation"/>
    <s v="Married"/>
    <n v="51479"/>
    <n v="1"/>
    <n v="1"/>
    <s v="2012-12-28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494"/>
    <n v="22"/>
    <n v="2"/>
    <n v="58"/>
    <s v="50-59"/>
    <n v="0"/>
    <s v="No Campaign Acceptance"/>
    <s v="Medium"/>
    <x v="0"/>
  </r>
  <r>
    <n v="10704"/>
    <n v="1969"/>
    <s v="Graduation"/>
    <s v="Single"/>
    <n v="54803"/>
    <n v="0"/>
    <n v="1"/>
    <s v="2012-08-21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693"/>
    <n v="19"/>
    <n v="1"/>
    <n v="56"/>
    <s v="50-59"/>
    <n v="0"/>
    <s v="No Campaign Acceptance"/>
    <s v="Medium"/>
    <x v="0"/>
  </r>
  <r>
    <n v="5125"/>
    <n v="1960"/>
    <s v="Graduation"/>
    <s v="Married"/>
    <n v="79530"/>
    <n v="0"/>
    <n v="0"/>
    <s v="2013-05-17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1348"/>
    <n v="26"/>
    <n v="0"/>
    <n v="65"/>
    <s v="60+"/>
    <n v="0"/>
    <s v="No Campaign Acceptance"/>
    <s v="High"/>
    <x v="0"/>
  </r>
  <r>
    <n v="4432"/>
    <n v="1976"/>
    <s v="Graduation"/>
    <s v="Divorced"/>
    <n v="31615"/>
    <n v="1"/>
    <n v="0"/>
    <s v="2013-03-16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51"/>
    <n v="7"/>
    <n v="1"/>
    <n v="49"/>
    <s v="40-49"/>
    <n v="0"/>
    <s v="No Campaign Acceptance"/>
    <s v="Low"/>
    <x v="0"/>
  </r>
  <r>
    <n v="5955"/>
    <n v="1962"/>
    <s v="Graduation"/>
    <s v="Together"/>
    <n v="72025"/>
    <n v="0"/>
    <n v="0"/>
    <s v="2012-11-17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1932"/>
    <n v="16"/>
    <n v="0"/>
    <n v="63"/>
    <s v="60+"/>
    <n v="0"/>
    <s v="No Campaign Acceptance"/>
    <s v="Medium"/>
    <x v="0"/>
  </r>
  <r>
    <n v="2928"/>
    <n v="1975"/>
    <s v="PhD"/>
    <s v="Single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90"/>
    <n v="16"/>
    <n v="1"/>
    <n v="50"/>
    <s v="50-59"/>
    <n v="0"/>
    <s v="No Campaign Acceptance"/>
    <s v="Medium"/>
    <x v="0"/>
  </r>
  <r>
    <n v="5680"/>
    <n v="1984"/>
    <s v="2n Cycle"/>
    <s v="Married"/>
    <n v="35684"/>
    <n v="1"/>
    <n v="0"/>
    <s v="2014-04-22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30"/>
    <n v="5"/>
    <n v="1"/>
    <n v="41"/>
    <s v="40-49"/>
    <n v="0"/>
    <s v="No Campaign Acceptance"/>
    <s v="Low"/>
    <x v="0"/>
  </r>
  <r>
    <n v="10313"/>
    <n v="1975"/>
    <s v="Graduation"/>
    <s v="Married"/>
    <n v="48178"/>
    <n v="1"/>
    <n v="1"/>
    <s v="2012-10-28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254"/>
    <n v="16"/>
    <n v="2"/>
    <n v="50"/>
    <s v="50-59"/>
    <n v="0"/>
    <s v="No Campaign Acceptance"/>
    <s v="Low"/>
    <x v="0"/>
  </r>
  <r>
    <n v="2557"/>
    <n v="1970"/>
    <s v="Master"/>
    <s v="Single"/>
    <n v="29548"/>
    <n v="1"/>
    <n v="0"/>
    <s v="2013-08-29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29"/>
    <n v="5"/>
    <n v="1"/>
    <n v="55"/>
    <s v="50-59"/>
    <n v="1"/>
    <s v="1 Campaign"/>
    <s v="Low"/>
    <x v="1"/>
  </r>
  <r>
    <n v="1245"/>
    <n v="1966"/>
    <s v="Graduation"/>
    <s v="Single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71"/>
    <n v="23"/>
    <n v="1"/>
    <n v="59"/>
    <s v="50-59"/>
    <n v="1"/>
    <s v="1 Campaign"/>
    <s v="Medium"/>
    <x v="1"/>
  </r>
  <r>
    <n v="1519"/>
    <n v="1972"/>
    <s v="PhD"/>
    <s v="Single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73"/>
    <n v="9"/>
    <n v="2"/>
    <n v="53"/>
    <s v="50-59"/>
    <n v="0"/>
    <s v="No Campaign Acceptance"/>
    <s v="Low"/>
    <x v="0"/>
  </r>
  <r>
    <n v="10703"/>
    <n v="1975"/>
    <s v="Master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n v="11"/>
    <n v="2"/>
    <n v="50"/>
    <s v="50-59"/>
    <n v="0"/>
    <s v="No Campaign Acceptance"/>
    <s v="Low"/>
    <x v="0"/>
  </r>
  <r>
    <n v="1726"/>
    <n v="1970"/>
    <s v="Graduation"/>
    <s v="Single"/>
    <n v="22585"/>
    <n v="0"/>
    <n v="0"/>
    <s v="2013-03-18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81"/>
    <n v="5"/>
    <n v="0"/>
    <n v="55"/>
    <s v="50-59"/>
    <n v="1"/>
    <s v="1 Campaign"/>
    <s v="Low"/>
    <x v="1"/>
  </r>
  <r>
    <n v="4459"/>
    <n v="1989"/>
    <s v="Graduation"/>
    <s v="Single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5"/>
    <n v="1"/>
    <n v="36"/>
    <s v="30-39"/>
    <n v="0"/>
    <s v="No Campaign Acceptance"/>
    <s v="Low"/>
    <x v="0"/>
  </r>
  <r>
    <n v="1729"/>
    <n v="1961"/>
    <s v="PhD"/>
    <s v="Together"/>
    <n v="66426"/>
    <n v="0"/>
    <n v="1"/>
    <s v="2013-10-02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1377"/>
    <n v="20"/>
    <n v="1"/>
    <n v="64"/>
    <s v="60+"/>
    <n v="0"/>
    <s v="No Campaign Acceptance"/>
    <s v="Medium"/>
    <x v="0"/>
  </r>
  <r>
    <n v="1517"/>
    <n v="1969"/>
    <s v="Graduation"/>
    <s v="Single"/>
    <n v="30822"/>
    <n v="1"/>
    <n v="0"/>
    <s v="2013-06-14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51"/>
    <n v="5"/>
    <n v="1"/>
    <n v="56"/>
    <s v="50-59"/>
    <n v="0"/>
    <s v="No Campaign Acceptance"/>
    <s v="Low"/>
    <x v="0"/>
  </r>
  <r>
    <n v="2098"/>
    <n v="1969"/>
    <s v="PhD"/>
    <s v="Married"/>
    <n v="33581"/>
    <n v="2"/>
    <n v="0"/>
    <s v="2013-01-08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n v="4"/>
    <n v="2"/>
    <n v="56"/>
    <s v="50-59"/>
    <n v="0"/>
    <s v="No Campaign Acceptance"/>
    <s v="Low"/>
    <x v="0"/>
  </r>
  <r>
    <n v="9543"/>
    <n v="1985"/>
    <s v="Graduation"/>
    <s v="Married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n v="4"/>
    <n v="1"/>
    <n v="40"/>
    <s v="40-49"/>
    <n v="0"/>
    <s v="No Campaign Acceptance"/>
    <s v="Low"/>
    <x v="0"/>
  </r>
  <r>
    <n v="6878"/>
    <n v="1954"/>
    <s v="Graduation"/>
    <s v="Widow"/>
    <n v="27421"/>
    <n v="0"/>
    <n v="0"/>
    <s v="2012-12-12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324"/>
    <n v="14"/>
    <n v="0"/>
    <n v="71"/>
    <s v="60+"/>
    <n v="0"/>
    <s v="No Campaign Acceptance"/>
    <s v="Low"/>
    <x v="0"/>
  </r>
  <r>
    <n v="3310"/>
    <n v="1973"/>
    <s v="2n Cycle"/>
    <s v="Married"/>
    <n v="35688"/>
    <n v="2"/>
    <n v="1"/>
    <s v="2012-08-2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211"/>
    <n v="16"/>
    <n v="3"/>
    <n v="52"/>
    <s v="50-59"/>
    <n v="0"/>
    <s v="No Campaign Acceptance"/>
    <s v="Low"/>
    <x v="0"/>
  </r>
  <r>
    <n v="2724"/>
    <n v="1981"/>
    <s v="Master"/>
    <s v="Single"/>
    <n v="36143"/>
    <n v="1"/>
    <n v="0"/>
    <s v="2014-03-3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19"/>
    <n v="4"/>
    <n v="1"/>
    <n v="44"/>
    <s v="40-49"/>
    <n v="0"/>
    <s v="No Campaign Acceptance"/>
    <s v="Low"/>
    <x v="0"/>
  </r>
  <r>
    <n v="948"/>
    <n v="1971"/>
    <s v="Graduation"/>
    <s v="Single"/>
    <n v="10245"/>
    <n v="1"/>
    <n v="0"/>
    <s v="2013-05-15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41"/>
    <n v="8"/>
    <n v="1"/>
    <n v="54"/>
    <s v="50-59"/>
    <n v="0"/>
    <s v="No Campaign Acceptance"/>
    <s v="Low"/>
    <x v="0"/>
  </r>
  <r>
    <n v="6720"/>
    <n v="1968"/>
    <s v="Master"/>
    <s v="Together"/>
    <n v="43795"/>
    <n v="0"/>
    <n v="1"/>
    <s v="2013-10-16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492"/>
    <n v="17"/>
    <n v="1"/>
    <n v="57"/>
    <s v="50-59"/>
    <n v="1"/>
    <s v="1 Campaign"/>
    <s v="Low"/>
    <x v="1"/>
  </r>
  <r>
    <n v="6202"/>
    <n v="1960"/>
    <s v="Graduation"/>
    <s v="Together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1005"/>
    <n v="26"/>
    <n v="1"/>
    <n v="65"/>
    <s v="60+"/>
    <n v="0"/>
    <s v="No Campaign Acceptance"/>
    <s v="Medium"/>
    <x v="0"/>
  </r>
  <r>
    <n v="2066"/>
    <n v="1949"/>
    <s v="Graduation"/>
    <s v="Together"/>
    <n v="38823"/>
    <n v="0"/>
    <n v="1"/>
    <s v="2012-08-3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114"/>
    <n v="7"/>
    <n v="1"/>
    <n v="76"/>
    <s v="60+"/>
    <n v="0"/>
    <s v="No Campaign Acceptance"/>
    <s v="Low"/>
    <x v="0"/>
  </r>
  <r>
    <n v="9799"/>
    <n v="1968"/>
    <s v="PhD"/>
    <s v="Divorced"/>
    <n v="83664"/>
    <n v="1"/>
    <n v="1"/>
    <s v="2013-05-08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1173"/>
    <n v="19"/>
    <n v="2"/>
    <n v="57"/>
    <s v="50-59"/>
    <n v="0"/>
    <s v="No Campaign Acceptance"/>
    <s v="High"/>
    <x v="0"/>
  </r>
  <r>
    <n v="8318"/>
    <n v="1979"/>
    <s v="Graduation"/>
    <s v="Together"/>
    <n v="90300"/>
    <n v="0"/>
    <n v="0"/>
    <s v="2014-01-03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1738"/>
    <n v="19"/>
    <n v="0"/>
    <n v="46"/>
    <s v="40-49"/>
    <n v="1"/>
    <s v="1 Campaign"/>
    <s v="High"/>
    <x v="1"/>
  </r>
  <r>
    <n v="5642"/>
    <n v="1979"/>
    <s v="Master"/>
    <s v="Together"/>
    <n v="62499"/>
    <n v="1"/>
    <n v="0"/>
    <s v="2013-12-09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222"/>
    <n v="12"/>
    <n v="1"/>
    <n v="46"/>
    <s v="40-49"/>
    <n v="0"/>
    <s v="No Campaign Acceptance"/>
    <s v="Medium"/>
    <x v="0"/>
  </r>
  <r>
    <n v="2669"/>
    <n v="1993"/>
    <s v="Graduation"/>
    <s v="Single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127"/>
    <n v="16"/>
    <n v="0"/>
    <n v="32"/>
    <s v="30-39"/>
    <n v="0"/>
    <s v="No Campaign Acceptance"/>
    <s v="Medium"/>
    <x v="0"/>
  </r>
  <r>
    <n v="455"/>
    <n v="1946"/>
    <s v="PhD"/>
    <s v="Married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9"/>
    <n v="10"/>
    <n v="0"/>
    <n v="79"/>
    <s v="60+"/>
    <n v="0"/>
    <s v="No Campaign Acceptance"/>
    <s v="Medium"/>
    <x v="0"/>
  </r>
  <r>
    <n v="7683"/>
    <n v="1968"/>
    <s v="Master"/>
    <s v="Married"/>
    <n v="70777"/>
    <n v="0"/>
    <n v="1"/>
    <s v="2014-02-2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787"/>
    <n v="23"/>
    <n v="1"/>
    <n v="57"/>
    <s v="50-59"/>
    <n v="0"/>
    <s v="No Campaign Acceptance"/>
    <s v="Medium"/>
    <x v="0"/>
  </r>
  <r>
    <n v="3428"/>
    <n v="1991"/>
    <s v="PhD"/>
    <s v="Together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598"/>
    <n v="24"/>
    <n v="0"/>
    <n v="34"/>
    <s v="30-39"/>
    <n v="0"/>
    <s v="No Campaign Acceptance"/>
    <s v="Medium"/>
    <x v="0"/>
  </r>
  <r>
    <n v="7414"/>
    <n v="1971"/>
    <s v="Graduation"/>
    <s v="Married"/>
    <n v="43824"/>
    <n v="1"/>
    <n v="1"/>
    <s v="2012-09-15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186"/>
    <n v="12"/>
    <n v="2"/>
    <n v="54"/>
    <s v="50-59"/>
    <n v="0"/>
    <s v="No Campaign Acceptance"/>
    <s v="Low"/>
    <x v="0"/>
  </r>
  <r>
    <n v="6354"/>
    <n v="1984"/>
    <s v="Graduation"/>
    <s v="Together"/>
    <n v="15345"/>
    <n v="1"/>
    <n v="0"/>
    <s v="2012-08-31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7"/>
    <n v="6"/>
    <n v="1"/>
    <n v="41"/>
    <s v="40-49"/>
    <n v="0"/>
    <s v="No Campaign Acceptance"/>
    <s v="Low"/>
    <x v="0"/>
  </r>
  <r>
    <n v="798"/>
    <n v="1987"/>
    <s v="Graduation"/>
    <s v="Single"/>
    <n v="23442"/>
    <n v="1"/>
    <n v="0"/>
    <s v="2012-12-24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27"/>
    <n v="5"/>
    <n v="1"/>
    <n v="38"/>
    <s v="30-39"/>
    <n v="0"/>
    <s v="No Campaign Acceptance"/>
    <s v="Low"/>
    <x v="0"/>
  </r>
  <r>
    <n v="8213"/>
    <n v="1980"/>
    <s v="2n Cycle"/>
    <s v="Together"/>
    <n v="14515"/>
    <n v="1"/>
    <n v="0"/>
    <s v="2012-11-09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96"/>
    <n v="11"/>
    <n v="1"/>
    <n v="45"/>
    <s v="40-49"/>
    <n v="0"/>
    <s v="No Campaign Acceptance"/>
    <s v="Low"/>
    <x v="0"/>
  </r>
  <r>
    <n v="2488"/>
    <n v="1956"/>
    <s v="2n Cycle"/>
    <s v="Divorced"/>
    <n v="31395"/>
    <n v="1"/>
    <n v="1"/>
    <s v="2013-03-23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4"/>
    <n v="10"/>
    <n v="2"/>
    <n v="69"/>
    <s v="60+"/>
    <n v="0"/>
    <s v="No Campaign Acceptance"/>
    <s v="Low"/>
    <x v="0"/>
  </r>
  <r>
    <n v="9999"/>
    <n v="1965"/>
    <s v="Graduation"/>
    <s v="Together"/>
    <n v="75276"/>
    <n v="0"/>
    <n v="0"/>
    <s v="2012-09-27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1040"/>
    <n v="23"/>
    <n v="0"/>
    <n v="60"/>
    <s v="60+"/>
    <n v="0"/>
    <s v="No Campaign Acceptance"/>
    <s v="High"/>
    <x v="0"/>
  </r>
  <r>
    <n v="7617"/>
    <n v="1974"/>
    <s v="Graduation"/>
    <s v="Single"/>
    <n v="42373"/>
    <n v="1"/>
    <n v="1"/>
    <s v="2013-08-15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163"/>
    <n v="13"/>
    <n v="2"/>
    <n v="51"/>
    <s v="50-59"/>
    <n v="0"/>
    <s v="No Campaign Acceptance"/>
    <s v="Low"/>
    <x v="0"/>
  </r>
  <r>
    <n v="615"/>
    <n v="1960"/>
    <s v="Graduation"/>
    <s v="Together"/>
    <n v="30507"/>
    <n v="0"/>
    <n v="0"/>
    <s v="2013-03-11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343"/>
    <n v="11"/>
    <n v="0"/>
    <n v="65"/>
    <s v="60+"/>
    <n v="0"/>
    <s v="No Campaign Acceptance"/>
    <s v="Low"/>
    <x v="0"/>
  </r>
  <r>
    <n v="2552"/>
    <n v="1955"/>
    <s v="PhD"/>
    <s v="Single"/>
    <n v="55521"/>
    <n v="1"/>
    <n v="2"/>
    <s v="2013-10-2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446"/>
    <n v="24"/>
    <n v="3"/>
    <n v="70"/>
    <s v="60+"/>
    <n v="1"/>
    <s v="1 Campaign"/>
    <s v="Medium"/>
    <x v="1"/>
  </r>
  <r>
    <n v="194"/>
    <n v="1965"/>
    <s v="Graduation"/>
    <s v="Married"/>
    <n v="48006"/>
    <n v="1"/>
    <n v="1"/>
    <s v="2014-06-09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41"/>
    <n v="5"/>
    <n v="2"/>
    <n v="60"/>
    <s v="60+"/>
    <n v="0"/>
    <s v="No Campaign Acceptance"/>
    <s v="Low"/>
    <x v="0"/>
  </r>
  <r>
    <n v="3645"/>
    <n v="1972"/>
    <s v="PhD"/>
    <s v="Single"/>
    <n v="27213"/>
    <n v="1"/>
    <n v="0"/>
    <s v="2012-08-3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70"/>
    <n v="9"/>
    <n v="1"/>
    <n v="53"/>
    <s v="50-59"/>
    <n v="0"/>
    <s v="No Campaign Acceptance"/>
    <s v="Low"/>
    <x v="0"/>
  </r>
  <r>
    <n v="8890"/>
    <n v="1971"/>
    <s v="PhD"/>
    <s v="Divorced"/>
    <n v="65808"/>
    <n v="1"/>
    <n v="1"/>
    <s v="2014-05-3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272"/>
    <n v="14"/>
    <n v="2"/>
    <n v="54"/>
    <s v="50-59"/>
    <n v="0"/>
    <s v="No Campaign Acceptance"/>
    <s v="Medium"/>
    <x v="0"/>
  </r>
  <r>
    <n v="5049"/>
    <n v="1974"/>
    <s v="PhD"/>
    <s v="Together"/>
    <n v="30351"/>
    <n v="1"/>
    <n v="0"/>
    <s v="2013-06-06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46"/>
    <n v="6"/>
    <n v="1"/>
    <n v="51"/>
    <s v="50-59"/>
    <n v="0"/>
    <s v="No Campaign Acceptance"/>
    <s v="Low"/>
    <x v="0"/>
  </r>
  <r>
    <n v="9973"/>
    <n v="1963"/>
    <s v="Graduation"/>
    <s v="Married"/>
    <n v="50437"/>
    <n v="0"/>
    <n v="2"/>
    <s v="2012-10-17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490"/>
    <n v="19"/>
    <n v="2"/>
    <n v="62"/>
    <s v="60+"/>
    <n v="0"/>
    <s v="No Campaign Acceptance"/>
    <s v="Medium"/>
    <x v="0"/>
  </r>
  <r>
    <n v="7301"/>
    <n v="1982"/>
    <s v="2n Cycle"/>
    <s v="Single"/>
    <n v="23616"/>
    <n v="1"/>
    <n v="0"/>
    <s v="2012-11-17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79"/>
    <n v="8"/>
    <n v="1"/>
    <n v="43"/>
    <s v="40-49"/>
    <n v="0"/>
    <s v="No Campaign Acceptance"/>
    <s v="Low"/>
    <x v="0"/>
  </r>
  <r>
    <n v="10882"/>
    <n v="1976"/>
    <s v="Graduation"/>
    <s v="Married"/>
    <n v="53858"/>
    <n v="0"/>
    <n v="1"/>
    <s v="2012-11-09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915"/>
    <n v="17"/>
    <n v="1"/>
    <n v="49"/>
    <s v="40-49"/>
    <n v="0"/>
    <s v="No Campaign Acceptance"/>
    <s v="Medium"/>
    <x v="0"/>
  </r>
  <r>
    <n v="7030"/>
    <n v="1955"/>
    <s v="PhD"/>
    <s v="Married"/>
    <n v="66465"/>
    <n v="0"/>
    <n v="1"/>
    <s v="2013-03-3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1485"/>
    <n v="35"/>
    <n v="1"/>
    <n v="70"/>
    <s v="60+"/>
    <n v="1"/>
    <s v="1 Campaign"/>
    <s v="Medium"/>
    <x v="1"/>
  </r>
  <r>
    <n v="7422"/>
    <n v="1987"/>
    <s v="Graduation"/>
    <s v="Single"/>
    <n v="46923"/>
    <n v="1"/>
    <n v="0"/>
    <s v="2012-08-2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369"/>
    <n v="16"/>
    <n v="1"/>
    <n v="38"/>
    <s v="30-39"/>
    <n v="0"/>
    <s v="No Campaign Acceptance"/>
    <s v="Low"/>
    <x v="0"/>
  </r>
  <r>
    <n v="3523"/>
    <n v="1962"/>
    <s v="Graduation"/>
    <s v="Together"/>
    <n v="75072"/>
    <n v="0"/>
    <n v="1"/>
    <s v="2013-01-23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1073"/>
    <n v="19"/>
    <n v="1"/>
    <n v="63"/>
    <s v="60+"/>
    <n v="0"/>
    <s v="No Campaign Acceptance"/>
    <s v="High"/>
    <x v="0"/>
  </r>
  <r>
    <n v="7106"/>
    <n v="1943"/>
    <s v="PhD"/>
    <s v="Married"/>
    <n v="75865"/>
    <n v="0"/>
    <n v="0"/>
    <s v="2014-03-3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1242"/>
    <n v="19"/>
    <n v="0"/>
    <n v="82"/>
    <s v="60+"/>
    <n v="0"/>
    <s v="No Campaign Acceptance"/>
    <s v="High"/>
    <x v="0"/>
  </r>
  <r>
    <n v="6504"/>
    <n v="1975"/>
    <s v="2n Cycle"/>
    <s v="Together"/>
    <n v="19789"/>
    <n v="1"/>
    <n v="0"/>
    <s v="2013-11-2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78"/>
    <n v="9"/>
    <n v="1"/>
    <n v="50"/>
    <s v="50-59"/>
    <n v="1"/>
    <s v="1 Campaign"/>
    <s v="Low"/>
    <x v="1"/>
  </r>
  <r>
    <n v="5067"/>
    <n v="1994"/>
    <s v="Graduation"/>
    <s v="Together"/>
    <n v="80134"/>
    <n v="0"/>
    <n v="0"/>
    <s v="2014-02-14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1378"/>
    <n v="21"/>
    <n v="0"/>
    <n v="31"/>
    <s v="30-39"/>
    <n v="4"/>
    <s v="3+ Campaigns"/>
    <s v="High"/>
    <x v="1"/>
  </r>
  <r>
    <n v="4216"/>
    <n v="1981"/>
    <s v="Graduation"/>
    <s v="Single"/>
    <n v="91065"/>
    <n v="0"/>
    <n v="0"/>
    <s v="2013-02-2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1474"/>
    <n v="26"/>
    <n v="0"/>
    <n v="44"/>
    <s v="40-49"/>
    <n v="2"/>
    <s v="2 Campaigns"/>
    <s v="High"/>
    <x v="1"/>
  </r>
  <r>
    <n v="8581"/>
    <n v="1971"/>
    <s v="Master"/>
    <s v="Married"/>
    <n v="49505"/>
    <n v="1"/>
    <n v="1"/>
    <s v="2013-03-0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751"/>
    <n v="29"/>
    <n v="2"/>
    <n v="54"/>
    <s v="50-59"/>
    <n v="0"/>
    <s v="No Campaign Acceptance"/>
    <s v="Low"/>
    <x v="0"/>
  </r>
  <r>
    <n v="5929"/>
    <n v="1973"/>
    <s v="PhD"/>
    <s v="Married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8"/>
    <n v="7"/>
    <n v="1"/>
    <n v="52"/>
    <s v="50-59"/>
    <n v="0"/>
    <s v="No Campaign Acceptance"/>
    <s v="Low"/>
    <x v="0"/>
  </r>
  <r>
    <n v="3129"/>
    <n v="1983"/>
    <s v="Graduation"/>
    <s v="Married"/>
    <n v="30096"/>
    <n v="1"/>
    <n v="0"/>
    <s v="2014-05-22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45"/>
    <n v="6"/>
    <n v="1"/>
    <n v="42"/>
    <s v="40-49"/>
    <n v="0"/>
    <s v="No Campaign Acceptance"/>
    <s v="Low"/>
    <x v="0"/>
  </r>
  <r>
    <n v="6528"/>
    <n v="1982"/>
    <s v="Master"/>
    <s v="Together"/>
    <n v="18492"/>
    <n v="1"/>
    <n v="0"/>
    <s v="2014-06-05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10"/>
    <n v="4"/>
    <n v="1"/>
    <n v="43"/>
    <s v="40-49"/>
    <n v="0"/>
    <s v="No Campaign Acceptance"/>
    <s v="Low"/>
    <x v="0"/>
  </r>
  <r>
    <n v="1361"/>
    <n v="1974"/>
    <s v="Master"/>
    <s v="Married"/>
    <n v="82584"/>
    <n v="0"/>
    <n v="0"/>
    <s v="2013-06-04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1435"/>
    <n v="16"/>
    <n v="0"/>
    <n v="51"/>
    <s v="50-59"/>
    <n v="2"/>
    <s v="2 Campaigns"/>
    <s v="High"/>
    <x v="1"/>
  </r>
  <r>
    <n v="6932"/>
    <n v="1941"/>
    <s v="PhD"/>
    <s v="Married"/>
    <n v="93027"/>
    <n v="0"/>
    <n v="0"/>
    <s v="2013-04-13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2119"/>
    <n v="22"/>
    <n v="0"/>
    <n v="84"/>
    <s v="60+"/>
    <n v="1"/>
    <s v="1 Campaign"/>
    <s v="High"/>
    <x v="1"/>
  </r>
  <r>
    <n v="7284"/>
    <n v="1953"/>
    <s v="Graduation"/>
    <s v="Married"/>
    <n v="48686"/>
    <n v="1"/>
    <n v="2"/>
    <s v="2013-12-04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20"/>
    <n v="4"/>
    <n v="3"/>
    <n v="72"/>
    <s v="60+"/>
    <n v="0"/>
    <s v="No Campaign Acceptance"/>
    <s v="Low"/>
    <x v="0"/>
  </r>
  <r>
    <n v="1340"/>
    <n v="1986"/>
    <s v="Graduation"/>
    <s v="Married"/>
    <n v="92910"/>
    <n v="0"/>
    <n v="0"/>
    <s v="2014-04-24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1795"/>
    <n v="27"/>
    <n v="0"/>
    <n v="39"/>
    <s v="30-39"/>
    <n v="3"/>
    <s v="3+ Campaigns"/>
    <s v="High"/>
    <x v="1"/>
  </r>
  <r>
    <n v="8746"/>
    <n v="1989"/>
    <s v="Graduation"/>
    <s v="Married"/>
    <n v="75433"/>
    <n v="1"/>
    <n v="0"/>
    <s v="2014-04-05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1188"/>
    <n v="19"/>
    <n v="1"/>
    <n v="36"/>
    <s v="30-39"/>
    <n v="2"/>
    <s v="2 Campaigns"/>
    <s v="High"/>
    <x v="1"/>
  </r>
  <r>
    <n v="5987"/>
    <n v="1989"/>
    <s v="2n Cycle"/>
    <s v="Together"/>
    <n v="10404"/>
    <n v="1"/>
    <n v="0"/>
    <s v="2014-05-04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43"/>
    <n v="7"/>
    <n v="1"/>
    <n v="36"/>
    <s v="30-39"/>
    <n v="0"/>
    <s v="No Campaign Acceptance"/>
    <s v="Low"/>
    <x v="0"/>
  </r>
  <r>
    <n v="3767"/>
    <n v="1968"/>
    <s v="Graduation"/>
    <s v="Married"/>
    <n v="61314"/>
    <n v="0"/>
    <n v="1"/>
    <s v="2013-04-25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1008"/>
    <n v="24"/>
    <n v="1"/>
    <n v="57"/>
    <s v="50-59"/>
    <n v="0"/>
    <s v="No Campaign Acceptance"/>
    <s v="Medium"/>
    <x v="0"/>
  </r>
  <r>
    <n v="3725"/>
    <n v="1961"/>
    <s v="PhD"/>
    <s v="Single"/>
    <n v="84865"/>
    <n v="0"/>
    <n v="0"/>
    <s v="2013-05-09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1688"/>
    <n v="16"/>
    <n v="0"/>
    <n v="64"/>
    <s v="60+"/>
    <n v="4"/>
    <s v="3+ Campaigns"/>
    <s v="High"/>
    <x v="1"/>
  </r>
  <r>
    <n v="4324"/>
    <n v="1989"/>
    <s v="Graduation"/>
    <s v="Married"/>
    <n v="42387"/>
    <n v="1"/>
    <n v="0"/>
    <s v="2012-10-29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684"/>
    <n v="21"/>
    <n v="1"/>
    <n v="36"/>
    <s v="30-39"/>
    <n v="0"/>
    <s v="No Campaign Acceptance"/>
    <s v="Low"/>
    <x v="0"/>
  </r>
  <r>
    <n v="238"/>
    <n v="1967"/>
    <s v="2n Cycle"/>
    <s v="Together"/>
    <n v="67309"/>
    <n v="1"/>
    <n v="1"/>
    <s v="2013-01-23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1082"/>
    <n v="39"/>
    <n v="2"/>
    <n v="58"/>
    <s v="50-59"/>
    <n v="0"/>
    <s v="No Campaign Acceptance"/>
    <s v="Medium"/>
    <x v="0"/>
  </r>
  <r>
    <n v="6694"/>
    <n v="1964"/>
    <s v="Graduation"/>
    <s v="Married"/>
    <n v="75236"/>
    <n v="0"/>
    <n v="1"/>
    <s v="2013-11-25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1068"/>
    <n v="25"/>
    <n v="1"/>
    <n v="61"/>
    <s v="60+"/>
    <n v="0"/>
    <s v="No Campaign Acceptance"/>
    <s v="High"/>
    <x v="0"/>
  </r>
  <r>
    <n v="498"/>
    <n v="1970"/>
    <s v="Graduation"/>
    <s v="Single"/>
    <n v="30015"/>
    <n v="1"/>
    <n v="0"/>
    <s v="2014-02-02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7"/>
    <n v="7"/>
    <n v="1"/>
    <n v="55"/>
    <s v="50-59"/>
    <n v="0"/>
    <s v="No Campaign Acceptance"/>
    <s v="Low"/>
    <x v="0"/>
  </r>
  <r>
    <n v="9347"/>
    <n v="1956"/>
    <s v="Master"/>
    <s v="Together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6"/>
    <n v="5"/>
    <n v="1"/>
    <n v="69"/>
    <s v="60+"/>
    <n v="0"/>
    <s v="No Campaign Acceptance"/>
    <s v="Medium"/>
    <x v="0"/>
  </r>
  <r>
    <n v="9699"/>
    <n v="1966"/>
    <s v="Graduation"/>
    <s v="Divorced"/>
    <n v="67272"/>
    <n v="0"/>
    <n v="1"/>
    <s v="2013-12-21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733"/>
    <n v="23"/>
    <n v="1"/>
    <n v="59"/>
    <s v="50-59"/>
    <n v="0"/>
    <s v="No Campaign Acceptance"/>
    <s v="Medium"/>
    <x v="0"/>
  </r>
  <r>
    <n v="10664"/>
    <n v="1949"/>
    <s v="Master"/>
    <s v="Widow"/>
    <n v="51529"/>
    <n v="0"/>
    <n v="1"/>
    <s v="2013-09-07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467"/>
    <n v="17"/>
    <n v="1"/>
    <n v="76"/>
    <s v="60+"/>
    <n v="0"/>
    <s v="No Campaign Acceptance"/>
    <s v="Medium"/>
    <x v="0"/>
  </r>
  <r>
    <n v="5455"/>
    <n v="1971"/>
    <s v="PhD"/>
    <s v="Married"/>
    <n v="32011"/>
    <n v="1"/>
    <n v="0"/>
    <s v="2013-08-22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122"/>
    <n v="10"/>
    <n v="1"/>
    <n v="54"/>
    <s v="50-59"/>
    <n v="0"/>
    <s v="No Campaign Acceptance"/>
    <s v="Low"/>
    <x v="0"/>
  </r>
  <r>
    <n v="456"/>
    <n v="1986"/>
    <s v="2n Cycle"/>
    <s v="Married"/>
    <n v="7500"/>
    <n v="1"/>
    <n v="0"/>
    <s v="2013-02-07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6"/>
    <n v="7"/>
    <n v="1"/>
    <n v="39"/>
    <s v="30-39"/>
    <n v="0"/>
    <s v="No Campaign Acceptance"/>
    <s v="Low"/>
    <x v="0"/>
  </r>
  <r>
    <n v="5012"/>
    <n v="1989"/>
    <s v="Graduation"/>
    <s v="Married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4"/>
    <n v="5"/>
    <n v="1"/>
    <n v="36"/>
    <s v="30-39"/>
    <n v="0"/>
    <s v="No Campaign Acceptance"/>
    <s v="Low"/>
    <x v="0"/>
  </r>
  <r>
    <n v="7495"/>
    <n v="1948"/>
    <s v="PhD"/>
    <s v="Married"/>
    <n v="56223"/>
    <n v="0"/>
    <n v="1"/>
    <s v="2013-12-2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156"/>
    <n v="10"/>
    <n v="1"/>
    <n v="77"/>
    <s v="60+"/>
    <n v="0"/>
    <s v="No Campaign Acceptance"/>
    <s v="Medium"/>
    <x v="0"/>
  </r>
  <r>
    <n v="5029"/>
    <n v="1946"/>
    <s v="Graduation"/>
    <s v="Married"/>
    <n v="18100"/>
    <n v="0"/>
    <n v="0"/>
    <s v="2013-08-06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14"/>
    <n v="4"/>
    <n v="0"/>
    <n v="79"/>
    <s v="60+"/>
    <n v="0"/>
    <s v="No Campaign Acceptance"/>
    <s v="Low"/>
    <x v="0"/>
  </r>
  <r>
    <n v="10642"/>
    <n v="1989"/>
    <s v="Graduation"/>
    <s v="Single"/>
    <n v="30279"/>
    <n v="1"/>
    <n v="0"/>
    <s v="2012-12-3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7"/>
    <n v="5"/>
    <n v="1"/>
    <n v="36"/>
    <s v="30-39"/>
    <n v="0"/>
    <s v="No Campaign Acceptance"/>
    <s v="Low"/>
    <x v="0"/>
  </r>
  <r>
    <n v="2106"/>
    <n v="1974"/>
    <s v="2n Cycle"/>
    <s v="Married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34"/>
    <n v="5"/>
    <n v="0"/>
    <n v="51"/>
    <s v="50-59"/>
    <n v="0"/>
    <s v="No Campaign Acceptance"/>
    <s v="Low"/>
    <x v="0"/>
  </r>
  <r>
    <n v="10364"/>
    <n v="1959"/>
    <s v="Graduation"/>
    <s v="Divorced"/>
    <n v="23295"/>
    <n v="0"/>
    <n v="0"/>
    <s v="2013-07-13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20"/>
    <n v="4"/>
    <n v="0"/>
    <n v="66"/>
    <s v="60+"/>
    <n v="0"/>
    <s v="No Campaign Acceptance"/>
    <s v="Low"/>
    <x v="0"/>
  </r>
  <r>
    <n v="5954"/>
    <n v="1972"/>
    <s v="Master"/>
    <s v="Divorced"/>
    <n v="42618"/>
    <n v="1"/>
    <n v="0"/>
    <s v="2013-10-09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192"/>
    <n v="11"/>
    <n v="1"/>
    <n v="53"/>
    <s v="50-59"/>
    <n v="0"/>
    <s v="No Campaign Acceptance"/>
    <s v="Low"/>
    <x v="0"/>
  </r>
  <r>
    <n v="1137"/>
    <n v="1964"/>
    <s v="Graduation"/>
    <s v="Single"/>
    <n v="81246"/>
    <n v="0"/>
    <n v="0"/>
    <s v="2013-12-29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1379"/>
    <n v="17"/>
    <n v="0"/>
    <n v="61"/>
    <s v="60+"/>
    <n v="2"/>
    <s v="2 Campaigns"/>
    <s v="High"/>
    <x v="1"/>
  </r>
  <r>
    <n v="2541"/>
    <n v="1976"/>
    <s v="Graduation"/>
    <s v="Married"/>
    <n v="24027"/>
    <n v="1"/>
    <n v="0"/>
    <s v="2013-06-0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48"/>
    <n v="7"/>
    <n v="1"/>
    <n v="49"/>
    <s v="40-49"/>
    <n v="0"/>
    <s v="No Campaign Acceptance"/>
    <s v="Low"/>
    <x v="0"/>
  </r>
  <r>
    <n v="1142"/>
    <n v="1953"/>
    <s v="PhD"/>
    <s v="Married"/>
    <n v="55707"/>
    <n v="0"/>
    <n v="1"/>
    <s v="2013-12-22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428"/>
    <n v="16"/>
    <n v="1"/>
    <n v="72"/>
    <s v="60+"/>
    <n v="0"/>
    <s v="No Campaign Acceptance"/>
    <s v="Medium"/>
    <x v="0"/>
  </r>
  <r>
    <n v="2276"/>
    <n v="1955"/>
    <s v="Graduation"/>
    <s v="Single"/>
    <n v="57959"/>
    <n v="0"/>
    <n v="1"/>
    <s v="2013-05-02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868"/>
    <n v="27"/>
    <n v="1"/>
    <n v="70"/>
    <s v="60+"/>
    <n v="0"/>
    <s v="No Campaign Acceptance"/>
    <s v="Medium"/>
    <x v="0"/>
  </r>
  <r>
    <n v="2807"/>
    <n v="1969"/>
    <s v="Graduation"/>
    <s v="Married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1001"/>
    <n v="27"/>
    <n v="1"/>
    <n v="56"/>
    <s v="50-59"/>
    <n v="0"/>
    <s v="No Campaign Acceptance"/>
    <s v="Medium"/>
    <x v="0"/>
  </r>
  <r>
    <n v="6471"/>
    <n v="1971"/>
    <s v="Master"/>
    <s v="Single"/>
    <n v="36230"/>
    <n v="1"/>
    <n v="0"/>
    <s v="2013-10-17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9"/>
    <n v="7"/>
    <n v="1"/>
    <n v="54"/>
    <s v="50-59"/>
    <n v="0"/>
    <s v="No Campaign Acceptance"/>
    <s v="Low"/>
    <x v="0"/>
  </r>
  <r>
    <n v="6131"/>
    <n v="1980"/>
    <s v="2n Cycle"/>
    <s v="Married"/>
    <n v="70829"/>
    <n v="1"/>
    <n v="1"/>
    <s v="2013-12-01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431"/>
    <n v="16"/>
    <n v="2"/>
    <n v="45"/>
    <s v="40-49"/>
    <n v="0"/>
    <s v="No Campaign Acceptance"/>
    <s v="Medium"/>
    <x v="0"/>
  </r>
  <r>
    <n v="6233"/>
    <n v="1976"/>
    <s v="Graduation"/>
    <s v="Married"/>
    <n v="65991"/>
    <n v="0"/>
    <n v="1"/>
    <s v="2012-09-07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971"/>
    <n v="27"/>
    <n v="1"/>
    <n v="49"/>
    <s v="40-49"/>
    <n v="0"/>
    <s v="No Campaign Acceptance"/>
    <s v="Medium"/>
    <x v="0"/>
  </r>
  <r>
    <n v="4148"/>
    <n v="1972"/>
    <s v="Graduation"/>
    <s v="Married"/>
    <n v="38988"/>
    <n v="1"/>
    <n v="2"/>
    <s v="2012-08-2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348"/>
    <n v="19"/>
    <n v="3"/>
    <n v="53"/>
    <s v="50-59"/>
    <n v="0"/>
    <s v="No Campaign Acceptance"/>
    <s v="Low"/>
    <x v="0"/>
  </r>
  <r>
    <n v="4947"/>
    <n v="1966"/>
    <s v="2n Cycle"/>
    <s v="Single"/>
    <n v="89572"/>
    <n v="0"/>
    <n v="0"/>
    <s v="2012-09-15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2059"/>
    <n v="24"/>
    <n v="0"/>
    <n v="59"/>
    <s v="50-59"/>
    <n v="2"/>
    <s v="2 Campaigns"/>
    <s v="High"/>
    <x v="1"/>
  </r>
  <r>
    <n v="3225"/>
    <n v="1984"/>
    <s v="Master"/>
    <s v="Married"/>
    <n v="42207"/>
    <n v="1"/>
    <n v="0"/>
    <s v="2013-04-01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265"/>
    <n v="14"/>
    <n v="1"/>
    <n v="41"/>
    <s v="40-49"/>
    <n v="1"/>
    <s v="1 Campaign"/>
    <s v="Low"/>
    <x v="1"/>
  </r>
  <r>
    <n v="7540"/>
    <n v="1952"/>
    <s v="Graduation"/>
    <s v="Married"/>
    <n v="50300"/>
    <n v="0"/>
    <n v="1"/>
    <s v="2014-05-25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270"/>
    <n v="13"/>
    <n v="1"/>
    <n v="73"/>
    <s v="60+"/>
    <n v="0"/>
    <s v="No Campaign Acceptance"/>
    <s v="Medium"/>
    <x v="0"/>
  </r>
  <r>
    <n v="10648"/>
    <n v="1982"/>
    <s v="2n Cycle"/>
    <s v="Together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289"/>
    <n v="19"/>
    <n v="0"/>
    <n v="43"/>
    <s v="40-49"/>
    <n v="0"/>
    <s v="No Campaign Acceptance"/>
    <s v="Medium"/>
    <x v="0"/>
  </r>
  <r>
    <n v="1992"/>
    <n v="1964"/>
    <s v="Graduation"/>
    <s v="Married"/>
    <n v="60597"/>
    <n v="0"/>
    <n v="1"/>
    <s v="2014-01-0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893"/>
    <n v="16"/>
    <n v="1"/>
    <n v="61"/>
    <s v="60+"/>
    <n v="1"/>
    <s v="1 Campaign"/>
    <s v="Medium"/>
    <x v="1"/>
  </r>
  <r>
    <n v="7851"/>
    <n v="1949"/>
    <s v="Graduation"/>
    <s v="Widow"/>
    <n v="70165"/>
    <n v="0"/>
    <n v="0"/>
    <s v="2013-09-22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926"/>
    <n v="22"/>
    <n v="0"/>
    <n v="76"/>
    <s v="60+"/>
    <n v="0"/>
    <s v="No Campaign Acceptance"/>
    <s v="Medium"/>
    <x v="0"/>
  </r>
  <r>
    <n v="8594"/>
    <n v="1958"/>
    <s v="PhD"/>
    <s v="Widow"/>
    <n v="50520"/>
    <n v="0"/>
    <n v="1"/>
    <s v="2014-01-28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135"/>
    <n v="9"/>
    <n v="1"/>
    <n v="67"/>
    <s v="60+"/>
    <n v="0"/>
    <s v="No Campaign Acceptance"/>
    <s v="Medium"/>
    <x v="0"/>
  </r>
  <r>
    <n v="7059"/>
    <n v="1963"/>
    <s v="Graduation"/>
    <s v="Married"/>
    <n v="80124"/>
    <n v="0"/>
    <n v="0"/>
    <s v="2014-06-26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495"/>
    <n v="19"/>
    <n v="0"/>
    <n v="62"/>
    <s v="60+"/>
    <n v="1"/>
    <s v="1 Campaign"/>
    <s v="High"/>
    <x v="1"/>
  </r>
  <r>
    <n v="2815"/>
    <n v="1975"/>
    <s v="Graduation"/>
    <s v="Married"/>
    <n v="33183"/>
    <n v="1"/>
    <n v="0"/>
    <s v="2014-02-24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120"/>
    <n v="9"/>
    <n v="1"/>
    <n v="50"/>
    <s v="50-59"/>
    <n v="0"/>
    <s v="No Campaign Acceptance"/>
    <s v="Low"/>
    <x v="0"/>
  </r>
  <r>
    <n v="2416"/>
    <n v="1969"/>
    <s v="PhD"/>
    <s v="Single"/>
    <n v="66582"/>
    <n v="0"/>
    <n v="0"/>
    <s v="2014-03-03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1288"/>
    <n v="20"/>
    <n v="0"/>
    <n v="56"/>
    <s v="50-59"/>
    <n v="0"/>
    <s v="No Campaign Acceptance"/>
    <s v="Medium"/>
    <x v="0"/>
  </r>
  <r>
    <n v="7999"/>
    <n v="1955"/>
    <s v="PhD"/>
    <s v="Together"/>
    <n v="75261"/>
    <n v="0"/>
    <n v="0"/>
    <s v="2013-04-23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1743"/>
    <n v="17"/>
    <n v="0"/>
    <n v="70"/>
    <s v="60+"/>
    <n v="2"/>
    <s v="2 Campaigns"/>
    <s v="High"/>
    <x v="1"/>
  </r>
  <r>
    <n v="9213"/>
    <n v="1970"/>
    <s v="Graduation"/>
    <s v="Widow"/>
    <n v="31880"/>
    <n v="1"/>
    <n v="0"/>
    <s v="2012-10-31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15"/>
    <n v="4"/>
    <n v="1"/>
    <n v="55"/>
    <s v="50-59"/>
    <n v="0"/>
    <s v="No Campaign Acceptance"/>
    <s v="Low"/>
    <x v="0"/>
  </r>
  <r>
    <n v="9697"/>
    <n v="1951"/>
    <s v="Graduation"/>
    <s v="Married"/>
    <n v="53790"/>
    <n v="0"/>
    <n v="2"/>
    <s v="2014-03-06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542"/>
    <n v="20"/>
    <n v="2"/>
    <n v="74"/>
    <s v="60+"/>
    <n v="0"/>
    <s v="No Campaign Acceptance"/>
    <s v="Medium"/>
    <x v="0"/>
  </r>
  <r>
    <n v="3916"/>
    <n v="1971"/>
    <s v="PhD"/>
    <s v="Together"/>
    <n v="49269"/>
    <n v="1"/>
    <n v="0"/>
    <s v="2012-08-15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890"/>
    <n v="25"/>
    <n v="1"/>
    <n v="54"/>
    <s v="50-59"/>
    <n v="0"/>
    <s v="No Campaign Acceptance"/>
    <s v="Low"/>
    <x v="0"/>
  </r>
  <r>
    <n v="2021"/>
    <n v="1975"/>
    <s v="Graduation"/>
    <s v="Married"/>
    <n v="61456"/>
    <n v="0"/>
    <n v="1"/>
    <s v="2013-03-27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1388"/>
    <n v="33"/>
    <n v="1"/>
    <n v="50"/>
    <s v="50-59"/>
    <n v="0"/>
    <s v="No Campaign Acceptance"/>
    <s v="Medium"/>
    <x v="0"/>
  </r>
  <r>
    <n v="1581"/>
    <n v="1980"/>
    <s v="Graduation"/>
    <s v="Married"/>
    <n v="37406"/>
    <n v="1"/>
    <n v="0"/>
    <s v="2013-10-1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17"/>
    <n v="4"/>
    <n v="1"/>
    <n v="45"/>
    <s v="40-49"/>
    <n v="0"/>
    <s v="No Campaign Acceptance"/>
    <s v="Low"/>
    <x v="0"/>
  </r>
  <r>
    <n v="564"/>
    <n v="1981"/>
    <s v="PhD"/>
    <s v="Together"/>
    <n v="56937"/>
    <n v="1"/>
    <n v="0"/>
    <s v="2012-08-04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906"/>
    <n v="30"/>
    <n v="1"/>
    <n v="44"/>
    <s v="40-49"/>
    <n v="1"/>
    <s v="1 Campaign"/>
    <s v="Medium"/>
    <x v="1"/>
  </r>
  <r>
    <n v="6619"/>
    <n v="1978"/>
    <s v="Graduation"/>
    <s v="Married"/>
    <n v="38415"/>
    <n v="1"/>
    <n v="1"/>
    <s v="2013-01-0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4"/>
    <n v="6"/>
    <n v="2"/>
    <n v="47"/>
    <s v="40-49"/>
    <n v="0"/>
    <s v="No Campaign Acceptance"/>
    <s v="Low"/>
    <x v="0"/>
  </r>
  <r>
    <n v="9081"/>
    <n v="1988"/>
    <s v="Graduation"/>
    <s v="Single"/>
    <n v="20518"/>
    <n v="1"/>
    <n v="0"/>
    <s v="2014-05-18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25"/>
    <n v="5"/>
    <n v="1"/>
    <n v="37"/>
    <s v="30-39"/>
    <n v="0"/>
    <s v="No Campaign Acceptance"/>
    <s v="Low"/>
    <x v="0"/>
  </r>
  <r>
    <n v="178"/>
    <n v="1956"/>
    <s v="Graduation"/>
    <s v="Married"/>
    <n v="62503"/>
    <n v="0"/>
    <n v="1"/>
    <s v="2013-02-18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973"/>
    <n v="26"/>
    <n v="1"/>
    <n v="69"/>
    <s v="60+"/>
    <n v="0"/>
    <s v="No Campaign Acceptance"/>
    <s v="Medium"/>
    <x v="0"/>
  </r>
  <r>
    <n v="916"/>
    <n v="1972"/>
    <s v="PhD"/>
    <s v="Single"/>
    <n v="41644"/>
    <n v="1"/>
    <n v="1"/>
    <s v="2014-05-09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31"/>
    <n v="6"/>
    <n v="2"/>
    <n v="53"/>
    <s v="50-59"/>
    <n v="0"/>
    <s v="No Campaign Acceptance"/>
    <s v="Low"/>
    <x v="0"/>
  </r>
  <r>
    <n v="5512"/>
    <n v="1977"/>
    <s v="Master"/>
    <s v="Married"/>
    <n v="55842"/>
    <n v="0"/>
    <n v="1"/>
    <s v="2014-05-23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518"/>
    <n v="17"/>
    <n v="1"/>
    <n v="48"/>
    <s v="40-49"/>
    <n v="0"/>
    <s v="No Campaign Acceptance"/>
    <s v="Medium"/>
    <x v="0"/>
  </r>
  <r>
    <n v="8970"/>
    <n v="1972"/>
    <s v="PhD"/>
    <s v="Married"/>
    <n v="62010"/>
    <n v="0"/>
    <n v="1"/>
    <s v="2012-10-23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30"/>
    <n v="19"/>
    <n v="1"/>
    <n v="53"/>
    <s v="50-59"/>
    <n v="0"/>
    <s v="No Campaign Acceptance"/>
    <s v="Medium"/>
    <x v="0"/>
  </r>
  <r>
    <n v="10581"/>
    <n v="1977"/>
    <s v="Graduation"/>
    <s v="Married"/>
    <n v="41124"/>
    <n v="1"/>
    <n v="0"/>
    <s v="2012-10-31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506"/>
    <n v="21"/>
    <n v="1"/>
    <n v="48"/>
    <s v="40-49"/>
    <n v="0"/>
    <s v="No Campaign Acceptance"/>
    <s v="Low"/>
    <x v="0"/>
  </r>
  <r>
    <n v="5300"/>
    <n v="1973"/>
    <s v="Master"/>
    <s v="Married"/>
    <n v="38961"/>
    <n v="1"/>
    <n v="0"/>
    <s v="2013-12-3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70"/>
    <n v="6"/>
    <n v="1"/>
    <n v="52"/>
    <s v="50-59"/>
    <n v="0"/>
    <s v="No Campaign Acceptance"/>
    <s v="Low"/>
    <x v="0"/>
  </r>
  <r>
    <n v="5154"/>
    <n v="1972"/>
    <s v="Master"/>
    <s v="Divorced"/>
    <n v="37760"/>
    <n v="1"/>
    <n v="0"/>
    <s v="2013-08-11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4"/>
    <n v="6"/>
    <n v="1"/>
    <n v="53"/>
    <s v="50-59"/>
    <n v="0"/>
    <s v="No Campaign Acceptance"/>
    <s v="Low"/>
    <x v="0"/>
  </r>
  <r>
    <n v="8346"/>
    <n v="1974"/>
    <s v="Graduation"/>
    <s v="Single"/>
    <n v="32233"/>
    <n v="1"/>
    <n v="0"/>
    <s v="2012-08-19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296"/>
    <n v="12"/>
    <n v="1"/>
    <n v="51"/>
    <s v="50-59"/>
    <n v="1"/>
    <s v="1 Campaign"/>
    <s v="Low"/>
    <x v="1"/>
  </r>
  <r>
    <n v="1676"/>
    <n v="1975"/>
    <s v="Graduation"/>
    <s v="Married"/>
    <n v="43057"/>
    <n v="0"/>
    <n v="1"/>
    <s v="2013-10-3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266"/>
    <n v="15"/>
    <n v="1"/>
    <n v="50"/>
    <s v="50-59"/>
    <n v="0"/>
    <s v="No Campaign Acceptance"/>
    <s v="Low"/>
    <x v="0"/>
  </r>
  <r>
    <n v="9286"/>
    <n v="1960"/>
    <s v="Master"/>
    <s v="Together"/>
    <n v="83151"/>
    <n v="0"/>
    <n v="0"/>
    <s v="2012-10-1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747"/>
    <n v="19"/>
    <n v="0"/>
    <n v="65"/>
    <s v="60+"/>
    <n v="0"/>
    <s v="No Campaign Acceptance"/>
    <s v="High"/>
    <x v="0"/>
  </r>
  <r>
    <n v="2426"/>
    <n v="1964"/>
    <s v="PhD"/>
    <s v="Divorced"/>
    <n v="78825"/>
    <n v="0"/>
    <n v="0"/>
    <s v="2012-09-14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895"/>
    <n v="29"/>
    <n v="0"/>
    <n v="61"/>
    <s v="60+"/>
    <n v="0"/>
    <s v="No Campaign Acceptance"/>
    <s v="High"/>
    <x v="0"/>
  </r>
  <r>
    <n v="5172"/>
    <n v="1976"/>
    <s v="Master"/>
    <s v="Together"/>
    <n v="65104"/>
    <n v="0"/>
    <n v="1"/>
    <s v="2013-11-14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1053"/>
    <n v="17"/>
    <n v="1"/>
    <n v="49"/>
    <s v="40-49"/>
    <n v="0"/>
    <s v="No Campaign Acceptance"/>
    <s v="Medium"/>
    <x v="0"/>
  </r>
  <r>
    <n v="5562"/>
    <n v="1974"/>
    <s v="Graduation"/>
    <s v="Married"/>
    <n v="60093"/>
    <n v="0"/>
    <n v="1"/>
    <s v="2013-06-26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735"/>
    <n v="21"/>
    <n v="1"/>
    <n v="51"/>
    <s v="50-59"/>
    <n v="0"/>
    <s v="No Campaign Acceptance"/>
    <s v="Medium"/>
    <x v="0"/>
  </r>
  <r>
    <n v="3436"/>
    <n v="1969"/>
    <s v="Graduation"/>
    <s v="Married"/>
    <n v="14045"/>
    <n v="1"/>
    <n v="0"/>
    <s v="2014-01-26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20"/>
    <n v="5"/>
    <n v="1"/>
    <n v="56"/>
    <s v="50-59"/>
    <n v="0"/>
    <s v="No Campaign Acceptance"/>
    <s v="Low"/>
    <x v="0"/>
  </r>
  <r>
    <n v="3921"/>
    <n v="1952"/>
    <s v="2n Cycle"/>
    <s v="Widow"/>
    <n v="28457"/>
    <n v="0"/>
    <n v="0"/>
    <s v="2012-10-28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205"/>
    <n v="10"/>
    <n v="0"/>
    <n v="73"/>
    <s v="60+"/>
    <n v="0"/>
    <s v="No Campaign Acceptance"/>
    <s v="Low"/>
    <x v="0"/>
  </r>
  <r>
    <n v="3403"/>
    <n v="1958"/>
    <s v="PhD"/>
    <s v="Together"/>
    <n v="78952"/>
    <n v="0"/>
    <n v="1"/>
    <s v="2012-09-24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2092"/>
    <n v="21"/>
    <n v="1"/>
    <n v="67"/>
    <s v="60+"/>
    <n v="0"/>
    <s v="No Campaign Acceptance"/>
    <s v="High"/>
    <x v="0"/>
  </r>
  <r>
    <n v="22"/>
    <n v="1976"/>
    <s v="Graduation"/>
    <s v="Divorced"/>
    <n v="46310"/>
    <n v="1"/>
    <n v="0"/>
    <s v="2012-12-03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309"/>
    <n v="14"/>
    <n v="1"/>
    <n v="49"/>
    <s v="40-49"/>
    <n v="0"/>
    <s v="No Campaign Acceptance"/>
    <s v="Low"/>
    <x v="0"/>
  </r>
  <r>
    <n v="10965"/>
    <n v="1955"/>
    <s v="Graduation"/>
    <s v="Together"/>
    <n v="76005"/>
    <n v="0"/>
    <n v="0"/>
    <s v="2013-02-2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1722"/>
    <n v="22"/>
    <n v="0"/>
    <n v="70"/>
    <s v="60+"/>
    <n v="1"/>
    <s v="1 Campaign"/>
    <s v="High"/>
    <x v="1"/>
  </r>
  <r>
    <n v="9426"/>
    <n v="1964"/>
    <s v="Master"/>
    <s v="Single"/>
    <n v="58308"/>
    <n v="0"/>
    <n v="1"/>
    <s v="2013-01-1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900"/>
    <n v="15"/>
    <n v="1"/>
    <n v="61"/>
    <s v="60+"/>
    <n v="0"/>
    <s v="No Campaign Acceptance"/>
    <s v="Medium"/>
    <x v="0"/>
  </r>
  <r>
    <n v="6605"/>
    <n v="1944"/>
    <s v="PhD"/>
    <s v="Divorced"/>
    <n v="55614"/>
    <n v="0"/>
    <n v="0"/>
    <s v="2013-11-27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682"/>
    <n v="20"/>
    <n v="0"/>
    <n v="81"/>
    <s v="60+"/>
    <n v="1"/>
    <s v="1 Campaign"/>
    <s v="Medium"/>
    <x v="1"/>
  </r>
  <r>
    <n v="3136"/>
    <n v="1962"/>
    <s v="Master"/>
    <s v="Divorced"/>
    <n v="59432"/>
    <n v="0"/>
    <n v="1"/>
    <s v="2013-04-13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63"/>
    <n v="22"/>
    <n v="1"/>
    <n v="63"/>
    <s v="60+"/>
    <n v="0"/>
    <s v="No Campaign Acceptance"/>
    <s v="Medium"/>
    <x v="0"/>
  </r>
  <r>
    <n v="8737"/>
    <n v="1978"/>
    <s v="Graduation"/>
    <s v="Divorced"/>
    <n v="55563"/>
    <n v="0"/>
    <n v="1"/>
    <s v="2014-04-05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3"/>
    <n v="6"/>
    <n v="1"/>
    <n v="47"/>
    <s v="40-49"/>
    <n v="0"/>
    <s v="No Campaign Acceptance"/>
    <s v="Medium"/>
    <x v="0"/>
  </r>
  <r>
    <n v="11088"/>
    <n v="1971"/>
    <s v="PhD"/>
    <s v="Together"/>
    <n v="78642"/>
    <n v="0"/>
    <n v="1"/>
    <s v="2013-04-21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1816"/>
    <n v="18"/>
    <n v="1"/>
    <n v="54"/>
    <s v="50-59"/>
    <n v="0"/>
    <s v="No Campaign Acceptance"/>
    <s v="High"/>
    <x v="0"/>
  </r>
  <r>
    <n v="716"/>
    <n v="1949"/>
    <s v="PhD"/>
    <s v="Together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76"/>
    <n v="27"/>
    <n v="1"/>
    <n v="76"/>
    <s v="60+"/>
    <n v="0"/>
    <s v="No Campaign Acceptance"/>
    <s v="Medium"/>
    <x v="0"/>
  </r>
  <r>
    <n v="466"/>
    <n v="1944"/>
    <s v="Graduation"/>
    <s v="Married"/>
    <n v="65275"/>
    <n v="0"/>
    <n v="0"/>
    <s v="2013-04-03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746"/>
    <n v="21"/>
    <n v="0"/>
    <n v="81"/>
    <s v="60+"/>
    <n v="0"/>
    <s v="No Campaign Acceptance"/>
    <s v="Medium"/>
    <x v="0"/>
  </r>
  <r>
    <n v="9135"/>
    <n v="1950"/>
    <s v="Graduation"/>
    <s v="Together"/>
    <n v="27203"/>
    <n v="1"/>
    <n v="1"/>
    <s v="2012-08-06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64"/>
    <n v="6"/>
    <n v="2"/>
    <n v="75"/>
    <s v="60+"/>
    <n v="0"/>
    <s v="No Campaign Acceptance"/>
    <s v="Low"/>
    <x v="0"/>
  </r>
  <r>
    <n v="10623"/>
    <n v="1961"/>
    <s v="Master"/>
    <s v="Together"/>
    <n v="48330"/>
    <n v="0"/>
    <n v="1"/>
    <s v="2013-11-15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32"/>
    <n v="5"/>
    <n v="1"/>
    <n v="64"/>
    <s v="60+"/>
    <n v="0"/>
    <s v="No Campaign Acceptance"/>
    <s v="Low"/>
    <x v="0"/>
  </r>
  <r>
    <n v="8151"/>
    <n v="1990"/>
    <s v="Basic"/>
    <s v="Married"/>
    <n v="24279"/>
    <n v="0"/>
    <n v="0"/>
    <s v="2012-12-29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263"/>
    <n v="9"/>
    <n v="0"/>
    <n v="35"/>
    <s v="30-39"/>
    <n v="0"/>
    <s v="No Campaign Acceptance"/>
    <s v="Low"/>
    <x v="0"/>
  </r>
  <r>
    <n v="5140"/>
    <n v="1985"/>
    <s v="PhD"/>
    <s v="Married"/>
    <n v="64355"/>
    <n v="1"/>
    <n v="0"/>
    <s v="2012-08-24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1445"/>
    <n v="21"/>
    <n v="1"/>
    <n v="40"/>
    <s v="40-49"/>
    <n v="0"/>
    <s v="No Campaign Acceptance"/>
    <s v="Medium"/>
    <x v="0"/>
  </r>
  <r>
    <n v="10160"/>
    <n v="1956"/>
    <s v="Master"/>
    <s v="Together"/>
    <n v="50943"/>
    <n v="0"/>
    <n v="1"/>
    <s v="2013-06-21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6"/>
    <n v="5"/>
    <n v="1"/>
    <n v="69"/>
    <s v="60+"/>
    <n v="0"/>
    <s v="No Campaign Acceptance"/>
    <s v="Medium"/>
    <x v="0"/>
  </r>
  <r>
    <n v="4945"/>
    <n v="1953"/>
    <s v="Graduation"/>
    <s v="Widow"/>
    <n v="53653"/>
    <n v="0"/>
    <n v="0"/>
    <s v="2012-11-07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1210"/>
    <n v="28"/>
    <n v="0"/>
    <n v="72"/>
    <s v="60+"/>
    <n v="0"/>
    <s v="No Campaign Acceptance"/>
    <s v="Medium"/>
    <x v="0"/>
  </r>
  <r>
    <n v="10584"/>
    <n v="1976"/>
    <s v="Graduation"/>
    <s v="Married"/>
    <n v="65665"/>
    <n v="0"/>
    <n v="1"/>
    <s v="2013-12-02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945"/>
    <n v="24"/>
    <n v="1"/>
    <n v="49"/>
    <s v="40-49"/>
    <n v="0"/>
    <s v="No Campaign Acceptance"/>
    <s v="Medium"/>
    <x v="0"/>
  </r>
  <r>
    <n v="6071"/>
    <n v="1989"/>
    <s v="Graduation"/>
    <s v="Single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157"/>
    <n v="22"/>
    <n v="0"/>
    <n v="36"/>
    <s v="30-39"/>
    <n v="0"/>
    <s v="No Campaign Acceptance"/>
    <s v="High"/>
    <x v="0"/>
  </r>
  <r>
    <n v="3386"/>
    <n v="1992"/>
    <s v="Graduation"/>
    <s v="Married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7"/>
    <n v="8"/>
    <n v="0"/>
    <n v="33"/>
    <s v="30-39"/>
    <n v="0"/>
    <s v="No Campaign Acceptance"/>
    <s v="Low"/>
    <x v="0"/>
  </r>
  <r>
    <n v="8939"/>
    <n v="1959"/>
    <s v="Graduation"/>
    <s v="Divorced"/>
    <n v="61250"/>
    <n v="0"/>
    <n v="1"/>
    <s v="2012-12-16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730"/>
    <n v="25"/>
    <n v="1"/>
    <n v="66"/>
    <s v="60+"/>
    <n v="0"/>
    <s v="No Campaign Acceptance"/>
    <s v="Medium"/>
    <x v="0"/>
  </r>
  <r>
    <n v="9925"/>
    <n v="1981"/>
    <s v="PhD"/>
    <s v="Together"/>
    <n v="39665"/>
    <n v="1"/>
    <n v="0"/>
    <s v="2013-05-25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216"/>
    <n v="12"/>
    <n v="1"/>
    <n v="44"/>
    <s v="40-49"/>
    <n v="1"/>
    <s v="1 Campaign"/>
    <s v="Low"/>
    <x v="1"/>
  </r>
  <r>
    <n v="4320"/>
    <n v="1979"/>
    <s v="Graduation"/>
    <s v="Single"/>
    <n v="60152"/>
    <n v="0"/>
    <n v="1"/>
    <s v="2013-03-28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943"/>
    <n v="23"/>
    <n v="1"/>
    <n v="46"/>
    <s v="40-49"/>
    <n v="0"/>
    <s v="No Campaign Acceptance"/>
    <s v="Medium"/>
    <x v="0"/>
  </r>
  <r>
    <n v="5389"/>
    <n v="1964"/>
    <s v="Graduation"/>
    <s v="Married"/>
    <n v="48920"/>
    <n v="0"/>
    <n v="2"/>
    <s v="2013-10-2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347"/>
    <n v="16"/>
    <n v="2"/>
    <n v="61"/>
    <s v="60+"/>
    <n v="1"/>
    <s v="1 Campaign"/>
    <s v="Low"/>
    <x v="1"/>
  </r>
  <r>
    <n v="6036"/>
    <n v="1959"/>
    <s v="Master"/>
    <s v="Together"/>
    <n v="89120"/>
    <n v="0"/>
    <n v="0"/>
    <s v="2014-03-17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1924"/>
    <n v="19"/>
    <n v="0"/>
    <n v="66"/>
    <s v="60+"/>
    <n v="1"/>
    <s v="1 Campaign"/>
    <s v="High"/>
    <x v="1"/>
  </r>
  <r>
    <n v="182"/>
    <n v="1946"/>
    <s v="PhD"/>
    <s v="Together"/>
    <n v="44124"/>
    <n v="0"/>
    <n v="1"/>
    <s v="2013-05-11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397"/>
    <n v="17"/>
    <n v="1"/>
    <n v="79"/>
    <s v="60+"/>
    <n v="0"/>
    <s v="No Campaign Acceptance"/>
    <s v="Low"/>
    <x v="0"/>
  </r>
  <r>
    <n v="203"/>
    <n v="1975"/>
    <s v="Master"/>
    <s v="Single"/>
    <n v="81169"/>
    <n v="0"/>
    <n v="0"/>
    <s v="2013-04-14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2089"/>
    <n v="22"/>
    <n v="0"/>
    <n v="50"/>
    <s v="50-59"/>
    <n v="0"/>
    <s v="No Campaign Acceptance"/>
    <s v="High"/>
    <x v="0"/>
  </r>
  <r>
    <n v="11025"/>
    <n v="1961"/>
    <s v="Graduation"/>
    <s v="Married"/>
    <n v="36443"/>
    <n v="1"/>
    <n v="1"/>
    <s v="2013-02-03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138"/>
    <n v="11"/>
    <n v="2"/>
    <n v="64"/>
    <s v="60+"/>
    <n v="0"/>
    <s v="No Campaign Acceptance"/>
    <s v="Low"/>
    <x v="0"/>
  </r>
  <r>
    <n v="10203"/>
    <n v="1990"/>
    <s v="Graduation"/>
    <s v="Single"/>
    <n v="26095"/>
    <n v="1"/>
    <n v="0"/>
    <s v="2013-06-3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42"/>
    <n v="5"/>
    <n v="1"/>
    <n v="35"/>
    <s v="30-39"/>
    <n v="0"/>
    <s v="No Campaign Acceptance"/>
    <s v="Low"/>
    <x v="0"/>
  </r>
  <r>
    <n v="4607"/>
    <n v="1959"/>
    <s v="Graduation"/>
    <s v="Together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77"/>
    <n v="17"/>
    <n v="0"/>
    <n v="66"/>
    <s v="60+"/>
    <n v="0"/>
    <s v="No Campaign Acceptance"/>
    <s v="Medium"/>
    <x v="0"/>
  </r>
  <r>
    <n v="3711"/>
    <n v="1944"/>
    <s v="Master"/>
    <s v="Married"/>
    <n v="80184"/>
    <n v="0"/>
    <n v="0"/>
    <s v="2014-03-01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1902"/>
    <n v="20"/>
    <n v="0"/>
    <n v="81"/>
    <s v="60+"/>
    <n v="2"/>
    <s v="2 Campaigns"/>
    <s v="High"/>
    <x v="1"/>
  </r>
  <r>
    <n v="3696"/>
    <n v="1965"/>
    <s v="Graduation"/>
    <s v="Divorced"/>
    <n v="30630"/>
    <n v="1"/>
    <n v="1"/>
    <s v="2014-01-27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2"/>
    <n v="7"/>
    <n v="2"/>
    <n v="60"/>
    <s v="60+"/>
    <n v="0"/>
    <s v="No Campaign Acceptance"/>
    <s v="Low"/>
    <x v="0"/>
  </r>
  <r>
    <n v="2532"/>
    <n v="1987"/>
    <s v="Master"/>
    <s v="Single"/>
    <n v="73454"/>
    <n v="0"/>
    <n v="0"/>
    <s v="2014-03-01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1651"/>
    <n v="13"/>
    <n v="0"/>
    <n v="38"/>
    <s v="30-39"/>
    <n v="1"/>
    <s v="1 Campaign"/>
    <s v="Medium"/>
    <x v="1"/>
  </r>
  <r>
    <n v="9214"/>
    <n v="1991"/>
    <s v="Graduation"/>
    <s v="Married"/>
    <n v="42691"/>
    <n v="0"/>
    <n v="0"/>
    <s v="2013-08-16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58"/>
    <n v="13"/>
    <n v="0"/>
    <n v="34"/>
    <s v="30-39"/>
    <n v="0"/>
    <s v="No Campaign Acceptance"/>
    <s v="Low"/>
    <x v="0"/>
  </r>
  <r>
    <n v="4943"/>
    <n v="1953"/>
    <s v="Graduation"/>
    <s v="Married"/>
    <n v="70503"/>
    <n v="0"/>
    <n v="0"/>
    <s v="2012-09-3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1727"/>
    <n v="16"/>
    <n v="0"/>
    <n v="72"/>
    <s v="60+"/>
    <n v="2"/>
    <s v="2 Campaigns"/>
    <s v="Medium"/>
    <x v="1"/>
  </r>
  <r>
    <n v="35"/>
    <n v="1987"/>
    <s v="Graduation"/>
    <s v="Married"/>
    <n v="25545"/>
    <n v="1"/>
    <n v="0"/>
    <s v="2012-09-08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210"/>
    <n v="10"/>
    <n v="1"/>
    <n v="38"/>
    <s v="30-39"/>
    <n v="0"/>
    <s v="No Campaign Acceptance"/>
    <s v="Low"/>
    <x v="0"/>
  </r>
  <r>
    <n v="2258"/>
    <n v="1986"/>
    <s v="Graduation"/>
    <s v="Married"/>
    <n v="32880"/>
    <n v="1"/>
    <n v="0"/>
    <s v="2012-12-04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42"/>
    <n v="5"/>
    <n v="1"/>
    <n v="39"/>
    <s v="30-39"/>
    <n v="0"/>
    <s v="No Campaign Acceptance"/>
    <s v="Low"/>
    <x v="0"/>
  </r>
  <r>
    <n v="4322"/>
    <n v="1958"/>
    <s v="PhD"/>
    <s v="Together"/>
    <n v="77863"/>
    <n v="0"/>
    <n v="0"/>
    <s v="2013-11-27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1291"/>
    <n v="20"/>
    <n v="0"/>
    <n v="67"/>
    <s v="60+"/>
    <n v="0"/>
    <s v="No Campaign Acceptance"/>
    <s v="High"/>
    <x v="0"/>
  </r>
  <r>
    <n v="713"/>
    <n v="1977"/>
    <s v="Master"/>
    <s v="Married"/>
    <n v="50353"/>
    <n v="0"/>
    <n v="0"/>
    <s v="2014-06-08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442"/>
    <n v="15"/>
    <n v="0"/>
    <n v="48"/>
    <s v="40-49"/>
    <n v="0"/>
    <s v="No Campaign Acceptance"/>
    <s v="Medium"/>
    <x v="0"/>
  </r>
  <r>
    <n v="4702"/>
    <n v="1964"/>
    <s v="Graduation"/>
    <s v="Single"/>
    <n v="61839"/>
    <n v="0"/>
    <n v="0"/>
    <s v="2012-08-12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1895"/>
    <n v="17"/>
    <n v="0"/>
    <n v="61"/>
    <s v="60+"/>
    <n v="0"/>
    <s v="No Campaign Acceptance"/>
    <s v="Medium"/>
    <x v="0"/>
  </r>
  <r>
    <n v="3281"/>
    <n v="1960"/>
    <s v="PhD"/>
    <s v="Married"/>
    <n v="49154"/>
    <n v="1"/>
    <n v="1"/>
    <s v="2013-11-03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411"/>
    <n v="19"/>
    <n v="2"/>
    <n v="65"/>
    <s v="60+"/>
    <n v="0"/>
    <s v="No Campaign Acceptance"/>
    <s v="Low"/>
    <x v="0"/>
  </r>
  <r>
    <n v="702"/>
    <n v="1975"/>
    <s v="2n Cycle"/>
    <s v="Widow"/>
    <n v="47682"/>
    <n v="0"/>
    <n v="1"/>
    <s v="2013-02-15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521"/>
    <n v="19"/>
    <n v="1"/>
    <n v="50"/>
    <s v="50-59"/>
    <n v="0"/>
    <s v="No Campaign Acceptance"/>
    <s v="Low"/>
    <x v="0"/>
  </r>
  <r>
    <n v="2004"/>
    <n v="1969"/>
    <s v="Graduation"/>
    <s v="Single"/>
    <n v="72679"/>
    <n v="0"/>
    <n v="1"/>
    <s v="2013-09-18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1168"/>
    <n v="17"/>
    <n v="1"/>
    <n v="56"/>
    <s v="50-59"/>
    <n v="0"/>
    <s v="No Campaign Acceptance"/>
    <s v="Medium"/>
    <x v="0"/>
  </r>
  <r>
    <n v="4769"/>
    <n v="1977"/>
    <s v="Master"/>
    <s v="Together"/>
    <n v="57954"/>
    <n v="1"/>
    <n v="1"/>
    <s v="2014-06-18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3"/>
    <n v="23"/>
    <n v="2"/>
    <n v="48"/>
    <s v="40-49"/>
    <n v="1"/>
    <s v="1 Campaign"/>
    <s v="Medium"/>
    <x v="1"/>
  </r>
  <r>
    <n v="4437"/>
    <n v="1962"/>
    <s v="Graduation"/>
    <s v="Married"/>
    <n v="65316"/>
    <n v="1"/>
    <n v="1"/>
    <s v="2013-04-24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260"/>
    <n v="12"/>
    <n v="2"/>
    <n v="63"/>
    <s v="60+"/>
    <n v="0"/>
    <s v="No Campaign Acceptance"/>
    <s v="Medium"/>
    <x v="0"/>
  </r>
  <r>
    <n v="8724"/>
    <n v="1982"/>
    <s v="Graduation"/>
    <s v="Single"/>
    <n v="28567"/>
    <n v="1"/>
    <n v="0"/>
    <s v="2013-06-17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6"/>
    <n v="7"/>
    <n v="1"/>
    <n v="43"/>
    <s v="40-49"/>
    <n v="0"/>
    <s v="No Campaign Acceptance"/>
    <s v="Low"/>
    <x v="0"/>
  </r>
  <r>
    <n v="10741"/>
    <n v="1951"/>
    <s v="Master"/>
    <s v="Together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9"/>
    <n v="16"/>
    <n v="1"/>
    <n v="74"/>
    <s v="60+"/>
    <n v="0"/>
    <s v="No Campaign Acceptance"/>
    <s v="Low"/>
    <x v="0"/>
  </r>
  <r>
    <n v="1991"/>
    <n v="1967"/>
    <s v="Graduation"/>
    <s v="Together"/>
    <n v="44931"/>
    <n v="0"/>
    <n v="1"/>
    <s v="2014-01-18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96"/>
    <n v="7"/>
    <n v="1"/>
    <n v="58"/>
    <s v="50-59"/>
    <n v="0"/>
    <s v="No Campaign Acceptance"/>
    <s v="Low"/>
    <x v="0"/>
  </r>
  <r>
    <n v="6931"/>
    <n v="1967"/>
    <s v="Graduation"/>
    <s v="Divorced"/>
    <n v="76982"/>
    <n v="0"/>
    <n v="0"/>
    <s v="2014-02-15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1062"/>
    <n v="16"/>
    <n v="0"/>
    <n v="58"/>
    <s v="50-59"/>
    <n v="1"/>
    <s v="1 Campaign"/>
    <s v="High"/>
    <x v="1"/>
  </r>
  <r>
    <n v="11096"/>
    <n v="1952"/>
    <s v="2n Cycle"/>
    <s v="Together"/>
    <n v="57247"/>
    <n v="0"/>
    <n v="1"/>
    <s v="2013-08-08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232"/>
    <n v="12"/>
    <n v="1"/>
    <n v="73"/>
    <s v="60+"/>
    <n v="0"/>
    <s v="No Campaign Acceptance"/>
    <s v="Medium"/>
    <x v="0"/>
  </r>
  <r>
    <n v="304"/>
    <n v="1981"/>
    <s v="Master"/>
    <s v="Single"/>
    <n v="22944"/>
    <n v="1"/>
    <n v="0"/>
    <s v="2013-12-23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76"/>
    <n v="9"/>
    <n v="1"/>
    <n v="44"/>
    <s v="40-49"/>
    <n v="0"/>
    <s v="No Campaign Acceptance"/>
    <s v="Low"/>
    <x v="0"/>
  </r>
  <r>
    <n v="3665"/>
    <n v="1977"/>
    <s v="2n Cycle"/>
    <s v="Together"/>
    <n v="25315"/>
    <n v="1"/>
    <n v="0"/>
    <s v="2013-11-07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54"/>
    <n v="9"/>
    <n v="1"/>
    <n v="48"/>
    <s v="40-49"/>
    <n v="0"/>
    <s v="No Campaign Acceptance"/>
    <s v="Low"/>
    <x v="0"/>
  </r>
  <r>
    <n v="10591"/>
    <n v="1969"/>
    <s v="Graduation"/>
    <s v="Widow"/>
    <n v="43638"/>
    <n v="0"/>
    <n v="1"/>
    <s v="2012-08-06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201"/>
    <n v="11"/>
    <n v="1"/>
    <n v="56"/>
    <s v="50-59"/>
    <n v="0"/>
    <s v="No Campaign Acceptance"/>
    <s v="Low"/>
    <x v="0"/>
  </r>
  <r>
    <n v="5036"/>
    <n v="1984"/>
    <s v="PhD"/>
    <s v="Single"/>
    <n v="42710"/>
    <n v="1"/>
    <n v="0"/>
    <s v="2012-11-28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6"/>
    <n v="14"/>
    <n v="1"/>
    <n v="41"/>
    <s v="40-49"/>
    <n v="0"/>
    <s v="No Campaign Acceptance"/>
    <s v="Low"/>
    <x v="0"/>
  </r>
  <r>
    <n v="5547"/>
    <n v="1982"/>
    <s v="PhD"/>
    <s v="Married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n v="20"/>
    <n v="0"/>
    <n v="43"/>
    <s v="40-49"/>
    <n v="2"/>
    <s v="2 Campaigns"/>
    <s v="High"/>
    <x v="1"/>
  </r>
  <r>
    <n v="7822"/>
    <n v="1976"/>
    <s v="Graduation"/>
    <s v="Together"/>
    <n v="54058"/>
    <n v="0"/>
    <n v="1"/>
    <s v="2013-06-04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662"/>
    <n v="20"/>
    <n v="1"/>
    <n v="49"/>
    <s v="40-49"/>
    <n v="0"/>
    <s v="No Campaign Acceptance"/>
    <s v="Medium"/>
    <x v="0"/>
  </r>
  <r>
    <n v="8541"/>
    <n v="1990"/>
    <s v="2n Cycle"/>
    <s v="Married"/>
    <n v="24683"/>
    <n v="1"/>
    <n v="0"/>
    <s v="2014-03-08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41"/>
    <n v="8"/>
    <n v="1"/>
    <n v="35"/>
    <s v="30-39"/>
    <n v="0"/>
    <s v="No Campaign Acceptance"/>
    <s v="Low"/>
    <x v="0"/>
  </r>
  <r>
    <n v="10955"/>
    <n v="1964"/>
    <s v="Graduation"/>
    <s v="Widow"/>
    <n v="85620"/>
    <n v="0"/>
    <n v="0"/>
    <s v="2014-01-07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1600"/>
    <n v="14"/>
    <n v="0"/>
    <n v="61"/>
    <s v="60+"/>
    <n v="0"/>
    <s v="No Campaign Acceptance"/>
    <s v="High"/>
    <x v="0"/>
  </r>
  <r>
    <n v="4368"/>
    <n v="1980"/>
    <s v="Graduation"/>
    <s v="Married"/>
    <n v="47850"/>
    <n v="1"/>
    <n v="0"/>
    <s v="2013-12-03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134"/>
    <n v="8"/>
    <n v="1"/>
    <n v="45"/>
    <s v="40-49"/>
    <n v="0"/>
    <s v="No Campaign Acceptance"/>
    <s v="Low"/>
    <x v="0"/>
  </r>
  <r>
    <n v="9671"/>
    <n v="1968"/>
    <s v="Graduation"/>
    <s v="Married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69"/>
    <n v="10"/>
    <n v="2"/>
    <n v="57"/>
    <s v="50-59"/>
    <n v="1"/>
    <s v="1 Campaign"/>
    <s v="Low"/>
    <x v="1"/>
  </r>
  <r>
    <n v="2256"/>
    <n v="1973"/>
    <s v="Master"/>
    <s v="Married"/>
    <n v="27159"/>
    <n v="1"/>
    <n v="1"/>
    <s v="2014-03-29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21"/>
    <n v="6"/>
    <n v="2"/>
    <n v="52"/>
    <s v="50-59"/>
    <n v="0"/>
    <s v="No Campaign Acceptance"/>
    <s v="Low"/>
    <x v="0"/>
  </r>
  <r>
    <n v="4279"/>
    <n v="1963"/>
    <s v="2n Cycle"/>
    <s v="Single"/>
    <n v="39548"/>
    <n v="1"/>
    <n v="1"/>
    <s v="2014-03-3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54"/>
    <n v="7"/>
    <n v="2"/>
    <n v="62"/>
    <s v="60+"/>
    <n v="0"/>
    <s v="No Campaign Acceptance"/>
    <s v="Low"/>
    <x v="0"/>
  </r>
  <r>
    <n v="5371"/>
    <n v="1989"/>
    <s v="Graduation"/>
    <s v="Single"/>
    <n v="21474"/>
    <n v="1"/>
    <n v="0"/>
    <s v="2014-04-08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91"/>
    <n v="8"/>
    <n v="1"/>
    <n v="36"/>
    <s v="30-39"/>
    <n v="1"/>
    <s v="1 Campaign"/>
    <s v="Low"/>
    <x v="1"/>
  </r>
  <r>
    <n v="9240"/>
    <n v="1971"/>
    <s v="PhD"/>
    <s v="Single"/>
    <n v="60504"/>
    <n v="0"/>
    <n v="1"/>
    <s v="2014-02-07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26"/>
    <n v="18"/>
    <n v="1"/>
    <n v="54"/>
    <s v="50-59"/>
    <n v="0"/>
    <s v="No Campaign Acceptance"/>
    <s v="Medium"/>
    <x v="0"/>
  </r>
  <r>
    <n v="9460"/>
    <n v="1963"/>
    <s v="Graduation"/>
    <s v="Married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62"/>
    <n v="8"/>
    <n v="0"/>
    <n v="62"/>
    <s v="60+"/>
    <n v="0"/>
    <s v="No Campaign Acceptance"/>
    <s v="Low"/>
    <x v="0"/>
  </r>
  <r>
    <n v="9504"/>
    <n v="1949"/>
    <s v="Master"/>
    <s v="Married"/>
    <n v="81698"/>
    <n v="0"/>
    <n v="0"/>
    <s v="2013-11-06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1008"/>
    <n v="25"/>
    <n v="0"/>
    <n v="76"/>
    <s v="60+"/>
    <n v="0"/>
    <s v="No Campaign Acceptance"/>
    <s v="High"/>
    <x v="0"/>
  </r>
  <r>
    <n v="8692"/>
    <n v="1952"/>
    <s v="Graduation"/>
    <s v="Together"/>
    <n v="43462"/>
    <n v="1"/>
    <n v="1"/>
    <s v="2012-09-12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240"/>
    <n v="16"/>
    <n v="2"/>
    <n v="73"/>
    <s v="60+"/>
    <n v="0"/>
    <s v="No Campaign Acceptance"/>
    <s v="Low"/>
    <x v="0"/>
  </r>
  <r>
    <n v="448"/>
    <n v="1978"/>
    <s v="PhD"/>
    <s v="Single"/>
    <n v="54880"/>
    <n v="1"/>
    <n v="0"/>
    <s v="2013-03-01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795"/>
    <n v="21"/>
    <n v="1"/>
    <n v="47"/>
    <s v="40-49"/>
    <n v="0"/>
    <s v="No Campaign Acceptance"/>
    <s v="Medium"/>
    <x v="0"/>
  </r>
  <r>
    <n v="8314"/>
    <n v="1982"/>
    <s v="Graduation"/>
    <s v="Married"/>
    <n v="79908"/>
    <n v="0"/>
    <n v="0"/>
    <s v="2013-04-05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1772"/>
    <n v="19"/>
    <n v="0"/>
    <n v="43"/>
    <s v="40-49"/>
    <n v="1"/>
    <s v="1 Campaign"/>
    <s v="High"/>
    <x v="1"/>
  </r>
  <r>
    <n v="8420"/>
    <n v="1970"/>
    <s v="2n Cycle"/>
    <s v="Married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64"/>
    <n v="8"/>
    <n v="0"/>
    <n v="55"/>
    <s v="50-59"/>
    <n v="0"/>
    <s v="No Campaign Acceptance"/>
    <s v="Low"/>
    <x v="0"/>
  </r>
  <r>
    <n v="3174"/>
    <n v="1959"/>
    <s v="Graduation"/>
    <s v="Together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57"/>
    <n v="20"/>
    <n v="1"/>
    <n v="66"/>
    <s v="60+"/>
    <n v="4"/>
    <s v="3+ Campaigns"/>
    <s v="High"/>
    <x v="1"/>
  </r>
  <r>
    <n v="7685"/>
    <n v="1978"/>
    <s v="Graduation"/>
    <s v="Married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8"/>
    <n v="7"/>
    <n v="1"/>
    <n v="47"/>
    <s v="40-49"/>
    <n v="0"/>
    <s v="No Campaign Acceptance"/>
    <s v="Low"/>
    <x v="0"/>
  </r>
  <r>
    <n v="3179"/>
    <n v="1980"/>
    <s v="Graduation"/>
    <s v="Single"/>
    <n v="81741"/>
    <n v="0"/>
    <n v="0"/>
    <s v="2013-06-16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1572"/>
    <n v="19"/>
    <n v="0"/>
    <n v="45"/>
    <s v="40-49"/>
    <n v="0"/>
    <s v="No Campaign Acceptance"/>
    <s v="High"/>
    <x v="0"/>
  </r>
  <r>
    <n v="9780"/>
    <n v="1971"/>
    <s v="Master"/>
    <s v="Together"/>
    <n v="71499"/>
    <n v="0"/>
    <n v="1"/>
    <s v="2013-06-25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795"/>
    <n v="26"/>
    <n v="1"/>
    <n v="54"/>
    <s v="50-59"/>
    <n v="0"/>
    <s v="No Campaign Acceptance"/>
    <s v="Medium"/>
    <x v="0"/>
  </r>
  <r>
    <n v="10681"/>
    <n v="1970"/>
    <s v="2n Cycle"/>
    <s v="Married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889"/>
    <n v="26"/>
    <n v="1"/>
    <n v="55"/>
    <s v="50-59"/>
    <n v="0"/>
    <s v="No Campaign Acceptance"/>
    <s v="Medium"/>
    <x v="0"/>
  </r>
  <r>
    <n v="10232"/>
    <n v="1963"/>
    <s v="PhD"/>
    <s v="Divorced"/>
    <n v="48799"/>
    <n v="0"/>
    <n v="1"/>
    <s v="2013-11-05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331"/>
    <n v="15"/>
    <n v="1"/>
    <n v="62"/>
    <s v="60+"/>
    <n v="0"/>
    <s v="No Campaign Acceptance"/>
    <s v="Low"/>
    <x v="0"/>
  </r>
  <r>
    <n v="4184"/>
    <n v="1950"/>
    <s v="PhD"/>
    <s v="Together"/>
    <n v="52157"/>
    <n v="0"/>
    <n v="1"/>
    <s v="2014-06-07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265"/>
    <n v="12"/>
    <n v="1"/>
    <n v="75"/>
    <s v="60+"/>
    <n v="0"/>
    <s v="No Campaign Acceptance"/>
    <s v="Medium"/>
    <x v="0"/>
  </r>
  <r>
    <n v="9120"/>
    <n v="1962"/>
    <s v="Graduation"/>
    <s v="Single"/>
    <n v="66565"/>
    <n v="0"/>
    <n v="1"/>
    <s v="2012-12-05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1065"/>
    <n v="19"/>
    <n v="1"/>
    <n v="63"/>
    <s v="60+"/>
    <n v="0"/>
    <s v="No Campaign Acceptance"/>
    <s v="Medium"/>
    <x v="0"/>
  </r>
  <r>
    <n v="891"/>
    <n v="1951"/>
    <s v="Master"/>
    <s v="Together"/>
    <n v="29298"/>
    <n v="1"/>
    <n v="1"/>
    <s v="2013-09-07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11"/>
    <n v="4"/>
    <n v="2"/>
    <n v="74"/>
    <s v="60+"/>
    <n v="0"/>
    <s v="No Campaign Acceptance"/>
    <s v="Low"/>
    <x v="0"/>
  </r>
  <r>
    <n v="10381"/>
    <n v="1979"/>
    <s v="Graduation"/>
    <s v="Single"/>
    <n v="47691"/>
    <n v="0"/>
    <n v="1"/>
    <s v="2013-07-05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21"/>
    <n v="4"/>
    <n v="1"/>
    <n v="46"/>
    <s v="40-49"/>
    <n v="0"/>
    <s v="No Campaign Acceptance"/>
    <s v="Low"/>
    <x v="0"/>
  </r>
  <r>
    <n v="3525"/>
    <n v="1970"/>
    <s v="Graduation"/>
    <s v="Together"/>
    <n v="38200"/>
    <n v="1"/>
    <n v="1"/>
    <s v="2012-12-07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n v="4"/>
    <n v="2"/>
    <n v="55"/>
    <s v="50-59"/>
    <n v="0"/>
    <s v="No Campaign Acceptance"/>
    <s v="Low"/>
    <x v="0"/>
  </r>
  <r>
    <n v="6818"/>
    <n v="1974"/>
    <s v="Graduation"/>
    <s v="Married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69"/>
    <n v="16"/>
    <n v="1"/>
    <n v="51"/>
    <s v="50-59"/>
    <n v="0"/>
    <s v="No Campaign Acceptance"/>
    <s v="Low"/>
    <x v="0"/>
  </r>
  <r>
    <n v="3526"/>
    <n v="1968"/>
    <s v="PhD"/>
    <s v="Married"/>
    <n v="38443"/>
    <n v="1"/>
    <n v="1"/>
    <s v="2014-01-27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38"/>
    <n v="6"/>
    <n v="2"/>
    <n v="57"/>
    <s v="50-59"/>
    <n v="0"/>
    <s v="No Campaign Acceptance"/>
    <s v="Low"/>
    <x v="0"/>
  </r>
  <r>
    <n v="8181"/>
    <n v="1978"/>
    <s v="2n Cycle"/>
    <s v="Single"/>
    <n v="38593"/>
    <n v="1"/>
    <n v="0"/>
    <s v="2013-09-13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177"/>
    <n v="11"/>
    <n v="1"/>
    <n v="47"/>
    <s v="40-49"/>
    <n v="0"/>
    <s v="No Campaign Acceptance"/>
    <s v="Low"/>
    <x v="0"/>
  </r>
  <r>
    <n v="1029"/>
    <n v="1970"/>
    <s v="PhD"/>
    <s v="Together"/>
    <n v="64413"/>
    <n v="0"/>
    <n v="1"/>
    <s v="2013-08-01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279"/>
    <n v="12"/>
    <n v="1"/>
    <n v="55"/>
    <s v="50-59"/>
    <n v="0"/>
    <s v="No Campaign Acceptance"/>
    <s v="Medium"/>
    <x v="0"/>
  </r>
  <r>
    <n v="7369"/>
    <n v="1981"/>
    <s v="Master"/>
    <s v="Married"/>
    <n v="36959"/>
    <n v="1"/>
    <n v="0"/>
    <s v="2013-10-02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62"/>
    <n v="7"/>
    <n v="1"/>
    <n v="44"/>
    <s v="40-49"/>
    <n v="0"/>
    <s v="No Campaign Acceptance"/>
    <s v="Low"/>
    <x v="0"/>
  </r>
  <r>
    <n v="2574"/>
    <n v="1977"/>
    <s v="PhD"/>
    <s v="Married"/>
    <n v="61996"/>
    <n v="0"/>
    <n v="1"/>
    <s v="2013-01-31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1230"/>
    <n v="21"/>
    <n v="1"/>
    <n v="48"/>
    <s v="40-49"/>
    <n v="3"/>
    <s v="3+ Campaigns"/>
    <s v="Medium"/>
    <x v="1"/>
  </r>
  <r>
    <n v="8159"/>
    <n v="1968"/>
    <s v="Graduation"/>
    <s v="Married"/>
    <n v="51287"/>
    <n v="1"/>
    <n v="1"/>
    <s v="2014-04-0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182"/>
    <n v="11"/>
    <n v="2"/>
    <n v="57"/>
    <s v="50-59"/>
    <n v="0"/>
    <s v="No Campaign Acceptance"/>
    <s v="Medium"/>
    <x v="0"/>
  </r>
  <r>
    <n v="1160"/>
    <n v="1970"/>
    <s v="Graduation"/>
    <s v="Married"/>
    <n v="13260"/>
    <n v="1"/>
    <n v="1"/>
    <s v="2013-08-23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49"/>
    <n v="10"/>
    <n v="2"/>
    <n v="55"/>
    <s v="50-59"/>
    <n v="0"/>
    <s v="No Campaign Acceptance"/>
    <s v="Low"/>
    <x v="0"/>
  </r>
  <r>
    <n v="10242"/>
    <n v="1966"/>
    <s v="PhD"/>
    <s v="Together"/>
    <n v="47472"/>
    <n v="1"/>
    <n v="1"/>
    <s v="2013-09-16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75"/>
    <n v="8"/>
    <n v="2"/>
    <n v="59"/>
    <s v="50-59"/>
    <n v="0"/>
    <s v="No Campaign Acceptance"/>
    <s v="Low"/>
    <x v="0"/>
  </r>
  <r>
    <n v="5253"/>
    <n v="1956"/>
    <s v="Master"/>
    <s v="Together"/>
    <n v="54603"/>
    <n v="1"/>
    <n v="1"/>
    <s v="2013-07-09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227"/>
    <n v="16"/>
    <n v="2"/>
    <n v="69"/>
    <s v="60+"/>
    <n v="0"/>
    <s v="No Campaign Acceptance"/>
    <s v="Medium"/>
    <x v="0"/>
  </r>
  <r>
    <n v="5966"/>
    <n v="1974"/>
    <s v="PhD"/>
    <s v="Married"/>
    <n v="45207"/>
    <n v="1"/>
    <n v="1"/>
    <s v="2012-11-1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215"/>
    <n v="15"/>
    <n v="2"/>
    <n v="51"/>
    <s v="50-59"/>
    <n v="1"/>
    <s v="1 Campaign"/>
    <s v="Low"/>
    <x v="1"/>
  </r>
  <r>
    <n v="5314"/>
    <n v="1951"/>
    <s v="Graduation"/>
    <s v="Together"/>
    <n v="40689"/>
    <n v="0"/>
    <n v="1"/>
    <s v="2013-03-18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44"/>
    <n v="20"/>
    <n v="1"/>
    <n v="74"/>
    <s v="60+"/>
    <n v="0"/>
    <s v="No Campaign Acceptance"/>
    <s v="Low"/>
    <x v="0"/>
  </r>
  <r>
    <n v="5081"/>
    <n v="1967"/>
    <s v="2n Cycle"/>
    <s v="Together"/>
    <n v="47821"/>
    <n v="1"/>
    <n v="1"/>
    <s v="2013-10-2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47"/>
    <n v="5"/>
    <n v="2"/>
    <n v="58"/>
    <s v="50-59"/>
    <n v="0"/>
    <s v="No Campaign Acceptance"/>
    <s v="Low"/>
    <x v="0"/>
  </r>
  <r>
    <n v="5123"/>
    <n v="1951"/>
    <s v="Master"/>
    <s v="Married"/>
    <n v="27450"/>
    <n v="0"/>
    <n v="0"/>
    <s v="2013-04-15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143"/>
    <n v="7"/>
    <n v="0"/>
    <n v="74"/>
    <s v="60+"/>
    <n v="0"/>
    <s v="No Campaign Acceptance"/>
    <s v="Low"/>
    <x v="0"/>
  </r>
  <r>
    <n v="5756"/>
    <n v="1983"/>
    <s v="Graduation"/>
    <s v="Together"/>
    <n v="39453"/>
    <n v="1"/>
    <n v="0"/>
    <s v="2014-04-03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55"/>
    <n v="7"/>
    <n v="1"/>
    <n v="42"/>
    <s v="40-49"/>
    <n v="0"/>
    <s v="No Campaign Acceptance"/>
    <s v="Low"/>
    <x v="0"/>
  </r>
  <r>
    <n v="8036"/>
    <n v="1971"/>
    <s v="2n Cycle"/>
    <s v="Together"/>
    <n v="26850"/>
    <n v="1"/>
    <n v="1"/>
    <s v="2014-04-18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63"/>
    <n v="11"/>
    <n v="2"/>
    <n v="54"/>
    <s v="50-59"/>
    <n v="0"/>
    <s v="No Campaign Acceptance"/>
    <s v="Low"/>
    <x v="0"/>
  </r>
  <r>
    <n v="9058"/>
    <n v="1955"/>
    <s v="Graduation"/>
    <s v="Widow"/>
    <n v="79800"/>
    <n v="0"/>
    <n v="0"/>
    <s v="2012-09-23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1867"/>
    <n v="22"/>
    <n v="0"/>
    <n v="70"/>
    <s v="60+"/>
    <n v="3"/>
    <s v="3+ Campaigns"/>
    <s v="High"/>
    <x v="1"/>
  </r>
  <r>
    <n v="5057"/>
    <n v="1961"/>
    <s v="Master"/>
    <s v="Married"/>
    <n v="61794"/>
    <n v="0"/>
    <n v="1"/>
    <s v="2013-09-14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611"/>
    <n v="20"/>
    <n v="1"/>
    <n v="64"/>
    <s v="60+"/>
    <n v="0"/>
    <s v="No Campaign Acceptance"/>
    <s v="Medium"/>
    <x v="0"/>
  </r>
  <r>
    <n v="254"/>
    <n v="1955"/>
    <s v="Graduation"/>
    <s v="Together"/>
    <n v="53863"/>
    <n v="0"/>
    <n v="1"/>
    <s v="2014-05-17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473"/>
    <n v="18"/>
    <n v="1"/>
    <n v="70"/>
    <s v="60+"/>
    <n v="1"/>
    <s v="1 Campaign"/>
    <s v="Medium"/>
    <x v="1"/>
  </r>
  <r>
    <n v="4179"/>
    <n v="1959"/>
    <s v="Graduation"/>
    <s v="Together"/>
    <n v="24221"/>
    <n v="0"/>
    <n v="0"/>
    <s v="2013-08-2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55"/>
    <n v="6"/>
    <n v="0"/>
    <n v="66"/>
    <s v="60+"/>
    <n v="0"/>
    <s v="No Campaign Acceptance"/>
    <s v="Low"/>
    <x v="0"/>
  </r>
  <r>
    <n v="3710"/>
    <n v="1984"/>
    <s v="PhD"/>
    <s v="Single"/>
    <n v="39684"/>
    <n v="1"/>
    <n v="0"/>
    <s v="2012-10-12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81"/>
    <n v="7"/>
    <n v="1"/>
    <n v="41"/>
    <s v="40-49"/>
    <n v="0"/>
    <s v="No Campaign Acceptance"/>
    <s v="Low"/>
    <x v="0"/>
  </r>
  <r>
    <n v="7627"/>
    <n v="1975"/>
    <s v="Master"/>
    <s v="Married"/>
    <n v="92163"/>
    <n v="0"/>
    <n v="0"/>
    <s v="2012-12-12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2086"/>
    <n v="21"/>
    <n v="0"/>
    <n v="50"/>
    <s v="50-59"/>
    <n v="2"/>
    <s v="2 Campaigns"/>
    <s v="High"/>
    <x v="1"/>
  </r>
  <r>
    <n v="4501"/>
    <n v="1965"/>
    <s v="Master"/>
    <s v="Single"/>
    <n v="69882"/>
    <n v="0"/>
    <n v="0"/>
    <s v="2013-11-1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1478"/>
    <n v="20"/>
    <n v="0"/>
    <n v="60"/>
    <s v="60+"/>
    <n v="0"/>
    <s v="No Campaign Acceptance"/>
    <s v="Medium"/>
    <x v="0"/>
  </r>
  <r>
    <n v="6424"/>
    <n v="1977"/>
    <s v="Graduation"/>
    <s v="Together"/>
    <n v="33178"/>
    <n v="1"/>
    <n v="0"/>
    <s v="2014-01-3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49"/>
    <n v="5"/>
    <n v="1"/>
    <n v="48"/>
    <s v="40-49"/>
    <n v="0"/>
    <s v="No Campaign Acceptance"/>
    <s v="Low"/>
    <x v="0"/>
  </r>
  <r>
    <n v="3075"/>
    <n v="1972"/>
    <s v="PhD"/>
    <s v="Married"/>
    <n v="59973"/>
    <n v="0"/>
    <n v="0"/>
    <s v="2013-09-11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382"/>
    <n v="15"/>
    <n v="0"/>
    <n v="53"/>
    <s v="50-59"/>
    <n v="0"/>
    <s v="No Campaign Acceptance"/>
    <s v="Medium"/>
    <x v="0"/>
  </r>
  <r>
    <n v="4992"/>
    <n v="1975"/>
    <s v="Master"/>
    <s v="Together"/>
    <n v="17459"/>
    <n v="1"/>
    <n v="0"/>
    <s v="2013-09-1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69"/>
    <n v="9"/>
    <n v="1"/>
    <n v="50"/>
    <s v="50-59"/>
    <n v="0"/>
    <s v="No Campaign Acceptance"/>
    <s v="Low"/>
    <x v="0"/>
  </r>
  <r>
    <n v="5252"/>
    <n v="1969"/>
    <s v="Graduation"/>
    <s v="Divorced"/>
    <n v="23910"/>
    <n v="1"/>
    <n v="0"/>
    <s v="2012-10-26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67"/>
    <n v="6"/>
    <n v="1"/>
    <n v="56"/>
    <s v="50-59"/>
    <n v="0"/>
    <s v="No Campaign Acceptance"/>
    <s v="Low"/>
    <x v="0"/>
  </r>
  <r>
    <n v="7444"/>
    <n v="1969"/>
    <s v="Master"/>
    <s v="Married"/>
    <n v="42169"/>
    <n v="1"/>
    <n v="1"/>
    <s v="2013-10-19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30"/>
    <n v="6"/>
    <n v="2"/>
    <n v="56"/>
    <s v="50-59"/>
    <n v="0"/>
    <s v="No Campaign Acceptance"/>
    <s v="Low"/>
    <x v="0"/>
  </r>
  <r>
    <n v="6919"/>
    <n v="1978"/>
    <s v="2n Cycle"/>
    <s v="Married"/>
    <n v="26224"/>
    <n v="1"/>
    <n v="0"/>
    <s v="2013-06-04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63"/>
    <n v="9"/>
    <n v="1"/>
    <n v="47"/>
    <s v="40-49"/>
    <n v="0"/>
    <s v="No Campaign Acceptance"/>
    <s v="Low"/>
    <x v="0"/>
  </r>
  <r>
    <n v="3537"/>
    <n v="1981"/>
    <s v="Graduation"/>
    <s v="Together"/>
    <n v="31089"/>
    <n v="1"/>
    <n v="0"/>
    <s v="2012-08-17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79"/>
    <n v="10"/>
    <n v="1"/>
    <n v="44"/>
    <s v="40-49"/>
    <n v="0"/>
    <s v="No Campaign Acceptance"/>
    <s v="Low"/>
    <x v="0"/>
  </r>
  <r>
    <n v="10277"/>
    <n v="1961"/>
    <s v="Graduation"/>
    <s v="Single"/>
    <n v="30081"/>
    <n v="0"/>
    <n v="1"/>
    <s v="2013-02-21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42"/>
    <n v="5"/>
    <n v="1"/>
    <n v="64"/>
    <s v="60+"/>
    <n v="0"/>
    <s v="No Campaign Acceptance"/>
    <s v="Low"/>
    <x v="0"/>
  </r>
  <r>
    <n v="2453"/>
    <n v="1960"/>
    <s v="Graduation"/>
    <s v="Together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19"/>
    <n v="23"/>
    <n v="1"/>
    <n v="65"/>
    <s v="60+"/>
    <n v="0"/>
    <s v="No Campaign Acceptance"/>
    <s v="Medium"/>
    <x v="0"/>
  </r>
  <r>
    <n v="7972"/>
    <n v="1955"/>
    <s v="Graduation"/>
    <s v="Single"/>
    <n v="72906"/>
    <n v="0"/>
    <n v="0"/>
    <s v="2013-09-17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1151"/>
    <n v="17"/>
    <n v="0"/>
    <n v="70"/>
    <s v="60+"/>
    <n v="0"/>
    <s v="No Campaign Acceptance"/>
    <s v="Medium"/>
    <x v="0"/>
  </r>
  <r>
    <n v="895"/>
    <n v="1948"/>
    <s v="PhD"/>
    <s v="Married"/>
    <n v="61467"/>
    <n v="0"/>
    <n v="2"/>
    <s v="2012-12-09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594"/>
    <n v="20"/>
    <n v="2"/>
    <n v="77"/>
    <s v="60+"/>
    <n v="0"/>
    <s v="No Campaign Acceptance"/>
    <s v="Medium"/>
    <x v="0"/>
  </r>
  <r>
    <n v="1177"/>
    <n v="1966"/>
    <s v="Master"/>
    <s v="Together"/>
    <n v="49618"/>
    <n v="1"/>
    <n v="1"/>
    <s v="2013-01-26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129"/>
    <n v="11"/>
    <n v="2"/>
    <n v="59"/>
    <s v="50-59"/>
    <n v="0"/>
    <s v="No Campaign Acceptance"/>
    <s v="Low"/>
    <x v="0"/>
  </r>
  <r>
    <n v="7141"/>
    <n v="1986"/>
    <s v="Master"/>
    <s v="Single"/>
    <n v="21888"/>
    <n v="1"/>
    <n v="0"/>
    <s v="2012-12-29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213"/>
    <n v="12"/>
    <n v="1"/>
    <n v="39"/>
    <s v="30-39"/>
    <n v="0"/>
    <s v="No Campaign Acceptance"/>
    <s v="Low"/>
    <x v="0"/>
  </r>
  <r>
    <n v="7232"/>
    <n v="1973"/>
    <s v="Graduation"/>
    <s v="Widow"/>
    <n v="42429"/>
    <n v="0"/>
    <n v="1"/>
    <s v="2014-02-1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7"/>
    <n v="7"/>
    <n v="1"/>
    <n v="52"/>
    <s v="50-59"/>
    <n v="0"/>
    <s v="No Campaign Acceptance"/>
    <s v="Low"/>
    <x v="0"/>
  </r>
  <r>
    <n v="8477"/>
    <n v="1956"/>
    <s v="Graduation"/>
    <s v="Divorced"/>
    <n v="26150"/>
    <n v="2"/>
    <n v="1"/>
    <s v="2013-03-11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28"/>
    <n v="5"/>
    <n v="3"/>
    <n v="69"/>
    <s v="60+"/>
    <n v="0"/>
    <s v="No Campaign Acceptance"/>
    <s v="Low"/>
    <x v="0"/>
  </r>
  <r>
    <n v="2457"/>
    <n v="1975"/>
    <s v="Basic"/>
    <s v="Married"/>
    <n v="30801"/>
    <n v="0"/>
    <n v="1"/>
    <s v="2012-10-26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45"/>
    <n v="6"/>
    <n v="1"/>
    <n v="50"/>
    <s v="50-59"/>
    <n v="0"/>
    <s v="No Campaign Acceptance"/>
    <s v="Low"/>
    <x v="0"/>
  </r>
  <r>
    <n v="988"/>
    <n v="1965"/>
    <s v="Graduation"/>
    <s v="Married"/>
    <n v="81168"/>
    <n v="0"/>
    <n v="0"/>
    <s v="2014-05-07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1193"/>
    <n v="18"/>
    <n v="0"/>
    <n v="60"/>
    <s v="60+"/>
    <n v="1"/>
    <s v="1 Campaign"/>
    <s v="High"/>
    <x v="1"/>
  </r>
  <r>
    <n v="7930"/>
    <n v="1969"/>
    <s v="Master"/>
    <s v="Single"/>
    <n v="26877"/>
    <n v="0"/>
    <n v="0"/>
    <s v="2013-08-19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268"/>
    <n v="12"/>
    <n v="0"/>
    <n v="56"/>
    <s v="50-59"/>
    <n v="0"/>
    <s v="No Campaign Acceptance"/>
    <s v="Low"/>
    <x v="0"/>
  </r>
  <r>
    <n v="4587"/>
    <n v="1944"/>
    <s v="Master"/>
    <s v="Widow"/>
    <n v="45006"/>
    <n v="0"/>
    <n v="0"/>
    <s v="2013-07-18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266"/>
    <n v="12"/>
    <n v="0"/>
    <n v="81"/>
    <s v="60+"/>
    <n v="0"/>
    <s v="No Campaign Acceptance"/>
    <s v="Low"/>
    <x v="0"/>
  </r>
  <r>
    <n v="6682"/>
    <n v="1973"/>
    <s v="Basic"/>
    <s v="Married"/>
    <n v="18978"/>
    <n v="1"/>
    <n v="0"/>
    <s v="2012-12-11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37"/>
    <n v="5"/>
    <n v="1"/>
    <n v="52"/>
    <s v="50-59"/>
    <n v="0"/>
    <s v="No Campaign Acceptance"/>
    <s v="Low"/>
    <x v="0"/>
  </r>
  <r>
    <n v="6222"/>
    <n v="1967"/>
    <s v="Graduation"/>
    <s v="Married"/>
    <n v="22574"/>
    <n v="2"/>
    <n v="1"/>
    <s v="2013-10-28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7"/>
    <n v="7"/>
    <n v="3"/>
    <n v="58"/>
    <s v="50-59"/>
    <n v="0"/>
    <s v="No Campaign Acceptance"/>
    <s v="Low"/>
    <x v="0"/>
  </r>
  <r>
    <n v="10299"/>
    <n v="1969"/>
    <s v="PhD"/>
    <s v="Single"/>
    <n v="48240"/>
    <n v="0"/>
    <n v="0"/>
    <s v="2012-11-09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882"/>
    <n v="25"/>
    <n v="0"/>
    <n v="56"/>
    <s v="50-59"/>
    <n v="0"/>
    <s v="No Campaign Acceptance"/>
    <s v="Low"/>
    <x v="0"/>
  </r>
  <r>
    <n v="3083"/>
    <n v="1974"/>
    <s v="Graduation"/>
    <s v="Married"/>
    <n v="45837"/>
    <n v="1"/>
    <n v="1"/>
    <s v="2013-07-26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373"/>
    <n v="18"/>
    <n v="2"/>
    <n v="51"/>
    <s v="50-59"/>
    <n v="0"/>
    <s v="No Campaign Acceptance"/>
    <s v="Low"/>
    <x v="0"/>
  </r>
  <r>
    <n v="8953"/>
    <n v="1965"/>
    <s v="Master"/>
    <s v="Single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n v="6"/>
    <n v="3"/>
    <n v="60"/>
    <s v="60+"/>
    <n v="0"/>
    <s v="No Campaign Acceptance"/>
    <s v="Low"/>
    <x v="0"/>
  </r>
  <r>
    <n v="1503"/>
    <n v="1976"/>
    <s v="PhD"/>
    <s v="Together"/>
    <n v="162397"/>
    <n v="1"/>
    <n v="1"/>
    <s v="2013-06-03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107"/>
    <n v="1"/>
    <n v="2"/>
    <n v="49"/>
    <s v="40-49"/>
    <n v="0"/>
    <s v="No Campaign Acceptance"/>
    <s v="High"/>
    <x v="0"/>
  </r>
  <r>
    <n v="8650"/>
    <n v="1978"/>
    <s v="Graduation"/>
    <s v="Widow"/>
    <n v="54162"/>
    <n v="1"/>
    <n v="1"/>
    <s v="2013-03-18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42"/>
    <n v="5"/>
    <n v="2"/>
    <n v="47"/>
    <s v="40-49"/>
    <n v="0"/>
    <s v="No Campaign Acceptance"/>
    <s v="Medium"/>
    <x v="0"/>
  </r>
  <r>
    <n v="10862"/>
    <n v="1960"/>
    <s v="Master"/>
    <s v="Married"/>
    <n v="30522"/>
    <n v="0"/>
    <n v="1"/>
    <s v="2012-08-17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326"/>
    <n v="17"/>
    <n v="1"/>
    <n v="65"/>
    <s v="60+"/>
    <n v="0"/>
    <s v="No Campaign Acceptance"/>
    <s v="Low"/>
    <x v="0"/>
  </r>
  <r>
    <n v="2782"/>
    <n v="1961"/>
    <s v="PhD"/>
    <s v="Married"/>
    <n v="54456"/>
    <n v="0"/>
    <n v="1"/>
    <s v="2013-07-11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404"/>
    <n v="17"/>
    <n v="1"/>
    <n v="64"/>
    <s v="60+"/>
    <n v="0"/>
    <s v="No Campaign Acceptance"/>
    <s v="Medium"/>
    <x v="0"/>
  </r>
  <r>
    <n v="6941"/>
    <n v="1971"/>
    <s v="Graduation"/>
    <s v="Single"/>
    <n v="31632"/>
    <n v="0"/>
    <n v="0"/>
    <s v="2013-07-14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95"/>
    <n v="6"/>
    <n v="0"/>
    <n v="54"/>
    <s v="50-59"/>
    <n v="0"/>
    <s v="No Campaign Acceptance"/>
    <s v="Low"/>
    <x v="0"/>
  </r>
  <r>
    <n v="10972"/>
    <n v="1949"/>
    <s v="Graduation"/>
    <s v="Widow"/>
    <n v="72298"/>
    <n v="0"/>
    <n v="0"/>
    <s v="2014-03-1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939"/>
    <n v="14"/>
    <n v="0"/>
    <n v="76"/>
    <s v="60+"/>
    <n v="2"/>
    <s v="2 Campaigns"/>
    <s v="Medium"/>
    <x v="1"/>
  </r>
  <r>
    <n v="10708"/>
    <n v="1978"/>
    <s v="2n Cycle"/>
    <s v="Single"/>
    <n v="36975"/>
    <n v="1"/>
    <n v="0"/>
    <s v="2013-12-28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33"/>
    <n v="5"/>
    <n v="1"/>
    <n v="47"/>
    <s v="40-49"/>
    <n v="0"/>
    <s v="No Campaign Acceptance"/>
    <s v="Low"/>
    <x v="0"/>
  </r>
  <r>
    <n v="6583"/>
    <n v="1955"/>
    <s v="2n Cycle"/>
    <s v="Married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981"/>
    <n v="21"/>
    <n v="0"/>
    <n v="70"/>
    <s v="60+"/>
    <n v="1"/>
    <s v="1 Campaign"/>
    <s v="Medium"/>
    <x v="1"/>
  </r>
  <r>
    <n v="3641"/>
    <n v="1976"/>
    <s v="Graduation"/>
    <s v="Married"/>
    <n v="13624"/>
    <n v="1"/>
    <n v="0"/>
    <s v="2013-01-2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36"/>
    <n v="7"/>
    <n v="1"/>
    <n v="49"/>
    <s v="40-49"/>
    <n v="0"/>
    <s v="No Campaign Acceptance"/>
    <s v="Low"/>
    <x v="0"/>
  </r>
  <r>
    <n v="10156"/>
    <n v="1975"/>
    <s v="Graduation"/>
    <s v="Single"/>
    <n v="84196"/>
    <n v="0"/>
    <n v="1"/>
    <s v="2013-06-03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1237"/>
    <n v="20"/>
    <n v="1"/>
    <n v="50"/>
    <s v="50-59"/>
    <n v="0"/>
    <s v="No Campaign Acceptance"/>
    <s v="High"/>
    <x v="0"/>
  </r>
  <r>
    <n v="4299"/>
    <n v="1960"/>
    <s v="Graduation"/>
    <s v="Together"/>
    <n v="70971"/>
    <n v="0"/>
    <n v="1"/>
    <s v="2012-09-21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1825"/>
    <n v="34"/>
    <n v="1"/>
    <n v="65"/>
    <s v="60+"/>
    <n v="0"/>
    <s v="No Campaign Acceptance"/>
    <s v="Medium"/>
    <x v="0"/>
  </r>
  <r>
    <n v="3469"/>
    <n v="1977"/>
    <s v="PhD"/>
    <s v="Divorced"/>
    <n v="34487"/>
    <n v="1"/>
    <n v="1"/>
    <s v="2012-09-06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103"/>
    <n v="9"/>
    <n v="2"/>
    <n v="48"/>
    <s v="40-49"/>
    <n v="0"/>
    <s v="No Campaign Acceptance"/>
    <s v="Low"/>
    <x v="0"/>
  </r>
  <r>
    <n v="5063"/>
    <n v="1977"/>
    <s v="Graduation"/>
    <s v="Single"/>
    <n v="28769"/>
    <n v="1"/>
    <n v="0"/>
    <s v="2012-12-18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191"/>
    <n v="12"/>
    <n v="1"/>
    <n v="48"/>
    <s v="40-49"/>
    <n v="0"/>
    <s v="No Campaign Acceptance"/>
    <s v="Low"/>
    <x v="0"/>
  </r>
  <r>
    <n v="10727"/>
    <n v="1970"/>
    <s v="PhD"/>
    <s v="Married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86"/>
    <n v="25"/>
    <n v="1"/>
    <n v="55"/>
    <s v="50-59"/>
    <n v="0"/>
    <s v="No Campaign Acceptance"/>
    <s v="Medium"/>
    <x v="0"/>
  </r>
  <r>
    <n v="9624"/>
    <n v="1958"/>
    <s v="PhD"/>
    <s v="Together"/>
    <n v="65488"/>
    <n v="0"/>
    <n v="0"/>
    <s v="2014-06-13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963"/>
    <n v="14"/>
    <n v="0"/>
    <n v="67"/>
    <s v="60+"/>
    <n v="0"/>
    <s v="No Campaign Acceptance"/>
    <s v="Medium"/>
    <x v="0"/>
  </r>
  <r>
    <n v="5156"/>
    <n v="1970"/>
    <s v="2n Cycle"/>
    <s v="Married"/>
    <n v="62466"/>
    <n v="0"/>
    <n v="1"/>
    <s v="2014-01-15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889"/>
    <n v="26"/>
    <n v="1"/>
    <n v="55"/>
    <s v="50-59"/>
    <n v="0"/>
    <s v="No Campaign Acceptance"/>
    <s v="Medium"/>
    <x v="0"/>
  </r>
  <r>
    <n v="4376"/>
    <n v="1960"/>
    <s v="2n Cycle"/>
    <s v="Single"/>
    <n v="32218"/>
    <n v="0"/>
    <n v="0"/>
    <s v="2014-02-15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93"/>
    <n v="7"/>
    <n v="0"/>
    <n v="65"/>
    <s v="60+"/>
    <n v="1"/>
    <s v="1 Campaign"/>
    <s v="Low"/>
    <x v="1"/>
  </r>
  <r>
    <n v="8923"/>
    <n v="1973"/>
    <s v="Graduation"/>
    <s v="Single"/>
    <n v="83917"/>
    <n v="0"/>
    <n v="0"/>
    <s v="2013-04-18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1587"/>
    <n v="21"/>
    <n v="0"/>
    <n v="52"/>
    <s v="50-59"/>
    <n v="0"/>
    <s v="No Campaign Acceptance"/>
    <s v="High"/>
    <x v="0"/>
  </r>
  <r>
    <n v="8461"/>
    <n v="1962"/>
    <s v="Graduation"/>
    <s v="Divorced"/>
    <n v="46102"/>
    <n v="2"/>
    <n v="1"/>
    <s v="2014-03-1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16"/>
    <n v="4"/>
    <n v="3"/>
    <n v="63"/>
    <s v="60+"/>
    <n v="0"/>
    <s v="No Campaign Acceptance"/>
    <s v="Low"/>
    <x v="0"/>
  </r>
  <r>
    <n v="6945"/>
    <n v="1952"/>
    <s v="Graduation"/>
    <s v="Single"/>
    <n v="84574"/>
    <n v="0"/>
    <n v="0"/>
    <s v="2013-06-04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1375"/>
    <n v="32"/>
    <n v="0"/>
    <n v="73"/>
    <s v="60+"/>
    <n v="0"/>
    <s v="No Campaign Acceptance"/>
    <s v="High"/>
    <x v="0"/>
  </r>
  <r>
    <n v="944"/>
    <n v="1962"/>
    <s v="Graduation"/>
    <s v="Married"/>
    <n v="56181"/>
    <n v="0"/>
    <n v="1"/>
    <s v="2013-01-08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393"/>
    <n v="14"/>
    <n v="1"/>
    <n v="63"/>
    <s v="60+"/>
    <n v="0"/>
    <s v="No Campaign Acceptance"/>
    <s v="Medium"/>
    <x v="0"/>
  </r>
  <r>
    <n v="1907"/>
    <n v="1950"/>
    <s v="Master"/>
    <s v="Divorced"/>
    <n v="63120"/>
    <n v="0"/>
    <n v="1"/>
    <s v="2012-09-28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1477"/>
    <n v="26"/>
    <n v="1"/>
    <n v="75"/>
    <s v="60+"/>
    <n v="0"/>
    <s v="No Campaign Acceptance"/>
    <s v="Medium"/>
    <x v="0"/>
  </r>
  <r>
    <n v="701"/>
    <n v="1971"/>
    <s v="Graduation"/>
    <s v="Married"/>
    <n v="73691"/>
    <n v="0"/>
    <n v="1"/>
    <s v="2013-11-06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1179"/>
    <n v="18"/>
    <n v="1"/>
    <n v="54"/>
    <s v="50-59"/>
    <n v="1"/>
    <s v="1 Campaign"/>
    <s v="Medium"/>
    <x v="1"/>
  </r>
  <r>
    <n v="3856"/>
    <n v="1960"/>
    <s v="Graduation"/>
    <s v="Together"/>
    <n v="63381"/>
    <n v="0"/>
    <n v="1"/>
    <s v="2012-10-05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1005"/>
    <n v="26"/>
    <n v="1"/>
    <n v="65"/>
    <s v="60+"/>
    <n v="0"/>
    <s v="No Campaign Acceptance"/>
    <s v="Medium"/>
    <x v="0"/>
  </r>
  <r>
    <n v="4149"/>
    <n v="1948"/>
    <s v="PhD"/>
    <s v="Together"/>
    <n v="76140"/>
    <n v="0"/>
    <n v="0"/>
    <s v="2014-05-13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1348"/>
    <n v="21"/>
    <n v="0"/>
    <n v="77"/>
    <s v="60+"/>
    <n v="0"/>
    <s v="No Campaign Acceptance"/>
    <s v="High"/>
    <x v="0"/>
  </r>
  <r>
    <n v="2131"/>
    <n v="1959"/>
    <s v="PhD"/>
    <s v="Divorced"/>
    <n v="62859"/>
    <n v="0"/>
    <n v="1"/>
    <s v="2012-12-3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1307"/>
    <n v="23"/>
    <n v="1"/>
    <n v="66"/>
    <s v="60+"/>
    <n v="0"/>
    <s v="No Campaign Acceptance"/>
    <s v="Medium"/>
    <x v="0"/>
  </r>
  <r>
    <n v="2942"/>
    <n v="1964"/>
    <s v="Graduation"/>
    <s v="Single"/>
    <n v="45906"/>
    <n v="0"/>
    <n v="1"/>
    <s v="2013-05-0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486"/>
    <n v="15"/>
    <n v="1"/>
    <n v="61"/>
    <s v="60+"/>
    <n v="1"/>
    <s v="1 Campaign"/>
    <s v="Low"/>
    <x v="1"/>
  </r>
  <r>
    <n v="1173"/>
    <n v="1947"/>
    <s v="Master"/>
    <s v="Together"/>
    <n v="77632"/>
    <n v="0"/>
    <n v="0"/>
    <s v="2013-03-1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2252"/>
    <n v="13"/>
    <n v="0"/>
    <n v="78"/>
    <s v="60+"/>
    <n v="2"/>
    <s v="2 Campaigns"/>
    <s v="High"/>
    <x v="1"/>
  </r>
  <r>
    <n v="4381"/>
    <n v="1971"/>
    <s v="PhD"/>
    <s v="Married"/>
    <n v="46463"/>
    <n v="1"/>
    <n v="1"/>
    <s v="2013-08-18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235"/>
    <n v="17"/>
    <n v="2"/>
    <n v="54"/>
    <s v="50-59"/>
    <n v="0"/>
    <s v="No Campaign Acceptance"/>
    <s v="Low"/>
    <x v="0"/>
  </r>
  <r>
    <n v="4611"/>
    <n v="1970"/>
    <s v="Graduation"/>
    <s v="Together"/>
    <n v="105471"/>
    <n v="0"/>
    <n v="0"/>
    <s v="2013-01-21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1724"/>
    <n v="30"/>
    <n v="0"/>
    <n v="55"/>
    <s v="50-59"/>
    <n v="2"/>
    <s v="2 Campaigns"/>
    <s v="High"/>
    <x v="1"/>
  </r>
  <r>
    <n v="3376"/>
    <n v="1970"/>
    <s v="Master"/>
    <s v="Divorced"/>
    <n v="55282"/>
    <n v="1"/>
    <n v="0"/>
    <s v="2013-12-13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235"/>
    <n v="11"/>
    <n v="1"/>
    <n v="55"/>
    <s v="50-59"/>
    <n v="0"/>
    <s v="No Campaign Acceptance"/>
    <s v="Medium"/>
    <x v="0"/>
  </r>
  <r>
    <n v="4679"/>
    <n v="1977"/>
    <s v="Master"/>
    <s v="Married"/>
    <n v="78710"/>
    <n v="0"/>
    <n v="1"/>
    <s v="2014-05-23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1092"/>
    <n v="28"/>
    <n v="1"/>
    <n v="48"/>
    <s v="40-49"/>
    <n v="0"/>
    <s v="No Campaign Acceptance"/>
    <s v="High"/>
    <x v="0"/>
  </r>
  <r>
    <n v="10928"/>
    <n v="1958"/>
    <s v="Graduation"/>
    <s v="Together"/>
    <n v="66886"/>
    <n v="0"/>
    <n v="1"/>
    <s v="2013-09-16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599"/>
    <n v="17"/>
    <n v="1"/>
    <n v="67"/>
    <s v="60+"/>
    <n v="0"/>
    <s v="No Campaign Acceptance"/>
    <s v="Medium"/>
    <x v="0"/>
  </r>
  <r>
    <n v="4248"/>
    <n v="1960"/>
    <s v="Master"/>
    <s v="Single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2008"/>
    <n v="19"/>
    <n v="0"/>
    <n v="65"/>
    <s v="60+"/>
    <n v="1"/>
    <s v="1 Campaign"/>
    <s v="High"/>
    <x v="1"/>
  </r>
  <r>
    <n v="6728"/>
    <n v="1985"/>
    <s v="Graduation"/>
    <s v="Together"/>
    <n v="29103"/>
    <n v="1"/>
    <n v="0"/>
    <s v="2012-08-27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8"/>
    <n v="6"/>
    <n v="1"/>
    <n v="40"/>
    <s v="40-49"/>
    <n v="0"/>
    <s v="No Campaign Acceptance"/>
    <s v="Low"/>
    <x v="0"/>
  </r>
  <r>
    <n v="6661"/>
    <n v="1974"/>
    <s v="Graduation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s v="50-59"/>
    <n v="0"/>
    <s v="No Campaign Acceptance"/>
    <s v="Medium"/>
    <x v="0"/>
  </r>
  <r>
    <n v="4725"/>
    <n v="1950"/>
    <s v="PhD"/>
    <s v="Together"/>
    <n v="50616"/>
    <n v="0"/>
    <n v="1"/>
    <s v="2014-04-13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67"/>
    <n v="7"/>
    <n v="1"/>
    <n v="75"/>
    <s v="60+"/>
    <n v="0"/>
    <s v="No Campaign Acceptance"/>
    <s v="Medium"/>
    <x v="0"/>
  </r>
  <r>
    <n v="3277"/>
    <n v="1955"/>
    <s v="Graduation"/>
    <s v="Divorced"/>
    <n v="49431"/>
    <n v="0"/>
    <n v="1"/>
    <s v="2012-08-03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365"/>
    <n v="15"/>
    <n v="1"/>
    <n v="70"/>
    <s v="60+"/>
    <n v="0"/>
    <s v="No Campaign Acceptance"/>
    <s v="Low"/>
    <x v="0"/>
  </r>
  <r>
    <n v="5555"/>
    <n v="1975"/>
    <s v="Graduation"/>
    <s v="Divorced"/>
    <n v="153924"/>
    <n v="0"/>
    <n v="0"/>
    <s v="2014-02-07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6"/>
    <n v="0"/>
    <n v="0"/>
    <n v="50"/>
    <s v="50-59"/>
    <n v="0"/>
    <s v="No Campaign Acceptance"/>
    <s v="High"/>
    <x v="0"/>
  </r>
  <r>
    <n v="2564"/>
    <n v="1953"/>
    <s v="Graduation"/>
    <s v="Together"/>
    <n v="61278"/>
    <n v="0"/>
    <n v="1"/>
    <s v="2014-01-04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165"/>
    <n v="10"/>
    <n v="1"/>
    <n v="72"/>
    <s v="60+"/>
    <n v="0"/>
    <s v="No Campaign Acceptance"/>
    <s v="Medium"/>
    <x v="0"/>
  </r>
  <r>
    <n v="946"/>
    <n v="1958"/>
    <s v="2n Cycle"/>
    <s v="Together"/>
    <n v="26490"/>
    <n v="0"/>
    <n v="0"/>
    <s v="2012-09-22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210"/>
    <n v="11"/>
    <n v="0"/>
    <n v="67"/>
    <s v="60+"/>
    <n v="0"/>
    <s v="No Campaign Acceptance"/>
    <s v="Low"/>
    <x v="0"/>
  </r>
  <r>
    <n v="3867"/>
    <n v="1947"/>
    <s v="PhD"/>
    <s v="Together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n v="26"/>
    <n v="1"/>
    <n v="78"/>
    <s v="60+"/>
    <n v="0"/>
    <s v="No Campaign Acceptance"/>
    <s v="Medium"/>
    <x v="0"/>
  </r>
  <r>
    <n v="6940"/>
    <n v="1966"/>
    <s v="PhD"/>
    <s v="Single"/>
    <n v="46734"/>
    <n v="1"/>
    <n v="2"/>
    <s v="2013-10-21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223"/>
    <n v="12"/>
    <n v="3"/>
    <n v="59"/>
    <s v="50-59"/>
    <n v="1"/>
    <s v="1 Campaign"/>
    <s v="Low"/>
    <x v="1"/>
  </r>
  <r>
    <n v="55"/>
    <n v="1963"/>
    <s v="Graduation"/>
    <s v="Together"/>
    <n v="56253"/>
    <n v="0"/>
    <n v="1"/>
    <s v="2012-12-07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597"/>
    <n v="22"/>
    <n v="1"/>
    <n v="62"/>
    <s v="60+"/>
    <n v="0"/>
    <s v="No Campaign Acceptance"/>
    <s v="Medium"/>
    <x v="0"/>
  </r>
  <r>
    <n v="7093"/>
    <n v="1985"/>
    <s v="Graduation"/>
    <s v="Married"/>
    <n v="19986"/>
    <n v="1"/>
    <n v="0"/>
    <s v="2013-11-14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n v="4"/>
    <n v="1"/>
    <n v="40"/>
    <s v="40-49"/>
    <n v="0"/>
    <s v="No Campaign Acceptance"/>
    <s v="Low"/>
    <x v="0"/>
  </r>
  <r>
    <n v="5084"/>
    <n v="1975"/>
    <s v="Graduation"/>
    <s v="Widow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1064"/>
    <n v="24"/>
    <n v="1"/>
    <n v="50"/>
    <s v="50-59"/>
    <n v="0"/>
    <s v="No Campaign Acceptance"/>
    <s v="Medium"/>
    <x v="0"/>
  </r>
  <r>
    <n v="1777"/>
    <n v="1980"/>
    <s v="Basic"/>
    <s v="Married"/>
    <n v="25965"/>
    <n v="0"/>
    <n v="0"/>
    <s v="2012-09-07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74"/>
    <n v="6"/>
    <n v="0"/>
    <n v="45"/>
    <s v="40-49"/>
    <n v="0"/>
    <s v="No Campaign Acceptance"/>
    <s v="Low"/>
    <x v="0"/>
  </r>
  <r>
    <n v="8162"/>
    <n v="1956"/>
    <s v="Master"/>
    <s v="Together"/>
    <n v="14661"/>
    <n v="0"/>
    <n v="0"/>
    <s v="2013-01-01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26"/>
    <n v="5"/>
    <n v="0"/>
    <n v="69"/>
    <s v="60+"/>
    <n v="0"/>
    <s v="No Campaign Acceptance"/>
    <s v="Low"/>
    <x v="0"/>
  </r>
  <r>
    <n v="10826"/>
    <n v="1959"/>
    <s v="Graduation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s v="60+"/>
    <n v="0"/>
    <s v="No Campaign Acceptance"/>
    <s v="Low"/>
    <x v="0"/>
  </r>
  <r>
    <n v="8754"/>
    <n v="1974"/>
    <s v="PhD"/>
    <s v="Together"/>
    <n v="45068"/>
    <n v="0"/>
    <n v="1"/>
    <s v="2013-05-16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20"/>
    <n v="4"/>
    <n v="1"/>
    <n v="51"/>
    <s v="50-59"/>
    <n v="0"/>
    <s v="No Campaign Acceptance"/>
    <s v="Low"/>
    <x v="0"/>
  </r>
  <r>
    <n v="1987"/>
    <n v="1987"/>
    <s v="Basic"/>
    <s v="Single"/>
    <n v="21063"/>
    <n v="1"/>
    <n v="0"/>
    <s v="2013-09-25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59"/>
    <n v="7"/>
    <n v="1"/>
    <n v="38"/>
    <s v="30-39"/>
    <n v="0"/>
    <s v="No Campaign Acceptance"/>
    <s v="Low"/>
    <x v="0"/>
  </r>
  <r>
    <n v="11007"/>
    <n v="1968"/>
    <s v="PhD"/>
    <s v="Married"/>
    <n v="29187"/>
    <n v="1"/>
    <n v="0"/>
    <s v="2013-05-09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34"/>
    <n v="5"/>
    <n v="1"/>
    <n v="57"/>
    <s v="50-59"/>
    <n v="0"/>
    <s v="No Campaign Acceptance"/>
    <s v="Low"/>
    <x v="0"/>
  </r>
  <r>
    <n v="7426"/>
    <n v="1971"/>
    <s v="2n Cycle"/>
    <s v="Married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8"/>
    <n v="12"/>
    <n v="2"/>
    <n v="54"/>
    <s v="50-59"/>
    <n v="0"/>
    <s v="No Campaign Acceptance"/>
    <s v="Medium"/>
    <x v="0"/>
  </r>
  <r>
    <n v="9153"/>
    <n v="1964"/>
    <s v="PhD"/>
    <s v="Married"/>
    <n v="59304"/>
    <n v="0"/>
    <n v="1"/>
    <s v="2013-07-29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1048"/>
    <n v="28"/>
    <n v="1"/>
    <n v="61"/>
    <s v="60+"/>
    <n v="0"/>
    <s v="No Campaign Acceptance"/>
    <s v="Medium"/>
    <x v="0"/>
  </r>
  <r>
    <n v="10379"/>
    <n v="1962"/>
    <s v="Master"/>
    <s v="Single"/>
    <n v="59247"/>
    <n v="0"/>
    <n v="2"/>
    <s v="2013-11-08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574"/>
    <n v="21"/>
    <n v="2"/>
    <n v="63"/>
    <s v="60+"/>
    <n v="0"/>
    <s v="No Campaign Acceptance"/>
    <s v="Medium"/>
    <x v="0"/>
  </r>
  <r>
    <n v="9204"/>
    <n v="1970"/>
    <s v="Graduation"/>
    <s v="Widow"/>
    <n v="66731"/>
    <n v="0"/>
    <n v="1"/>
    <s v="2012-09-12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1029"/>
    <n v="17"/>
    <n v="1"/>
    <n v="55"/>
    <s v="50-59"/>
    <n v="0"/>
    <s v="No Campaign Acceptance"/>
    <s v="Medium"/>
    <x v="0"/>
  </r>
  <r>
    <n v="3197"/>
    <n v="1980"/>
    <s v="Graduation"/>
    <s v="Married"/>
    <n v="77353"/>
    <n v="0"/>
    <n v="1"/>
    <s v="2013-12-16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670"/>
    <n v="20"/>
    <n v="1"/>
    <n v="45"/>
    <s v="40-49"/>
    <n v="0"/>
    <s v="No Campaign Acceptance"/>
    <s v="High"/>
    <x v="0"/>
  </r>
  <r>
    <n v="2920"/>
    <n v="1975"/>
    <s v="PhD"/>
    <s v="Single"/>
    <n v="52614"/>
    <n v="0"/>
    <n v="1"/>
    <s v="2012-12-01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90"/>
    <n v="16"/>
    <n v="1"/>
    <n v="50"/>
    <s v="50-59"/>
    <n v="0"/>
    <s v="No Campaign Acceptance"/>
    <s v="Medium"/>
    <x v="0"/>
  </r>
  <r>
    <n v="6961"/>
    <n v="1974"/>
    <s v="Graduation"/>
    <s v="Married"/>
    <n v="26751"/>
    <n v="2"/>
    <n v="0"/>
    <s v="2014-05-22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11"/>
    <n v="4"/>
    <n v="2"/>
    <n v="51"/>
    <s v="50-59"/>
    <n v="0"/>
    <s v="No Campaign Acceptance"/>
    <s v="Low"/>
    <x v="0"/>
  </r>
  <r>
    <n v="4673"/>
    <n v="1963"/>
    <s v="PhD"/>
    <s v="Married"/>
    <n v="81300"/>
    <n v="0"/>
    <n v="1"/>
    <s v="2012-10-3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1241"/>
    <n v="21"/>
    <n v="1"/>
    <n v="62"/>
    <s v="60+"/>
    <n v="1"/>
    <s v="1 Campaign"/>
    <s v="High"/>
    <x v="1"/>
  </r>
  <r>
    <n v="9937"/>
    <n v="1979"/>
    <s v="Graduation"/>
    <s v="Single"/>
    <n v="70337"/>
    <n v="0"/>
    <n v="0"/>
    <s v="2014-01-02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576"/>
    <n v="17"/>
    <n v="0"/>
    <n v="46"/>
    <s v="40-49"/>
    <n v="0"/>
    <s v="No Campaign Acceptance"/>
    <s v="Medium"/>
    <x v="0"/>
  </r>
  <r>
    <n v="8779"/>
    <n v="1985"/>
    <s v="2n Cycle"/>
    <s v="Married"/>
    <n v="36145"/>
    <n v="1"/>
    <n v="0"/>
    <s v="2013-06-16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172"/>
    <n v="12"/>
    <n v="1"/>
    <n v="40"/>
    <s v="40-49"/>
    <n v="1"/>
    <s v="1 Campaign"/>
    <s v="Low"/>
    <x v="1"/>
  </r>
  <r>
    <n v="9596"/>
    <n v="1980"/>
    <s v="PhD"/>
    <s v="Single"/>
    <n v="65295"/>
    <n v="0"/>
    <n v="0"/>
    <s v="2013-12-23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664"/>
    <n v="20"/>
    <n v="0"/>
    <n v="45"/>
    <s v="40-49"/>
    <n v="0"/>
    <s v="No Campaign Acceptance"/>
    <s v="Medium"/>
    <x v="0"/>
  </r>
  <r>
    <n v="2891"/>
    <n v="1963"/>
    <s v="Graduation"/>
    <s v="Divorced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28"/>
    <n v="23"/>
    <n v="1"/>
    <n v="62"/>
    <s v="60+"/>
    <n v="0"/>
    <s v="No Campaign Acceptance"/>
    <s v="Medium"/>
    <x v="0"/>
  </r>
  <r>
    <n v="4910"/>
    <n v="1967"/>
    <s v="Graduation"/>
    <s v="Divorced"/>
    <n v="68743"/>
    <n v="0"/>
    <n v="0"/>
    <s v="2012-08-3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2074"/>
    <n v="30"/>
    <n v="0"/>
    <n v="58"/>
    <s v="50-59"/>
    <n v="0"/>
    <s v="No Campaign Acceptance"/>
    <s v="Medium"/>
    <x v="0"/>
  </r>
  <r>
    <n v="75"/>
    <n v="1982"/>
    <s v="2n Cycle"/>
    <s v="Together"/>
    <n v="41039"/>
    <n v="0"/>
    <n v="0"/>
    <s v="2013-07-25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467"/>
    <n v="15"/>
    <n v="0"/>
    <n v="43"/>
    <s v="40-49"/>
    <n v="0"/>
    <s v="No Campaign Acceptance"/>
    <s v="Low"/>
    <x v="0"/>
  </r>
  <r>
    <n v="10120"/>
    <n v="1955"/>
    <s v="Graduation"/>
    <s v="Together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7"/>
    <n v="12"/>
    <n v="1"/>
    <n v="70"/>
    <s v="60+"/>
    <n v="0"/>
    <s v="No Campaign Acceptance"/>
    <s v="Low"/>
    <x v="0"/>
  </r>
  <r>
    <n v="6327"/>
    <n v="1967"/>
    <s v="Graduation"/>
    <s v="Together"/>
    <n v="65777"/>
    <n v="0"/>
    <n v="0"/>
    <s v="2013-12-19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1146"/>
    <n v="17"/>
    <n v="0"/>
    <n v="58"/>
    <s v="50-59"/>
    <n v="0"/>
    <s v="No Campaign Acceptance"/>
    <s v="Medium"/>
    <x v="0"/>
  </r>
  <r>
    <n v="10142"/>
    <n v="1976"/>
    <s v="PhD"/>
    <s v="Divorced"/>
    <n v="66476"/>
    <n v="0"/>
    <n v="1"/>
    <s v="2013-03-07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689"/>
    <n v="20"/>
    <n v="1"/>
    <n v="49"/>
    <s v="40-49"/>
    <n v="0"/>
    <s v="No Campaign Acceptance"/>
    <s v="Medium"/>
    <x v="0"/>
  </r>
  <r>
    <n v="9826"/>
    <n v="1972"/>
    <s v="PhD"/>
    <s v="Single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2114"/>
    <n v="22"/>
    <n v="0"/>
    <n v="53"/>
    <s v="50-59"/>
    <n v="0"/>
    <s v="No Campaign Acceptance"/>
    <s v="High"/>
    <x v="0"/>
  </r>
  <r>
    <n v="1501"/>
    <n v="1982"/>
    <s v="PhD"/>
    <s v="Married"/>
    <n v="160803"/>
    <n v="0"/>
    <n v="0"/>
    <s v="2012-08-04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1717"/>
    <n v="44"/>
    <n v="0"/>
    <n v="43"/>
    <s v="40-49"/>
    <n v="0"/>
    <s v="No Campaign Acceptance"/>
    <s v="High"/>
    <x v="0"/>
  </r>
  <r>
    <n v="10767"/>
    <n v="1989"/>
    <s v="PhD"/>
    <s v="Together"/>
    <n v="77845"/>
    <n v="0"/>
    <n v="0"/>
    <s v="2014-05-16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1346"/>
    <n v="21"/>
    <n v="0"/>
    <n v="36"/>
    <s v="30-39"/>
    <n v="2"/>
    <s v="2 Campaigns"/>
    <s v="High"/>
    <x v="1"/>
  </r>
  <r>
    <n v="7279"/>
    <n v="1969"/>
    <s v="PhD"/>
    <s v="Together"/>
    <n v="69476"/>
    <n v="0"/>
    <n v="0"/>
    <s v="2013-09-3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1044"/>
    <n v="15"/>
    <n v="0"/>
    <n v="56"/>
    <s v="50-59"/>
    <n v="0"/>
    <s v="No Campaign Acceptance"/>
    <s v="Medium"/>
    <x v="0"/>
  </r>
  <r>
    <n v="7230"/>
    <n v="1960"/>
    <s v="PhD"/>
    <s v="Divorced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493"/>
    <n v="22"/>
    <n v="1"/>
    <n v="65"/>
    <s v="60+"/>
    <n v="1"/>
    <s v="1 Campaign"/>
    <s v="Medium"/>
    <x v="1"/>
  </r>
  <r>
    <n v="143"/>
    <n v="1970"/>
    <s v="Graduation"/>
    <s v="Single"/>
    <n v="61209"/>
    <n v="0"/>
    <n v="0"/>
    <s v="2013-08-25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957"/>
    <n v="13"/>
    <n v="0"/>
    <n v="55"/>
    <s v="50-59"/>
    <n v="0"/>
    <s v="No Campaign Acceptance"/>
    <s v="Medium"/>
    <x v="0"/>
  </r>
  <r>
    <n v="450"/>
    <n v="1958"/>
    <s v="Master"/>
    <s v="Together"/>
    <n v="42315"/>
    <n v="0"/>
    <n v="1"/>
    <s v="2013-07-1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270"/>
    <n v="12"/>
    <n v="1"/>
    <n v="67"/>
    <s v="60+"/>
    <n v="0"/>
    <s v="No Campaign Acceptance"/>
    <s v="Low"/>
    <x v="0"/>
  </r>
  <r>
    <n v="9316"/>
    <n v="1952"/>
    <s v="Basic"/>
    <s v="Together"/>
    <n v="13084"/>
    <n v="0"/>
    <n v="0"/>
    <s v="2013-11-02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29"/>
    <n v="5"/>
    <n v="0"/>
    <n v="73"/>
    <s v="60+"/>
    <n v="0"/>
    <s v="No Campaign Acceptance"/>
    <s v="Low"/>
    <x v="0"/>
  </r>
  <r>
    <n v="6379"/>
    <n v="1949"/>
    <s v="Master"/>
    <s v="Widow"/>
    <n v="47570"/>
    <n v="1"/>
    <n v="1"/>
    <s v="2013-05-29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121"/>
    <n v="9"/>
    <n v="2"/>
    <n v="76"/>
    <s v="60+"/>
    <n v="0"/>
    <s v="No Campaign Acceptance"/>
    <s v="Low"/>
    <x v="0"/>
  </r>
  <r>
    <n v="9239"/>
    <n v="1961"/>
    <s v="Master"/>
    <s v="Married"/>
    <n v="61923"/>
    <n v="0"/>
    <n v="2"/>
    <s v="2013-07-26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126"/>
    <n v="8"/>
    <n v="2"/>
    <n v="64"/>
    <s v="60+"/>
    <n v="0"/>
    <s v="No Campaign Acceptance"/>
    <s v="Medium"/>
    <x v="0"/>
  </r>
  <r>
    <n v="8315"/>
    <n v="1995"/>
    <s v="Graduation"/>
    <s v="Single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3"/>
    <n v="4"/>
    <n v="0"/>
    <n v="30"/>
    <s v="30-39"/>
    <n v="0"/>
    <s v="No Campaign Acceptance"/>
    <s v="Low"/>
    <x v="0"/>
  </r>
  <r>
    <n v="2868"/>
    <n v="1949"/>
    <s v="PhD"/>
    <s v="Single"/>
    <n v="26518"/>
    <n v="1"/>
    <n v="1"/>
    <s v="2013-04-08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57"/>
    <n v="8"/>
    <n v="2"/>
    <n v="76"/>
    <s v="60+"/>
    <n v="0"/>
    <s v="No Campaign Acceptance"/>
    <s v="Low"/>
    <x v="0"/>
  </r>
  <r>
    <n v="10888"/>
    <n v="1961"/>
    <s v="Graduation"/>
    <s v="Single"/>
    <n v="45938"/>
    <n v="0"/>
    <n v="0"/>
    <s v="2013-11-03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636"/>
    <n v="20"/>
    <n v="0"/>
    <n v="64"/>
    <s v="60+"/>
    <n v="0"/>
    <s v="No Campaign Acceptance"/>
    <s v="Low"/>
    <x v="0"/>
  </r>
  <r>
    <n v="1277"/>
    <n v="1960"/>
    <s v="Graduation"/>
    <s v="Together"/>
    <n v="78468"/>
    <n v="0"/>
    <n v="0"/>
    <s v="2014-04-09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1004"/>
    <n v="28"/>
    <n v="0"/>
    <n v="65"/>
    <s v="60+"/>
    <n v="1"/>
    <s v="1 Campaign"/>
    <s v="High"/>
    <x v="1"/>
  </r>
  <r>
    <n v="9977"/>
    <n v="1973"/>
    <s v="Graduation"/>
    <s v="Divorced"/>
    <n v="78901"/>
    <n v="0"/>
    <n v="1"/>
    <s v="2013-09-17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734"/>
    <n v="20"/>
    <n v="1"/>
    <n v="52"/>
    <s v="50-59"/>
    <n v="0"/>
    <s v="No Campaign Acceptance"/>
    <s v="High"/>
    <x v="0"/>
  </r>
  <r>
    <n v="10196"/>
    <n v="1978"/>
    <s v="Graduation"/>
    <s v="Married"/>
    <n v="71427"/>
    <n v="2"/>
    <n v="0"/>
    <s v="2014-03-1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614"/>
    <n v="20"/>
    <n v="2"/>
    <n v="47"/>
    <s v="40-49"/>
    <n v="0"/>
    <s v="No Campaign Acceptance"/>
    <s v="Medium"/>
    <x v="0"/>
  </r>
  <r>
    <n v="6384"/>
    <n v="1978"/>
    <s v="Graduation"/>
    <s v="Divorced"/>
    <n v="71022"/>
    <n v="0"/>
    <n v="1"/>
    <s v="2014-02-1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1453"/>
    <n v="21"/>
    <n v="1"/>
    <n v="47"/>
    <s v="40-49"/>
    <n v="1"/>
    <s v="1 Campaign"/>
    <s v="Medium"/>
    <x v="1"/>
  </r>
  <r>
    <n v="8029"/>
    <n v="1988"/>
    <s v="Master"/>
    <s v="Single"/>
    <n v="90247"/>
    <n v="0"/>
    <n v="0"/>
    <s v="2014-04-29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1621"/>
    <n v="15"/>
    <n v="0"/>
    <n v="37"/>
    <s v="30-39"/>
    <n v="3"/>
    <s v="3+ Campaigns"/>
    <s v="High"/>
    <x v="1"/>
  </r>
  <r>
    <n v="968"/>
    <n v="1968"/>
    <s v="Master"/>
    <s v="Divorced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87"/>
    <n v="12"/>
    <n v="1"/>
    <n v="57"/>
    <s v="50-59"/>
    <n v="0"/>
    <s v="No Campaign Acceptance"/>
    <s v="Low"/>
    <x v="0"/>
  </r>
  <r>
    <n v="6988"/>
    <n v="1986"/>
    <s v="Graduation"/>
    <s v="Married"/>
    <n v="71952"/>
    <n v="1"/>
    <n v="0"/>
    <s v="2013-01-1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443"/>
    <n v="22"/>
    <n v="1"/>
    <n v="39"/>
    <s v="30-39"/>
    <n v="2"/>
    <s v="2 Campaigns"/>
    <s v="Medium"/>
    <x v="1"/>
  </r>
  <r>
    <n v="4472"/>
    <n v="1970"/>
    <s v="PhD"/>
    <s v="Divorced"/>
    <n v="35682"/>
    <n v="1"/>
    <n v="0"/>
    <s v="2014-06-27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7"/>
    <n v="6"/>
    <n v="1"/>
    <n v="55"/>
    <s v="50-59"/>
    <n v="0"/>
    <s v="No Campaign Acceptance"/>
    <s v="Low"/>
    <x v="0"/>
  </r>
  <r>
    <n v="6991"/>
    <n v="1951"/>
    <s v="Graduation"/>
    <s v="Divorced"/>
    <n v="43185"/>
    <n v="0"/>
    <n v="1"/>
    <s v="2013-04-1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637"/>
    <n v="20"/>
    <n v="1"/>
    <n v="74"/>
    <s v="60+"/>
    <n v="0"/>
    <s v="No Campaign Acceptance"/>
    <s v="Low"/>
    <x v="0"/>
  </r>
  <r>
    <n v="3336"/>
    <n v="1948"/>
    <s v="PhD"/>
    <s v="Together"/>
    <n v="66375"/>
    <n v="0"/>
    <n v="1"/>
    <s v="2013-11-21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948"/>
    <n v="14"/>
    <n v="1"/>
    <n v="77"/>
    <s v="60+"/>
    <n v="1"/>
    <s v="1 Campaign"/>
    <s v="Medium"/>
    <x v="1"/>
  </r>
  <r>
    <n v="4301"/>
    <n v="1971"/>
    <s v="Master"/>
    <s v="Married"/>
    <n v="35178"/>
    <n v="1"/>
    <n v="0"/>
    <s v="2013-01-1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9"/>
    <n v="5"/>
    <n v="1"/>
    <n v="54"/>
    <s v="50-59"/>
    <n v="1"/>
    <s v="1 Campaign"/>
    <s v="Low"/>
    <x v="1"/>
  </r>
  <r>
    <n v="1940"/>
    <n v="1986"/>
    <s v="Graduation"/>
    <s v="Married"/>
    <n v="25252"/>
    <n v="1"/>
    <n v="0"/>
    <s v="2013-07-1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18"/>
    <n v="4"/>
    <n v="1"/>
    <n v="39"/>
    <s v="30-39"/>
    <n v="0"/>
    <s v="No Campaign Acceptance"/>
    <s v="Low"/>
    <x v="0"/>
  </r>
  <r>
    <n v="1272"/>
    <n v="1965"/>
    <s v="Master"/>
    <s v="Single"/>
    <n v="55250"/>
    <n v="0"/>
    <n v="1"/>
    <s v="2012-10-21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903"/>
    <n v="26"/>
    <n v="1"/>
    <n v="60"/>
    <s v="60+"/>
    <n v="0"/>
    <s v="No Campaign Acceptance"/>
    <s v="Medium"/>
    <x v="0"/>
  </r>
  <r>
    <n v="1388"/>
    <n v="1975"/>
    <s v="Graduation"/>
    <s v="Single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112"/>
    <n v="8"/>
    <n v="1"/>
    <n v="50"/>
    <s v="50-59"/>
    <n v="0"/>
    <s v="No Campaign Acceptance"/>
    <s v="Low"/>
    <x v="0"/>
  </r>
  <r>
    <n v="1044"/>
    <n v="1953"/>
    <s v="Graduation"/>
    <s v="Together"/>
    <n v="58398"/>
    <n v="0"/>
    <n v="0"/>
    <s v="2013-05-14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596"/>
    <n v="20"/>
    <n v="0"/>
    <n v="72"/>
    <s v="60+"/>
    <n v="0"/>
    <s v="No Campaign Acceptance"/>
    <s v="Medium"/>
    <x v="0"/>
  </r>
  <r>
    <n v="6969"/>
    <n v="1982"/>
    <s v="Graduation"/>
    <s v="Together"/>
    <n v="50272"/>
    <n v="1"/>
    <n v="0"/>
    <s v="2013-08-0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233"/>
    <n v="13"/>
    <n v="1"/>
    <n v="43"/>
    <s v="40-49"/>
    <n v="0"/>
    <s v="No Campaign Acceptance"/>
    <s v="Medium"/>
    <x v="0"/>
  </r>
  <r>
    <n v="10479"/>
    <n v="1975"/>
    <s v="PhD"/>
    <s v="Married"/>
    <n v="76618"/>
    <n v="0"/>
    <n v="0"/>
    <s v="2012-12-07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1511"/>
    <n v="11"/>
    <n v="0"/>
    <n v="50"/>
    <s v="50-59"/>
    <n v="0"/>
    <s v="No Campaign Acceptance"/>
    <s v="High"/>
    <x v="0"/>
  </r>
  <r>
    <n v="3619"/>
    <n v="1960"/>
    <s v="2n Cycle"/>
    <s v="Divorced"/>
    <n v="87305"/>
    <n v="0"/>
    <n v="0"/>
    <s v="2012-09-23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1152"/>
    <n v="17"/>
    <n v="0"/>
    <n v="65"/>
    <s v="60+"/>
    <n v="1"/>
    <s v="1 Campaign"/>
    <s v="High"/>
    <x v="1"/>
  </r>
  <r>
    <n v="1715"/>
    <n v="1978"/>
    <s v="Graduation"/>
    <s v="Together"/>
    <n v="25851"/>
    <n v="1"/>
    <n v="0"/>
    <s v="2013-02-11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8"/>
    <n v="7"/>
    <n v="1"/>
    <n v="47"/>
    <s v="40-49"/>
    <n v="0"/>
    <s v="No Campaign Acceptance"/>
    <s v="Low"/>
    <x v="0"/>
  </r>
  <r>
    <n v="10159"/>
    <n v="1970"/>
    <s v="Graduation"/>
    <s v="Divorced"/>
    <n v="58710"/>
    <n v="0"/>
    <n v="1"/>
    <s v="2013-03-31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1185"/>
    <n v="31"/>
    <n v="1"/>
    <n v="55"/>
    <s v="50-59"/>
    <n v="0"/>
    <s v="No Campaign Acceptance"/>
    <s v="Medium"/>
    <x v="0"/>
  </r>
  <r>
    <n v="1463"/>
    <n v="1958"/>
    <s v="Graduation"/>
    <s v="Single"/>
    <n v="45160"/>
    <n v="1"/>
    <n v="1"/>
    <s v="2014-03-29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21"/>
    <n v="4"/>
    <n v="2"/>
    <n v="67"/>
    <s v="60+"/>
    <n v="0"/>
    <s v="No Campaign Acceptance"/>
    <s v="Low"/>
    <x v="0"/>
  </r>
  <r>
    <n v="5114"/>
    <n v="1965"/>
    <s v="Master"/>
    <s v="Married"/>
    <n v="74806"/>
    <n v="0"/>
    <n v="1"/>
    <s v="2012-12-19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965"/>
    <n v="16"/>
    <n v="1"/>
    <n v="60"/>
    <s v="60+"/>
    <n v="0"/>
    <s v="No Campaign Acceptance"/>
    <s v="Medium"/>
    <x v="0"/>
  </r>
  <r>
    <n v="4990"/>
    <n v="1954"/>
    <s v="Graduation"/>
    <s v="Married"/>
    <n v="59111"/>
    <n v="0"/>
    <n v="0"/>
    <s v="2013-05-02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869"/>
    <n v="21"/>
    <n v="0"/>
    <n v="71"/>
    <s v="60+"/>
    <n v="0"/>
    <s v="No Campaign Acceptance"/>
    <s v="Medium"/>
    <x v="0"/>
  </r>
  <r>
    <n v="4329"/>
    <n v="1984"/>
    <s v="PhD"/>
    <s v="Married"/>
    <n v="18988"/>
    <n v="1"/>
    <n v="0"/>
    <s v="2014-05-23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16"/>
    <n v="6"/>
    <n v="1"/>
    <n v="41"/>
    <s v="40-49"/>
    <n v="0"/>
    <s v="No Campaign Acceptance"/>
    <s v="Low"/>
    <x v="0"/>
  </r>
  <r>
    <n v="10936"/>
    <n v="1965"/>
    <s v="Graduation"/>
    <s v="Married"/>
    <n v="72190"/>
    <n v="0"/>
    <n v="0"/>
    <s v="2013-02-1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1947"/>
    <n v="16"/>
    <n v="0"/>
    <n v="60"/>
    <s v="60+"/>
    <n v="0"/>
    <s v="No Campaign Acceptance"/>
    <s v="Medium"/>
    <x v="0"/>
  </r>
  <r>
    <n v="4692"/>
    <n v="1976"/>
    <s v="Graduation"/>
    <s v="Married"/>
    <n v="7500"/>
    <n v="1"/>
    <n v="0"/>
    <s v="2012-08-01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71"/>
    <n v="12"/>
    <n v="1"/>
    <n v="49"/>
    <s v="40-49"/>
    <n v="1"/>
    <s v="1 Campaign"/>
    <s v="Low"/>
    <x v="1"/>
  </r>
  <r>
    <n v="7212"/>
    <n v="1966"/>
    <s v="Graduation"/>
    <s v="Married"/>
    <n v="44794"/>
    <n v="0"/>
    <n v="1"/>
    <s v="2014-06-08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n v="6"/>
    <n v="1"/>
    <n v="59"/>
    <s v="50-59"/>
    <n v="0"/>
    <s v="No Campaign Acceptance"/>
    <s v="Low"/>
    <x v="0"/>
  </r>
  <r>
    <n v="6086"/>
    <n v="1955"/>
    <s v="Graduation"/>
    <s v="Married"/>
    <n v="80395"/>
    <n v="0"/>
    <n v="0"/>
    <s v="2013-11-23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1380"/>
    <n v="24"/>
    <n v="0"/>
    <n v="70"/>
    <s v="60+"/>
    <n v="1"/>
    <s v="1 Campaign"/>
    <s v="High"/>
    <x v="1"/>
  </r>
  <r>
    <n v="437"/>
    <n v="1976"/>
    <s v="Master"/>
    <s v="Divorced"/>
    <n v="75012"/>
    <n v="0"/>
    <n v="0"/>
    <s v="2014-01-25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1027"/>
    <n v="23"/>
    <n v="0"/>
    <n v="49"/>
    <s v="40-49"/>
    <n v="0"/>
    <s v="No Campaign Acceptance"/>
    <s v="High"/>
    <x v="0"/>
  </r>
  <r>
    <n v="11171"/>
    <n v="1965"/>
    <s v="Master"/>
    <s v="Married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11"/>
    <n v="21"/>
    <n v="3"/>
    <n v="60"/>
    <s v="60+"/>
    <n v="0"/>
    <s v="No Campaign Acceptance"/>
    <s v="Medium"/>
    <x v="0"/>
  </r>
  <r>
    <n v="11101"/>
    <n v="1991"/>
    <s v="Graduation"/>
    <s v="Together"/>
    <n v="89891"/>
    <n v="0"/>
    <n v="0"/>
    <s v="2013-04-15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836"/>
    <n v="26"/>
    <n v="0"/>
    <n v="34"/>
    <s v="30-39"/>
    <n v="1"/>
    <s v="1 Campaign"/>
    <s v="High"/>
    <x v="1"/>
  </r>
  <r>
    <n v="5329"/>
    <n v="1949"/>
    <s v="PhD"/>
    <s v="Divorced"/>
    <n v="35946"/>
    <n v="1"/>
    <n v="1"/>
    <s v="2013-09-27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11"/>
    <n v="4"/>
    <n v="2"/>
    <n v="76"/>
    <s v="60+"/>
    <n v="0"/>
    <s v="No Campaign Acceptance"/>
    <s v="Low"/>
    <x v="0"/>
  </r>
  <r>
    <n v="610"/>
    <n v="1953"/>
    <s v="PhD"/>
    <s v="Together"/>
    <n v="53593"/>
    <n v="1"/>
    <n v="1"/>
    <s v="2012-08-07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480"/>
    <n v="23"/>
    <n v="2"/>
    <n v="72"/>
    <s v="60+"/>
    <n v="0"/>
    <s v="No Campaign Acceptance"/>
    <s v="Medium"/>
    <x v="0"/>
  </r>
  <r>
    <n v="9384"/>
    <n v="1978"/>
    <s v="Graduation"/>
    <s v="Married"/>
    <n v="66373"/>
    <n v="1"/>
    <n v="1"/>
    <s v="2013-06-1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606"/>
    <n v="23"/>
    <n v="2"/>
    <n v="47"/>
    <s v="40-49"/>
    <n v="0"/>
    <s v="No Campaign Acceptance"/>
    <s v="Medium"/>
    <x v="0"/>
  </r>
  <r>
    <n v="5956"/>
    <n v="1948"/>
    <s v="PhD"/>
    <s v="Divorced"/>
    <n v="45072"/>
    <n v="1"/>
    <n v="2"/>
    <s v="2013-10-16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284"/>
    <n v="16"/>
    <n v="3"/>
    <n v="77"/>
    <s v="60+"/>
    <n v="0"/>
    <s v="No Campaign Acceptance"/>
    <s v="Low"/>
    <x v="0"/>
  </r>
  <r>
    <n v="10430"/>
    <n v="1973"/>
    <s v="Graduation"/>
    <s v="Divorced"/>
    <n v="89694"/>
    <n v="1"/>
    <n v="1"/>
    <s v="2013-10-09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1472"/>
    <n v="14"/>
    <n v="2"/>
    <n v="52"/>
    <s v="50-59"/>
    <n v="3"/>
    <s v="3+ Campaigns"/>
    <s v="High"/>
    <x v="1"/>
  </r>
  <r>
    <n v="7875"/>
    <n v="1949"/>
    <s v="Graduation"/>
    <s v="Married"/>
    <n v="72025"/>
    <n v="0"/>
    <n v="0"/>
    <s v="2014-04-29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1677"/>
    <n v="26"/>
    <n v="0"/>
    <n v="76"/>
    <s v="60+"/>
    <n v="3"/>
    <s v="3+ Campaigns"/>
    <s v="Medium"/>
    <x v="1"/>
  </r>
  <r>
    <n v="7072"/>
    <n v="1973"/>
    <s v="Graduation"/>
    <s v="Married"/>
    <n v="67432"/>
    <n v="0"/>
    <n v="1"/>
    <s v="2013-03-29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1335"/>
    <n v="19"/>
    <n v="1"/>
    <n v="52"/>
    <s v="50-59"/>
    <n v="0"/>
    <s v="No Campaign Acceptance"/>
    <s v="Medium"/>
    <x v="0"/>
  </r>
  <r>
    <n v="6255"/>
    <n v="1952"/>
    <s v="Master"/>
    <s v="Together"/>
    <n v="70545"/>
    <n v="0"/>
    <n v="1"/>
    <s v="2014-06-03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334"/>
    <n v="13"/>
    <n v="1"/>
    <n v="73"/>
    <s v="60+"/>
    <n v="0"/>
    <s v="No Campaign Acceptance"/>
    <s v="Medium"/>
    <x v="0"/>
  </r>
  <r>
    <n v="6516"/>
    <n v="1989"/>
    <s v="Basic"/>
    <s v="Married"/>
    <n v="17487"/>
    <n v="1"/>
    <n v="0"/>
    <s v="2013-03-18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18"/>
    <n v="4"/>
    <n v="1"/>
    <n v="36"/>
    <s v="30-39"/>
    <n v="0"/>
    <s v="No Campaign Acceptance"/>
    <s v="Low"/>
    <x v="0"/>
  </r>
  <r>
    <n v="5564"/>
    <n v="1969"/>
    <s v="Graduation"/>
    <s v="Together"/>
    <n v="62882"/>
    <n v="0"/>
    <n v="1"/>
    <s v="2012-08-09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1338"/>
    <n v="20"/>
    <n v="1"/>
    <n v="56"/>
    <s v="50-59"/>
    <n v="0"/>
    <s v="No Campaign Acceptance"/>
    <s v="Medium"/>
    <x v="0"/>
  </r>
  <r>
    <n v="5682"/>
    <n v="1953"/>
    <s v="PhD"/>
    <s v="Single"/>
    <n v="64108"/>
    <n v="0"/>
    <n v="1"/>
    <s v="2013-03-23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1099"/>
    <n v="30"/>
    <n v="1"/>
    <n v="72"/>
    <s v="60+"/>
    <n v="0"/>
    <s v="No Campaign Acceptance"/>
    <s v="Medium"/>
    <x v="0"/>
  </r>
  <r>
    <n v="7458"/>
    <n v="1956"/>
    <s v="Master"/>
    <s v="Together"/>
    <n v="34941"/>
    <n v="1"/>
    <n v="1"/>
    <s v="2013-03-06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97"/>
    <n v="8"/>
    <n v="2"/>
    <n v="69"/>
    <s v="60+"/>
    <n v="0"/>
    <s v="No Campaign Acceptance"/>
    <s v="Low"/>
    <x v="0"/>
  </r>
  <r>
    <n v="5237"/>
    <n v="1950"/>
    <s v="PhD"/>
    <s v="Single"/>
    <n v="48767"/>
    <n v="1"/>
    <n v="2"/>
    <s v="2014-01-01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63"/>
    <n v="9"/>
    <n v="3"/>
    <n v="75"/>
    <s v="60+"/>
    <n v="0"/>
    <s v="No Campaign Acceptance"/>
    <s v="Low"/>
    <x v="0"/>
  </r>
  <r>
    <n v="7761"/>
    <n v="1978"/>
    <s v="2n Cycle"/>
    <s v="Together"/>
    <n v="38702"/>
    <n v="1"/>
    <n v="0"/>
    <s v="2013-08-01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109"/>
    <n v="9"/>
    <n v="1"/>
    <n v="47"/>
    <s v="40-49"/>
    <n v="0"/>
    <s v="No Campaign Acceptance"/>
    <s v="Low"/>
    <x v="0"/>
  </r>
  <r>
    <n v="5278"/>
    <n v="1964"/>
    <s v="Graduation"/>
    <s v="Married"/>
    <n v="82224"/>
    <n v="0"/>
    <n v="0"/>
    <s v="2014-01-25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902"/>
    <n v="21"/>
    <n v="0"/>
    <n v="61"/>
    <s v="60+"/>
    <n v="1"/>
    <s v="1 Campaign"/>
    <s v="High"/>
    <x v="1"/>
  </r>
  <r>
    <n v="3560"/>
    <n v="1952"/>
    <s v="Graduation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s v="60+"/>
    <n v="1"/>
    <s v="1 Campaign"/>
    <s v="High"/>
    <x v="1"/>
  </r>
  <r>
    <n v="7235"/>
    <n v="1975"/>
    <s v="2n Cycle"/>
    <s v="Married"/>
    <n v="17003"/>
    <n v="1"/>
    <n v="0"/>
    <s v="2013-12-09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38"/>
    <n v="9"/>
    <n v="1"/>
    <n v="50"/>
    <s v="50-59"/>
    <n v="0"/>
    <s v="No Campaign Acceptance"/>
    <s v="Low"/>
    <x v="0"/>
  </r>
  <r>
    <n v="10548"/>
    <n v="1995"/>
    <s v="Graduation"/>
    <s v="Single"/>
    <n v="71163"/>
    <n v="0"/>
    <n v="0"/>
    <s v="2014-03-09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960"/>
    <n v="24"/>
    <n v="0"/>
    <n v="30"/>
    <s v="30-39"/>
    <n v="0"/>
    <s v="No Campaign Acceptance"/>
    <s v="Medium"/>
    <x v="0"/>
  </r>
  <r>
    <n v="2281"/>
    <n v="1970"/>
    <s v="Graduation"/>
    <s v="Single"/>
    <n v="33697"/>
    <n v="1"/>
    <n v="0"/>
    <s v="2013-09-15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28"/>
    <n v="4"/>
    <n v="1"/>
    <n v="55"/>
    <s v="50-59"/>
    <n v="1"/>
    <s v="1 Campaign"/>
    <s v="Low"/>
    <x v="1"/>
  </r>
  <r>
    <n v="4073"/>
    <n v="1954"/>
    <s v="2n Cycle"/>
    <s v="Married"/>
    <n v="63564"/>
    <n v="0"/>
    <n v="0"/>
    <s v="2014-01-29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1215"/>
    <n v="28"/>
    <n v="0"/>
    <n v="71"/>
    <s v="60+"/>
    <n v="1"/>
    <s v="1 Campaign"/>
    <s v="Medium"/>
    <x v="1"/>
  </r>
  <r>
    <n v="6974"/>
    <n v="1972"/>
    <s v="PhD"/>
    <s v="Together"/>
    <n v="83443"/>
    <n v="0"/>
    <n v="0"/>
    <s v="2013-12-31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1497"/>
    <n v="22"/>
    <n v="0"/>
    <n v="53"/>
    <s v="50-59"/>
    <n v="0"/>
    <s v="No Campaign Acceptance"/>
    <s v="High"/>
    <x v="0"/>
  </r>
  <r>
    <n v="7938"/>
    <n v="1958"/>
    <s v="PhD"/>
    <s v="Together"/>
    <n v="51518"/>
    <n v="0"/>
    <n v="1"/>
    <s v="2013-10-03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449"/>
    <n v="17"/>
    <n v="1"/>
    <n v="67"/>
    <s v="60+"/>
    <n v="0"/>
    <s v="No Campaign Acceptance"/>
    <s v="Medium"/>
    <x v="0"/>
  </r>
  <r>
    <n v="7094"/>
    <n v="1975"/>
    <s v="Graduation"/>
    <s v="Widow"/>
    <n v="58330"/>
    <n v="0"/>
    <n v="1"/>
    <s v="2013-12-25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1064"/>
    <n v="24"/>
    <n v="1"/>
    <n v="50"/>
    <s v="50-59"/>
    <n v="0"/>
    <s v="No Campaign Acceptance"/>
    <s v="Medium"/>
    <x v="0"/>
  </r>
  <r>
    <n v="3667"/>
    <n v="1969"/>
    <s v="Graduation"/>
    <s v="Married"/>
    <n v="80952"/>
    <n v="0"/>
    <n v="0"/>
    <s v="2013-02-28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1757"/>
    <n v="25"/>
    <n v="0"/>
    <n v="56"/>
    <s v="50-59"/>
    <n v="3"/>
    <s v="3+ Campaigns"/>
    <s v="High"/>
    <x v="1"/>
  </r>
  <r>
    <n v="7723"/>
    <n v="1979"/>
    <s v="Graduation"/>
    <s v="Together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440"/>
    <n v="21"/>
    <n v="0"/>
    <n v="46"/>
    <s v="40-49"/>
    <n v="0"/>
    <s v="No Campaign Acceptance"/>
    <s v="High"/>
    <x v="0"/>
  </r>
  <r>
    <n v="3870"/>
    <n v="1978"/>
    <s v="2n Cycle"/>
    <s v="Together"/>
    <n v="63855"/>
    <n v="0"/>
    <n v="0"/>
    <s v="2013-02-09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1006"/>
    <n v="24"/>
    <n v="0"/>
    <n v="47"/>
    <s v="40-49"/>
    <n v="0"/>
    <s v="No Campaign Acceptance"/>
    <s v="Medium"/>
    <x v="0"/>
  </r>
  <r>
    <n v="4012"/>
    <n v="1972"/>
    <s v="PhD"/>
    <s v="Together"/>
    <n v="62220"/>
    <n v="0"/>
    <n v="1"/>
    <s v="2012-08-11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1226"/>
    <n v="23"/>
    <n v="1"/>
    <n v="53"/>
    <s v="50-59"/>
    <n v="0"/>
    <s v="No Campaign Acceptance"/>
    <s v="Medium"/>
    <x v="0"/>
  </r>
  <r>
    <n v="5909"/>
    <n v="1964"/>
    <s v="Graduation"/>
    <s v="Married"/>
    <n v="58512"/>
    <n v="0"/>
    <n v="1"/>
    <s v="2013-09-1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1171"/>
    <n v="20"/>
    <n v="1"/>
    <n v="61"/>
    <s v="60+"/>
    <n v="0"/>
    <s v="No Campaign Acceptance"/>
    <s v="Medium"/>
    <x v="0"/>
  </r>
  <r>
    <n v="10470"/>
    <n v="1979"/>
    <s v="Master"/>
    <s v="Married"/>
    <n v="40662"/>
    <n v="1"/>
    <n v="0"/>
    <s v="2013-03-15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92"/>
    <n v="8"/>
    <n v="1"/>
    <n v="46"/>
    <s v="40-49"/>
    <n v="0"/>
    <s v="No Campaign Acceptance"/>
    <s v="Low"/>
    <x v="0"/>
  </r>
  <r>
    <n v="6488"/>
    <n v="1959"/>
    <s v="PhD"/>
    <s v="Married"/>
    <n v="38829"/>
    <n v="0"/>
    <n v="1"/>
    <s v="2014-04-06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99"/>
    <n v="8"/>
    <n v="1"/>
    <n v="66"/>
    <s v="60+"/>
    <n v="0"/>
    <s v="No Campaign Acceptance"/>
    <s v="Low"/>
    <x v="0"/>
  </r>
  <r>
    <n v="10270"/>
    <n v="1981"/>
    <s v="2n Cycle"/>
    <s v="Married"/>
    <n v="35523"/>
    <n v="1"/>
    <n v="0"/>
    <s v="2013-10-03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66"/>
    <n v="8"/>
    <n v="1"/>
    <n v="44"/>
    <s v="40-49"/>
    <n v="0"/>
    <s v="No Campaign Acceptance"/>
    <s v="Low"/>
    <x v="0"/>
  </r>
  <r>
    <n v="6887"/>
    <n v="1967"/>
    <s v="Graduation"/>
    <s v="Single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64"/>
    <n v="19"/>
    <n v="2"/>
    <n v="58"/>
    <s v="50-59"/>
    <n v="0"/>
    <s v="No Campaign Acceptance"/>
    <s v="High"/>
    <x v="0"/>
  </r>
  <r>
    <n v="6406"/>
    <n v="1988"/>
    <s v="Master"/>
    <s v="Married"/>
    <n v="78285"/>
    <n v="0"/>
    <n v="0"/>
    <s v="2013-10-28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1427"/>
    <n v="21"/>
    <n v="0"/>
    <n v="37"/>
    <s v="30-39"/>
    <n v="0"/>
    <s v="No Campaign Acceptance"/>
    <s v="High"/>
    <x v="0"/>
  </r>
  <r>
    <n v="7573"/>
    <n v="1978"/>
    <s v="PhD"/>
    <s v="Single"/>
    <n v="31626"/>
    <n v="1"/>
    <n v="0"/>
    <s v="2013-05-1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86"/>
    <n v="6"/>
    <n v="1"/>
    <n v="47"/>
    <s v="40-49"/>
    <n v="1"/>
    <s v="1 Campaign"/>
    <s v="Low"/>
    <x v="1"/>
  </r>
  <r>
    <n v="4508"/>
    <n v="1952"/>
    <s v="Graduation"/>
    <s v="Single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833"/>
    <n v="19"/>
    <n v="0"/>
    <n v="73"/>
    <s v="60+"/>
    <n v="0"/>
    <s v="No Campaign Acceptance"/>
    <s v="High"/>
    <x v="0"/>
  </r>
  <r>
    <n v="221"/>
    <n v="1955"/>
    <s v="Graduation"/>
    <s v="Married"/>
    <n v="48726"/>
    <n v="0"/>
    <n v="1"/>
    <s v="2013-04-27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242"/>
    <n v="12"/>
    <n v="1"/>
    <n v="70"/>
    <s v="60+"/>
    <n v="0"/>
    <s v="No Campaign Acceptance"/>
    <s v="Low"/>
    <x v="0"/>
  </r>
  <r>
    <n v="5331"/>
    <n v="1977"/>
    <s v="Graduation"/>
    <s v="Married"/>
    <n v="74985"/>
    <n v="0"/>
    <n v="0"/>
    <s v="2012-09-11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1869"/>
    <n v="17"/>
    <n v="0"/>
    <n v="48"/>
    <s v="40-49"/>
    <n v="0"/>
    <s v="No Campaign Acceptance"/>
    <s v="Medium"/>
    <x v="0"/>
  </r>
  <r>
    <n v="1911"/>
    <n v="1987"/>
    <s v="Graduation"/>
    <s v="Together"/>
    <n v="67430"/>
    <n v="0"/>
    <n v="0"/>
    <s v="2012-09-05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1364"/>
    <n v="29"/>
    <n v="0"/>
    <n v="38"/>
    <s v="30-39"/>
    <n v="0"/>
    <s v="No Campaign Acceptance"/>
    <s v="Medium"/>
    <x v="0"/>
  </r>
  <r>
    <n v="20"/>
    <n v="1965"/>
    <s v="2n Cycle"/>
    <s v="Married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83"/>
    <n v="8"/>
    <n v="1"/>
    <n v="60"/>
    <s v="60+"/>
    <n v="0"/>
    <s v="No Campaign Acceptance"/>
    <s v="Low"/>
    <x v="0"/>
  </r>
  <r>
    <n v="8786"/>
    <n v="1956"/>
    <s v="Master"/>
    <s v="Married"/>
    <n v="62058"/>
    <n v="0"/>
    <n v="1"/>
    <s v="2013-05-26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450"/>
    <n v="18"/>
    <n v="1"/>
    <n v="69"/>
    <s v="60+"/>
    <n v="0"/>
    <s v="No Campaign Acceptance"/>
    <s v="Medium"/>
    <x v="0"/>
  </r>
  <r>
    <n v="10582"/>
    <n v="1979"/>
    <s v="Graduation"/>
    <s v="Married"/>
    <n v="72063"/>
    <n v="0"/>
    <n v="1"/>
    <s v="2013-07-03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758"/>
    <n v="21"/>
    <n v="1"/>
    <n v="46"/>
    <s v="40-49"/>
    <n v="0"/>
    <s v="No Campaign Acceptance"/>
    <s v="Medium"/>
    <x v="0"/>
  </r>
  <r>
    <n v="1915"/>
    <n v="1951"/>
    <s v="PhD"/>
    <s v="Married"/>
    <n v="78939"/>
    <n v="0"/>
    <n v="0"/>
    <s v="2013-12-12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1507"/>
    <n v="20"/>
    <n v="0"/>
    <n v="74"/>
    <s v="60+"/>
    <n v="0"/>
    <s v="No Campaign Acceptance"/>
    <s v="High"/>
    <x v="0"/>
  </r>
  <r>
    <n v="8897"/>
    <n v="1965"/>
    <s v="Graduation"/>
    <s v="Single"/>
    <n v="42720"/>
    <n v="1"/>
    <n v="1"/>
    <s v="2013-04-24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54"/>
    <n v="25"/>
    <n v="2"/>
    <n v="60"/>
    <s v="60+"/>
    <n v="0"/>
    <s v="No Campaign Acceptance"/>
    <s v="Low"/>
    <x v="0"/>
  </r>
  <r>
    <n v="2371"/>
    <n v="1972"/>
    <s v="Graduation"/>
    <s v="Married"/>
    <n v="33622"/>
    <n v="1"/>
    <n v="1"/>
    <s v="2013-04-13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81"/>
    <n v="9"/>
    <n v="2"/>
    <n v="53"/>
    <s v="50-59"/>
    <n v="0"/>
    <s v="No Campaign Acceptance"/>
    <s v="Low"/>
    <x v="0"/>
  </r>
  <r>
    <n v="4303"/>
    <n v="1957"/>
    <s v="PhD"/>
    <s v="Together"/>
    <n v="6835"/>
    <n v="0"/>
    <n v="1"/>
    <s v="2012-12-08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137"/>
    <n v="1"/>
    <n v="1"/>
    <n v="68"/>
    <s v="60+"/>
    <n v="0"/>
    <s v="No Campaign Acceptance"/>
    <s v="Low"/>
    <x v="0"/>
  </r>
  <r>
    <n v="6825"/>
    <n v="1953"/>
    <s v="Graduation"/>
    <s v="Together"/>
    <n v="41452"/>
    <n v="1"/>
    <n v="1"/>
    <s v="2013-03-06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16"/>
    <n v="4"/>
    <n v="2"/>
    <n v="72"/>
    <s v="60+"/>
    <n v="0"/>
    <s v="No Campaign Acceptance"/>
    <s v="Low"/>
    <x v="0"/>
  </r>
  <r>
    <n v="1072"/>
    <n v="1965"/>
    <s v="PhD"/>
    <s v="Single"/>
    <n v="40760"/>
    <n v="0"/>
    <n v="1"/>
    <s v="2013-08-3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93"/>
    <n v="8"/>
    <n v="1"/>
    <n v="60"/>
    <s v="60+"/>
    <n v="0"/>
    <s v="No Campaign Acceptance"/>
    <s v="Low"/>
    <x v="0"/>
  </r>
  <r>
    <n v="4964"/>
    <n v="1958"/>
    <s v="PhD"/>
    <s v="Together"/>
    <n v="74250"/>
    <n v="0"/>
    <n v="0"/>
    <s v="2014-01-26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1158"/>
    <n v="18"/>
    <n v="0"/>
    <n v="67"/>
    <s v="60+"/>
    <n v="0"/>
    <s v="No Campaign Acceptance"/>
    <s v="Medium"/>
    <x v="0"/>
  </r>
  <r>
    <n v="2461"/>
    <n v="1955"/>
    <s v="Master"/>
    <s v="Single"/>
    <n v="51124"/>
    <n v="1"/>
    <n v="1"/>
    <s v="2013-12-18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43"/>
    <n v="6"/>
    <n v="2"/>
    <n v="70"/>
    <s v="60+"/>
    <n v="0"/>
    <s v="No Campaign Acceptance"/>
    <s v="Medium"/>
    <x v="0"/>
  </r>
  <r>
    <n v="10736"/>
    <n v="1971"/>
    <s v="Graduation"/>
    <s v="Single"/>
    <n v="72258"/>
    <n v="0"/>
    <n v="1"/>
    <s v="2013-09-12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1525"/>
    <n v="22"/>
    <n v="1"/>
    <n v="54"/>
    <s v="50-59"/>
    <n v="0"/>
    <s v="No Campaign Acceptance"/>
    <s v="Medium"/>
    <x v="0"/>
  </r>
  <r>
    <n v="3194"/>
    <n v="1974"/>
    <s v="PhD"/>
    <s v="Single"/>
    <n v="71466"/>
    <n v="0"/>
    <n v="0"/>
    <s v="2014-04-05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1230"/>
    <n v="19"/>
    <n v="0"/>
    <n v="51"/>
    <s v="50-59"/>
    <n v="0"/>
    <s v="No Campaign Acceptance"/>
    <s v="Medium"/>
    <x v="0"/>
  </r>
  <r>
    <n v="10839"/>
    <n v="1976"/>
    <s v="Graduation"/>
    <s v="Together"/>
    <n v="36283"/>
    <n v="1"/>
    <n v="1"/>
    <s v="2014-04-14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29"/>
    <n v="6"/>
    <n v="2"/>
    <n v="49"/>
    <s v="40-49"/>
    <n v="0"/>
    <s v="No Campaign Acceptance"/>
    <s v="Low"/>
    <x v="0"/>
  </r>
  <r>
    <n v="49"/>
    <n v="1970"/>
    <s v="Graduation"/>
    <s v="Single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5"/>
    <n v="5"/>
    <n v="1"/>
    <n v="55"/>
    <s v="50-59"/>
    <n v="0"/>
    <s v="No Campaign Acceptance"/>
    <s v="Low"/>
    <x v="0"/>
  </r>
  <r>
    <n v="4290"/>
    <n v="1972"/>
    <s v="Graduation"/>
    <s v="Married"/>
    <n v="30467"/>
    <n v="1"/>
    <n v="0"/>
    <s v="2014-03-19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24"/>
    <n v="4"/>
    <n v="1"/>
    <n v="53"/>
    <s v="50-59"/>
    <n v="0"/>
    <s v="No Campaign Acceptance"/>
    <s v="Low"/>
    <x v="0"/>
  </r>
  <r>
    <n v="10219"/>
    <n v="1972"/>
    <s v="Graduation"/>
    <s v="Together"/>
    <n v="31590"/>
    <n v="1"/>
    <n v="0"/>
    <s v="2013-06-18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38"/>
    <n v="5"/>
    <n v="1"/>
    <n v="53"/>
    <s v="50-59"/>
    <n v="0"/>
    <s v="No Campaign Acceptance"/>
    <s v="Low"/>
    <x v="0"/>
  </r>
  <r>
    <n v="4211"/>
    <n v="1986"/>
    <s v="Basic"/>
    <s v="Married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39"/>
    <s v="30-39"/>
    <n v="0"/>
    <s v="No Campaign Acceptance"/>
    <s v="Low"/>
    <x v="0"/>
  </r>
  <r>
    <n v="1135"/>
    <n v="1960"/>
    <s v="Master"/>
    <s v="Together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n v="12"/>
    <n v="2"/>
    <n v="65"/>
    <s v="60+"/>
    <n v="0"/>
    <s v="No Campaign Acceptance"/>
    <s v="Low"/>
    <x v="0"/>
  </r>
  <r>
    <n v="6299"/>
    <n v="1968"/>
    <s v="PhD"/>
    <s v="Divorced"/>
    <n v="42564"/>
    <n v="0"/>
    <n v="1"/>
    <s v="2013-01-0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813"/>
    <n v="24"/>
    <n v="1"/>
    <n v="57"/>
    <s v="50-59"/>
    <n v="1"/>
    <s v="1 Campaign"/>
    <s v="Low"/>
    <x v="1"/>
  </r>
  <r>
    <n v="10846"/>
    <n v="1978"/>
    <s v="Master"/>
    <s v="Married"/>
    <n v="43783"/>
    <n v="1"/>
    <n v="0"/>
    <s v="2014-05-29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629"/>
    <n v="22"/>
    <n v="1"/>
    <n v="47"/>
    <s v="40-49"/>
    <n v="1"/>
    <s v="1 Campaign"/>
    <s v="Low"/>
    <x v="1"/>
  </r>
  <r>
    <n v="347"/>
    <n v="1976"/>
    <s v="Graduation"/>
    <s v="Divorced"/>
    <n v="40780"/>
    <n v="0"/>
    <n v="1"/>
    <s v="2012-09-08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377"/>
    <n v="17"/>
    <n v="1"/>
    <n v="49"/>
    <s v="40-49"/>
    <n v="0"/>
    <s v="No Campaign Acceptance"/>
    <s v="Low"/>
    <x v="0"/>
  </r>
  <r>
    <n v="6543"/>
    <n v="1945"/>
    <s v="Master"/>
    <s v="Together"/>
    <n v="62847"/>
    <n v="0"/>
    <n v="0"/>
    <s v="2013-01-15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1612"/>
    <n v="14"/>
    <n v="0"/>
    <n v="80"/>
    <s v="60+"/>
    <n v="0"/>
    <s v="No Campaign Acceptance"/>
    <s v="Medium"/>
    <x v="0"/>
  </r>
  <r>
    <n v="10446"/>
    <n v="1957"/>
    <s v="PhD"/>
    <s v="Married"/>
    <n v="82017"/>
    <n v="0"/>
    <n v="0"/>
    <s v="2012-11-07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729"/>
    <n v="17"/>
    <n v="0"/>
    <n v="68"/>
    <s v="60+"/>
    <n v="3"/>
    <s v="3+ Campaigns"/>
    <s v="High"/>
    <x v="1"/>
  </r>
  <r>
    <n v="3479"/>
    <n v="1950"/>
    <s v="Graduation"/>
    <s v="Single"/>
    <n v="16813"/>
    <n v="0"/>
    <n v="0"/>
    <s v="2013-07-19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50"/>
    <n v="6"/>
    <n v="0"/>
    <n v="75"/>
    <s v="60+"/>
    <n v="1"/>
    <s v="1 Campaign"/>
    <s v="Low"/>
    <x v="1"/>
  </r>
  <r>
    <n v="11075"/>
    <n v="1978"/>
    <s v="Graduation"/>
    <s v="Married"/>
    <n v="51267"/>
    <n v="1"/>
    <n v="1"/>
    <s v="2013-10-29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270"/>
    <n v="15"/>
    <n v="2"/>
    <n v="47"/>
    <s v="40-49"/>
    <n v="0"/>
    <s v="No Campaign Acceptance"/>
    <s v="Medium"/>
    <x v="0"/>
  </r>
  <r>
    <n v="4442"/>
    <n v="1961"/>
    <s v="Graduation"/>
    <s v="Single"/>
    <n v="46524"/>
    <n v="0"/>
    <n v="1"/>
    <s v="2013-04-05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177"/>
    <n v="9"/>
    <n v="1"/>
    <n v="64"/>
    <s v="60+"/>
    <n v="0"/>
    <s v="No Campaign Acceptance"/>
    <s v="Low"/>
    <x v="0"/>
  </r>
  <r>
    <n v="199"/>
    <n v="1962"/>
    <s v="Master"/>
    <s v="Single"/>
    <n v="45183"/>
    <n v="0"/>
    <n v="0"/>
    <s v="2013-01-2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315"/>
    <n v="13"/>
    <n v="0"/>
    <n v="63"/>
    <s v="60+"/>
    <n v="1"/>
    <s v="1 Campaign"/>
    <s v="Low"/>
    <x v="1"/>
  </r>
  <r>
    <n v="6722"/>
    <n v="1954"/>
    <s v="PhD"/>
    <s v="Married"/>
    <n v="70421"/>
    <n v="0"/>
    <n v="1"/>
    <s v="2014-06-28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767"/>
    <n v="23"/>
    <n v="1"/>
    <n v="71"/>
    <s v="60+"/>
    <n v="0"/>
    <s v="No Campaign Acceptance"/>
    <s v="Medium"/>
    <x v="0"/>
  </r>
  <r>
    <n v="796"/>
    <n v="1965"/>
    <s v="2n Cycle"/>
    <s v="Divorced"/>
    <n v="60161"/>
    <n v="0"/>
    <n v="1"/>
    <s v="2012-10-23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1071"/>
    <n v="26"/>
    <n v="1"/>
    <n v="60"/>
    <s v="60+"/>
    <n v="0"/>
    <s v="No Campaign Acceptance"/>
    <s v="Medium"/>
    <x v="0"/>
  </r>
  <r>
    <n v="3749"/>
    <n v="1973"/>
    <s v="Graduation"/>
    <s v="Together"/>
    <n v="73926"/>
    <n v="0"/>
    <n v="0"/>
    <s v="2013-03-02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1580"/>
    <n v="24"/>
    <n v="0"/>
    <n v="52"/>
    <s v="50-59"/>
    <n v="0"/>
    <s v="No Campaign Acceptance"/>
    <s v="Medium"/>
    <x v="0"/>
  </r>
  <r>
    <n v="8523"/>
    <n v="1968"/>
    <s v="Graduation"/>
    <s v="Married"/>
    <n v="19329"/>
    <n v="1"/>
    <n v="0"/>
    <s v="2013-12-14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60"/>
    <n v="10"/>
    <n v="1"/>
    <n v="57"/>
    <s v="50-59"/>
    <n v="0"/>
    <s v="No Campaign Acceptance"/>
    <s v="Low"/>
    <x v="0"/>
  </r>
  <r>
    <n v="310"/>
    <n v="1970"/>
    <s v="Master"/>
    <s v="Married"/>
    <n v="61872"/>
    <n v="0"/>
    <n v="1"/>
    <s v="2013-12-13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73"/>
    <n v="21"/>
    <n v="1"/>
    <n v="55"/>
    <s v="50-59"/>
    <n v="0"/>
    <s v="No Campaign Acceptance"/>
    <s v="Medium"/>
    <x v="0"/>
  </r>
  <r>
    <n v="8629"/>
    <n v="1956"/>
    <s v="Graduation"/>
    <s v="Widow"/>
    <n v="46984"/>
    <n v="1"/>
    <n v="1"/>
    <s v="2013-03-26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41"/>
    <n v="5"/>
    <n v="2"/>
    <n v="69"/>
    <s v="60+"/>
    <n v="0"/>
    <s v="No Campaign Acceptance"/>
    <s v="Low"/>
    <x v="0"/>
  </r>
  <r>
    <n v="236"/>
    <n v="1951"/>
    <s v="Graduation"/>
    <s v="Married"/>
    <n v="34838"/>
    <n v="1"/>
    <n v="1"/>
    <s v="2013-01-19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170"/>
    <n v="10"/>
    <n v="2"/>
    <n v="74"/>
    <s v="60+"/>
    <n v="0"/>
    <s v="No Campaign Acceptance"/>
    <s v="Low"/>
    <x v="0"/>
  </r>
  <r>
    <n v="9930"/>
    <n v="1944"/>
    <s v="PhD"/>
    <s v="Single"/>
    <n v="82716"/>
    <n v="0"/>
    <n v="0"/>
    <s v="2013-11-05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1167"/>
    <n v="28"/>
    <n v="0"/>
    <n v="81"/>
    <s v="60+"/>
    <n v="0"/>
    <s v="No Campaign Acceptance"/>
    <s v="High"/>
    <x v="0"/>
  </r>
  <r>
    <n v="3483"/>
    <n v="1958"/>
    <s v="Graduation"/>
    <s v="Married"/>
    <n v="48192"/>
    <n v="0"/>
    <n v="0"/>
    <s v="2013-04-06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1526"/>
    <n v="25"/>
    <n v="0"/>
    <n v="67"/>
    <s v="60+"/>
    <n v="3"/>
    <s v="3+ Campaigns"/>
    <s v="Low"/>
    <x v="1"/>
  </r>
  <r>
    <n v="4599"/>
    <n v="1976"/>
    <s v="Master"/>
    <s v="Married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n v="21"/>
    <n v="2"/>
    <n v="49"/>
    <s v="40-49"/>
    <n v="0"/>
    <s v="No Campaign Acceptance"/>
    <s v="Low"/>
    <x v="0"/>
  </r>
  <r>
    <n v="7326"/>
    <n v="1971"/>
    <s v="Master"/>
    <s v="Married"/>
    <n v="56850"/>
    <n v="0"/>
    <n v="1"/>
    <s v="2014-03-23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63"/>
    <n v="6"/>
    <n v="1"/>
    <n v="54"/>
    <s v="50-59"/>
    <n v="0"/>
    <s v="No Campaign Acceptance"/>
    <s v="Medium"/>
    <x v="0"/>
  </r>
  <r>
    <n v="7352"/>
    <n v="1957"/>
    <s v="Graduation"/>
    <s v="Married"/>
    <n v="55267"/>
    <n v="0"/>
    <n v="1"/>
    <s v="2013-10-21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405"/>
    <n v="17"/>
    <n v="1"/>
    <n v="68"/>
    <s v="60+"/>
    <n v="0"/>
    <s v="No Campaign Acceptance"/>
    <s v="Medium"/>
    <x v="0"/>
  </r>
  <r>
    <n v="2350"/>
    <n v="1972"/>
    <s v="Graduation"/>
    <s v="Married"/>
    <n v="59666"/>
    <n v="1"/>
    <n v="1"/>
    <s v="2013-03-22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1027"/>
    <n v="20"/>
    <n v="2"/>
    <n v="53"/>
    <s v="50-59"/>
    <n v="1"/>
    <s v="1 Campaign"/>
    <s v="Medium"/>
    <x v="1"/>
  </r>
  <r>
    <n v="9145"/>
    <n v="1972"/>
    <s v="Graduation"/>
    <s v="Single"/>
    <n v="72504"/>
    <n v="0"/>
    <n v="1"/>
    <s v="2013-04-06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1478"/>
    <n v="22"/>
    <n v="1"/>
    <n v="53"/>
    <s v="50-59"/>
    <n v="0"/>
    <s v="No Campaign Acceptance"/>
    <s v="Medium"/>
    <x v="0"/>
  </r>
  <r>
    <n v="2964"/>
    <n v="1981"/>
    <s v="Graduation"/>
    <s v="Married"/>
    <n v="26872"/>
    <n v="0"/>
    <n v="0"/>
    <s v="2013-10-16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72"/>
    <n v="5"/>
    <n v="0"/>
    <n v="44"/>
    <s v="40-49"/>
    <n v="0"/>
    <s v="No Campaign Acceptance"/>
    <s v="Low"/>
    <x v="0"/>
  </r>
  <r>
    <n v="5585"/>
    <n v="1972"/>
    <s v="Graduation"/>
    <s v="Single"/>
    <n v="21359"/>
    <n v="1"/>
    <n v="0"/>
    <s v="2013-04-2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48"/>
    <n v="7"/>
    <n v="1"/>
    <n v="53"/>
    <s v="50-59"/>
    <n v="0"/>
    <s v="No Campaign Acceptance"/>
    <s v="Low"/>
    <x v="0"/>
  </r>
  <r>
    <n v="9687"/>
    <n v="1975"/>
    <s v="Graduation"/>
    <s v="Single"/>
    <n v="73170"/>
    <n v="0"/>
    <n v="0"/>
    <s v="2014-05-31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726"/>
    <n v="16"/>
    <n v="0"/>
    <n v="50"/>
    <s v="50-59"/>
    <n v="0"/>
    <s v="No Campaign Acceptance"/>
    <s v="Medium"/>
    <x v="0"/>
  </r>
  <r>
    <n v="3732"/>
    <n v="1955"/>
    <s v="Master"/>
    <s v="Married"/>
    <n v="52750"/>
    <n v="0"/>
    <n v="1"/>
    <s v="2013-02-04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860"/>
    <n v="27"/>
    <n v="1"/>
    <n v="70"/>
    <s v="60+"/>
    <n v="0"/>
    <s v="No Campaign Acceptance"/>
    <s v="Medium"/>
    <x v="0"/>
  </r>
  <r>
    <n v="6303"/>
    <n v="1986"/>
    <s v="PhD"/>
    <s v="Together"/>
    <n v="91820"/>
    <n v="0"/>
    <n v="0"/>
    <s v="2013-11-23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1497"/>
    <n v="22"/>
    <n v="0"/>
    <n v="39"/>
    <s v="30-39"/>
    <n v="0"/>
    <s v="No Campaign Acceptance"/>
    <s v="High"/>
    <x v="0"/>
  </r>
  <r>
    <n v="11176"/>
    <n v="1970"/>
    <s v="PhD"/>
    <s v="Together"/>
    <n v="65968"/>
    <n v="0"/>
    <n v="1"/>
    <s v="2014-05-12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495"/>
    <n v="18"/>
    <n v="1"/>
    <n v="55"/>
    <s v="50-59"/>
    <n v="0"/>
    <s v="No Campaign Acceptance"/>
    <s v="Medium"/>
    <x v="0"/>
  </r>
  <r>
    <n v="2986"/>
    <n v="1976"/>
    <s v="Graduation"/>
    <s v="Married"/>
    <n v="30772"/>
    <n v="1"/>
    <n v="1"/>
    <s v="2014-03-1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20"/>
    <n v="4"/>
    <n v="2"/>
    <n v="49"/>
    <s v="40-49"/>
    <n v="0"/>
    <s v="No Campaign Acceptance"/>
    <s v="Low"/>
    <x v="0"/>
  </r>
  <r>
    <n v="7462"/>
    <n v="1954"/>
    <s v="Graduation"/>
    <s v="Single"/>
    <n v="22507"/>
    <n v="0"/>
    <n v="0"/>
    <s v="2012-11-24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570"/>
    <n v="19"/>
    <n v="0"/>
    <n v="71"/>
    <s v="60+"/>
    <n v="0"/>
    <s v="No Campaign Acceptance"/>
    <s v="Low"/>
    <x v="0"/>
  </r>
  <r>
    <n v="3900"/>
    <n v="1972"/>
    <s v="Graduation"/>
    <s v="Married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n v="21"/>
    <n v="1"/>
    <n v="53"/>
    <s v="50-59"/>
    <n v="0"/>
    <s v="No Campaign Acceptance"/>
    <s v="Medium"/>
    <x v="0"/>
  </r>
  <r>
    <n v="7034"/>
    <n v="1978"/>
    <s v="2n Cycle"/>
    <s v="Married"/>
    <n v="25804"/>
    <n v="1"/>
    <n v="0"/>
    <s v="2013-09-01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55"/>
    <n v="7"/>
    <n v="1"/>
    <n v="47"/>
    <s v="40-49"/>
    <n v="0"/>
    <s v="No Campaign Acceptance"/>
    <s v="Low"/>
    <x v="0"/>
  </r>
  <r>
    <n v="9493"/>
    <n v="1980"/>
    <s v="PhD"/>
    <s v="Single"/>
    <n v="76412"/>
    <n v="0"/>
    <n v="0"/>
    <s v="2013-05-05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1808"/>
    <n v="18"/>
    <n v="0"/>
    <n v="45"/>
    <s v="40-49"/>
    <n v="2"/>
    <s v="2 Campaigns"/>
    <s v="High"/>
    <x v="1"/>
  </r>
  <r>
    <n v="1143"/>
    <n v="1972"/>
    <s v="Graduation"/>
    <s v="Married"/>
    <n v="22063"/>
    <n v="1"/>
    <n v="0"/>
    <s v="2013-08-08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5"/>
    <n v="7"/>
    <n v="1"/>
    <n v="53"/>
    <s v="50-59"/>
    <n v="0"/>
    <s v="No Campaign Acceptance"/>
    <s v="Low"/>
    <x v="0"/>
  </r>
  <r>
    <n v="1"/>
    <n v="1961"/>
    <s v="Graduation"/>
    <s v="Single"/>
    <n v="57091"/>
    <n v="0"/>
    <n v="0"/>
    <s v="2014-06-15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577"/>
    <n v="18"/>
    <n v="0"/>
    <n v="64"/>
    <s v="60+"/>
    <n v="1"/>
    <s v="1 Campaign"/>
    <s v="Medium"/>
    <x v="1"/>
  </r>
  <r>
    <n v="3855"/>
    <n v="1963"/>
    <s v="Graduation"/>
    <s v="Married"/>
    <n v="22419"/>
    <n v="0"/>
    <n v="0"/>
    <s v="2013-04-18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62"/>
    <n v="8"/>
    <n v="0"/>
    <n v="62"/>
    <s v="60+"/>
    <n v="0"/>
    <s v="No Campaign Acceptance"/>
    <s v="Low"/>
    <x v="0"/>
  </r>
  <r>
    <n v="5536"/>
    <n v="1959"/>
    <s v="Graduation"/>
    <s v="Together"/>
    <n v="87771"/>
    <n v="0"/>
    <n v="1"/>
    <s v="2013-05-2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57"/>
    <n v="20"/>
    <n v="1"/>
    <n v="66"/>
    <s v="60+"/>
    <n v="4"/>
    <s v="3+ Campaigns"/>
    <s v="High"/>
    <x v="1"/>
  </r>
  <r>
    <n v="5989"/>
    <n v="1959"/>
    <s v="2n Cycle"/>
    <s v="Divorced"/>
    <n v="78353"/>
    <n v="0"/>
    <n v="1"/>
    <s v="2013-04-16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1576"/>
    <n v="24"/>
    <n v="1"/>
    <n v="66"/>
    <s v="60+"/>
    <n v="0"/>
    <s v="No Campaign Acceptance"/>
    <s v="High"/>
    <x v="0"/>
  </r>
  <r>
    <n v="9499"/>
    <n v="1954"/>
    <s v="Graduation"/>
    <s v="Married"/>
    <n v="93404"/>
    <n v="1"/>
    <n v="2"/>
    <s v="2013-05-0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1616"/>
    <n v="17"/>
    <n v="3"/>
    <n v="71"/>
    <s v="60+"/>
    <n v="2"/>
    <s v="2 Campaigns"/>
    <s v="High"/>
    <x v="1"/>
  </r>
  <r>
    <n v="6768"/>
    <n v="1962"/>
    <s v="Graduation"/>
    <s v="Divorced"/>
    <n v="37859"/>
    <n v="1"/>
    <n v="2"/>
    <s v="2013-01-1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36"/>
    <n v="6"/>
    <n v="3"/>
    <n v="63"/>
    <s v="60+"/>
    <n v="0"/>
    <s v="No Campaign Acceptance"/>
    <s v="Low"/>
    <x v="0"/>
  </r>
  <r>
    <n v="2150"/>
    <n v="1958"/>
    <s v="PhD"/>
    <s v="Widow"/>
    <n v="80995"/>
    <n v="0"/>
    <n v="1"/>
    <s v="2013-05-11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1482"/>
    <n v="22"/>
    <n v="1"/>
    <n v="67"/>
    <s v="60+"/>
    <n v="0"/>
    <s v="No Campaign Acceptance"/>
    <s v="High"/>
    <x v="0"/>
  </r>
  <r>
    <n v="6646"/>
    <n v="1984"/>
    <s v="Graduation"/>
    <s v="Together"/>
    <n v="16529"/>
    <n v="1"/>
    <n v="0"/>
    <s v="2014-03-01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22"/>
    <n v="5"/>
    <n v="1"/>
    <n v="41"/>
    <s v="40-49"/>
    <n v="0"/>
    <s v="No Campaign Acceptance"/>
    <s v="Low"/>
    <x v="0"/>
  </r>
  <r>
    <n v="4887"/>
    <n v="1976"/>
    <s v="PhD"/>
    <s v="Divorced"/>
    <n v="55412"/>
    <n v="1"/>
    <n v="1"/>
    <s v="2013-11-22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63"/>
    <n v="6"/>
    <n v="2"/>
    <n v="49"/>
    <s v="40-49"/>
    <n v="0"/>
    <s v="No Campaign Acceptance"/>
    <s v="Medium"/>
    <x v="0"/>
  </r>
  <r>
    <n v="8560"/>
    <n v="1992"/>
    <s v="Graduation"/>
    <s v="Single"/>
    <n v="48789"/>
    <n v="0"/>
    <n v="0"/>
    <s v="2012-09-1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680"/>
    <n v="18"/>
    <n v="0"/>
    <n v="33"/>
    <s v="30-39"/>
    <n v="0"/>
    <s v="No Campaign Acceptance"/>
    <s v="Low"/>
    <x v="0"/>
  </r>
  <r>
    <n v="3321"/>
    <n v="1967"/>
    <s v="PhD"/>
    <s v="Together"/>
    <n v="56575"/>
    <n v="0"/>
    <n v="2"/>
    <s v="2013-05-05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42"/>
    <n v="20"/>
    <n v="2"/>
    <n v="58"/>
    <s v="50-59"/>
    <n v="0"/>
    <s v="No Campaign Acceptance"/>
    <s v="Medium"/>
    <x v="0"/>
  </r>
  <r>
    <n v="11003"/>
    <n v="1980"/>
    <s v="2n Cycle"/>
    <s v="Together"/>
    <n v="25130"/>
    <n v="1"/>
    <n v="0"/>
    <s v="2013-10-02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50"/>
    <n v="7"/>
    <n v="1"/>
    <n v="45"/>
    <s v="40-49"/>
    <n v="0"/>
    <s v="No Campaign Acceptance"/>
    <s v="Low"/>
    <x v="0"/>
  </r>
  <r>
    <n v="10402"/>
    <n v="1967"/>
    <s v="Graduation"/>
    <s v="Married"/>
    <n v="35441"/>
    <n v="1"/>
    <n v="1"/>
    <s v="2013-02-14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39"/>
    <n v="6"/>
    <n v="2"/>
    <n v="58"/>
    <s v="50-59"/>
    <n v="0"/>
    <s v="No Campaign Acceptance"/>
    <s v="Low"/>
    <x v="0"/>
  </r>
  <r>
    <n v="9904"/>
    <n v="1956"/>
    <s v="Graduation"/>
    <s v="Married"/>
    <n v="71391"/>
    <n v="0"/>
    <n v="1"/>
    <s v="2013-03-29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1043"/>
    <n v="28"/>
    <n v="1"/>
    <n v="69"/>
    <s v="60+"/>
    <n v="0"/>
    <s v="No Campaign Acceptance"/>
    <s v="Medium"/>
    <x v="0"/>
  </r>
  <r>
    <n v="6141"/>
    <n v="1972"/>
    <s v="Master"/>
    <s v="Single"/>
    <n v="49494"/>
    <n v="1"/>
    <n v="0"/>
    <s v="2013-04-25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385"/>
    <n v="14"/>
    <n v="1"/>
    <n v="53"/>
    <s v="50-59"/>
    <n v="0"/>
    <s v="No Campaign Acceptance"/>
    <s v="Low"/>
    <x v="0"/>
  </r>
  <r>
    <n v="5687"/>
    <n v="1980"/>
    <s v="Graduation"/>
    <s v="Divorced"/>
    <n v="81702"/>
    <n v="0"/>
    <n v="0"/>
    <s v="2012-09-23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1633"/>
    <n v="27"/>
    <n v="0"/>
    <n v="45"/>
    <s v="40-49"/>
    <n v="0"/>
    <s v="No Campaign Acceptance"/>
    <s v="High"/>
    <x v="0"/>
  </r>
  <r>
    <n v="10856"/>
    <n v="1980"/>
    <s v="2n Cycle"/>
    <s v="Single"/>
    <n v="45889"/>
    <n v="0"/>
    <n v="1"/>
    <s v="2013-07-02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n v="5"/>
    <n v="1"/>
    <n v="45"/>
    <s v="40-49"/>
    <n v="0"/>
    <s v="No Campaign Acceptance"/>
    <s v="Low"/>
    <x v="0"/>
  </r>
  <r>
    <n v="5121"/>
    <n v="1977"/>
    <s v="Graduation"/>
    <s v="Single"/>
    <n v="56628"/>
    <n v="0"/>
    <n v="1"/>
    <s v="2014-03-2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761"/>
    <n v="20"/>
    <n v="1"/>
    <n v="48"/>
    <s v="40-49"/>
    <n v="1"/>
    <s v="1 Campaign"/>
    <s v="Medium"/>
    <x v="1"/>
  </r>
  <r>
    <n v="4186"/>
    <n v="1950"/>
    <s v="Graduation"/>
    <s v="Together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9"/>
    <n v="2"/>
    <n v="75"/>
    <s v="60+"/>
    <n v="0"/>
    <s v="No Campaign Acceptance"/>
    <s v="Low"/>
    <x v="0"/>
  </r>
  <r>
    <n v="368"/>
    <n v="1974"/>
    <s v="Graduation"/>
    <s v="Married"/>
    <n v="40049"/>
    <n v="0"/>
    <n v="1"/>
    <s v="2012-11-29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290"/>
    <n v="14"/>
    <n v="1"/>
    <n v="51"/>
    <s v="50-59"/>
    <n v="0"/>
    <s v="No Campaign Acceptance"/>
    <s v="Low"/>
    <x v="0"/>
  </r>
  <r>
    <n v="3312"/>
    <n v="1988"/>
    <s v="Graduation"/>
    <s v="Single"/>
    <n v="34176"/>
    <n v="1"/>
    <n v="0"/>
    <s v="2014-05-12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89"/>
    <n v="11"/>
    <n v="1"/>
    <n v="37"/>
    <s v="30-39"/>
    <n v="0"/>
    <s v="No Campaign Acceptance"/>
    <s v="Low"/>
    <x v="0"/>
  </r>
  <r>
    <n v="11121"/>
    <n v="1981"/>
    <s v="Graduation"/>
    <s v="Married"/>
    <n v="19419"/>
    <n v="1"/>
    <n v="0"/>
    <s v="2012-11-1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70"/>
    <n v="11"/>
    <n v="1"/>
    <n v="44"/>
    <s v="40-49"/>
    <n v="0"/>
    <s v="No Campaign Acceptance"/>
    <s v="Low"/>
    <x v="0"/>
  </r>
  <r>
    <n v="5332"/>
    <n v="1960"/>
    <s v="2n Cycle"/>
    <s v="Married"/>
    <n v="82504"/>
    <n v="0"/>
    <n v="0"/>
    <s v="2013-07-27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1066"/>
    <n v="17"/>
    <n v="0"/>
    <n v="65"/>
    <s v="60+"/>
    <n v="0"/>
    <s v="No Campaign Acceptance"/>
    <s v="High"/>
    <x v="0"/>
  </r>
  <r>
    <n v="5848"/>
    <n v="1970"/>
    <s v="Graduation"/>
    <s v="Together"/>
    <n v="81205"/>
    <n v="0"/>
    <n v="0"/>
    <s v="2014-01-13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2009"/>
    <n v="19"/>
    <n v="0"/>
    <n v="55"/>
    <s v="50-59"/>
    <n v="3"/>
    <s v="3+ Campaigns"/>
    <s v="High"/>
    <x v="1"/>
  </r>
  <r>
    <n v="10343"/>
    <n v="1991"/>
    <s v="2n Cycle"/>
    <s v="Single"/>
    <n v="61618"/>
    <n v="0"/>
    <n v="0"/>
    <s v="2012-09-29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1345"/>
    <n v="19"/>
    <n v="0"/>
    <n v="34"/>
    <s v="30-39"/>
    <n v="0"/>
    <s v="No Campaign Acceptance"/>
    <s v="Medium"/>
    <x v="0"/>
  </r>
  <r>
    <n v="5935"/>
    <n v="1956"/>
    <s v="Master"/>
    <s v="Single"/>
    <n v="55284"/>
    <n v="0"/>
    <n v="1"/>
    <s v="2012-12-24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64"/>
    <n v="23"/>
    <n v="1"/>
    <n v="69"/>
    <s v="60+"/>
    <n v="0"/>
    <s v="No Campaign Acceptance"/>
    <s v="Medium"/>
    <x v="0"/>
  </r>
  <r>
    <n v="2895"/>
    <n v="1963"/>
    <s v="Graduation"/>
    <s v="Single"/>
    <n v="49980"/>
    <n v="0"/>
    <n v="1"/>
    <s v="2013-10-2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195"/>
    <n v="11"/>
    <n v="1"/>
    <n v="62"/>
    <s v="60+"/>
    <n v="0"/>
    <s v="No Campaign Acceptance"/>
    <s v="Low"/>
    <x v="0"/>
  </r>
  <r>
    <n v="10262"/>
    <n v="1980"/>
    <s v="Graduation"/>
    <s v="Married"/>
    <n v="15072"/>
    <n v="2"/>
    <n v="0"/>
    <s v="2013-05-1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53"/>
    <n v="11"/>
    <n v="2"/>
    <n v="45"/>
    <s v="40-49"/>
    <n v="0"/>
    <s v="No Campaign Acceptance"/>
    <s v="Low"/>
    <x v="0"/>
  </r>
  <r>
    <n v="7848"/>
    <n v="1974"/>
    <s v="Graduation"/>
    <s v="Single"/>
    <n v="49166"/>
    <n v="0"/>
    <n v="1"/>
    <s v="2013-06-13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368"/>
    <n v="13"/>
    <n v="1"/>
    <n v="51"/>
    <s v="50-59"/>
    <n v="0"/>
    <s v="No Campaign Acceptance"/>
    <s v="Low"/>
    <x v="0"/>
  </r>
  <r>
    <n v="9477"/>
    <n v="1954"/>
    <s v="PhD"/>
    <s v="Married"/>
    <n v="65324"/>
    <n v="0"/>
    <n v="1"/>
    <s v="2014-01-1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44"/>
    <n v="20"/>
    <n v="1"/>
    <n v="71"/>
    <s v="60+"/>
    <n v="0"/>
    <s v="No Campaign Acceptance"/>
    <s v="Medium"/>
    <x v="0"/>
  </r>
  <r>
    <n v="4856"/>
    <n v="1957"/>
    <s v="2n Cycle"/>
    <s v="Married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1853"/>
    <n v="25"/>
    <n v="0"/>
    <n v="68"/>
    <s v="60+"/>
    <n v="2"/>
    <s v="2 Campaigns"/>
    <s v="High"/>
    <x v="1"/>
  </r>
  <r>
    <n v="7186"/>
    <n v="1966"/>
    <s v="PhD"/>
    <s v="Together"/>
    <n v="30843"/>
    <n v="1"/>
    <n v="1"/>
    <s v="2014-05-26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35"/>
    <n v="6"/>
    <n v="2"/>
    <n v="59"/>
    <s v="50-59"/>
    <n v="1"/>
    <s v="1 Campaign"/>
    <s v="Low"/>
    <x v="1"/>
  </r>
  <r>
    <n v="5794"/>
    <n v="1974"/>
    <s v="PhD"/>
    <s v="Married"/>
    <n v="46374"/>
    <n v="0"/>
    <n v="1"/>
    <s v="2014-03-17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446"/>
    <n v="18"/>
    <n v="1"/>
    <n v="51"/>
    <s v="50-59"/>
    <n v="2"/>
    <s v="2 Campaigns"/>
    <s v="Low"/>
    <x v="1"/>
  </r>
  <r>
    <n v="1456"/>
    <n v="1979"/>
    <s v="Graduation"/>
    <s v="Single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1180"/>
    <n v="31"/>
    <n v="1"/>
    <n v="46"/>
    <s v="40-49"/>
    <n v="0"/>
    <s v="No Campaign Acceptance"/>
    <s v="Medium"/>
    <x v="0"/>
  </r>
  <r>
    <n v="4877"/>
    <n v="1973"/>
    <s v="Master"/>
    <s v="Married"/>
    <n v="38576"/>
    <n v="0"/>
    <n v="1"/>
    <s v="2014-03-04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41"/>
    <n v="5"/>
    <n v="1"/>
    <n v="52"/>
    <s v="50-59"/>
    <n v="0"/>
    <s v="No Campaign Acceptance"/>
    <s v="Low"/>
    <x v="0"/>
  </r>
  <r>
    <n v="425"/>
    <n v="1985"/>
    <s v="Graduation"/>
    <s v="Married"/>
    <n v="55357"/>
    <n v="2"/>
    <n v="0"/>
    <s v="2013-02-19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727"/>
    <n v="22"/>
    <n v="2"/>
    <n v="40"/>
    <s v="40-49"/>
    <n v="0"/>
    <s v="No Campaign Acceptance"/>
    <s v="Medium"/>
    <x v="0"/>
  </r>
  <r>
    <n v="3007"/>
    <n v="1966"/>
    <s v="Graduation"/>
    <s v="Together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n v="6"/>
    <n v="2"/>
    <n v="59"/>
    <s v="50-59"/>
    <n v="0"/>
    <s v="No Campaign Acceptance"/>
    <s v="Low"/>
    <x v="0"/>
  </r>
  <r>
    <n v="1031"/>
    <n v="1989"/>
    <s v="2n Cycle"/>
    <s v="Married"/>
    <n v="85710"/>
    <n v="0"/>
    <n v="0"/>
    <s v="2013-05-05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1062"/>
    <n v="26"/>
    <n v="0"/>
    <n v="36"/>
    <s v="30-39"/>
    <n v="1"/>
    <s v="1 Campaign"/>
    <s v="High"/>
    <x v="1"/>
  </r>
  <r>
    <n v="4297"/>
    <n v="1969"/>
    <s v="Graduation"/>
    <s v="Together"/>
    <n v="23228"/>
    <n v="1"/>
    <n v="0"/>
    <s v="2014-01-26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40"/>
    <n v="7"/>
    <n v="1"/>
    <n v="56"/>
    <s v="50-59"/>
    <n v="0"/>
    <s v="No Campaign Acceptance"/>
    <s v="Low"/>
    <x v="0"/>
  </r>
  <r>
    <n v="807"/>
    <n v="1969"/>
    <s v="Master"/>
    <s v="Together"/>
    <n v="44602"/>
    <n v="1"/>
    <n v="1"/>
    <s v="2014-02-15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292"/>
    <n v="17"/>
    <n v="2"/>
    <n v="56"/>
    <s v="50-59"/>
    <n v="0"/>
    <s v="No Campaign Acceptance"/>
    <s v="Low"/>
    <x v="0"/>
  </r>
  <r>
    <n v="9553"/>
    <n v="1987"/>
    <s v="Graduation"/>
    <s v="Married"/>
    <n v="7500"/>
    <n v="0"/>
    <n v="0"/>
    <s v="2013-01-09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15"/>
    <n v="4"/>
    <n v="0"/>
    <n v="38"/>
    <s v="30-39"/>
    <n v="0"/>
    <s v="No Campaign Acceptance"/>
    <s v="Low"/>
    <x v="0"/>
  </r>
  <r>
    <n v="4271"/>
    <n v="1989"/>
    <s v="2n Cycle"/>
    <s v="Together"/>
    <n v="38683"/>
    <n v="1"/>
    <n v="0"/>
    <s v="2012-10-04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341"/>
    <n v="17"/>
    <n v="1"/>
    <n v="36"/>
    <s v="30-39"/>
    <n v="0"/>
    <s v="No Campaign Acceptance"/>
    <s v="Low"/>
    <x v="0"/>
  </r>
  <r>
    <n v="4120"/>
    <n v="1975"/>
    <s v="2n Cycle"/>
    <s v="Single"/>
    <n v="49514"/>
    <n v="1"/>
    <n v="0"/>
    <s v="2013-12-17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369"/>
    <n v="13"/>
    <n v="1"/>
    <n v="50"/>
    <s v="50-59"/>
    <n v="0"/>
    <s v="No Campaign Acceptance"/>
    <s v="Low"/>
    <x v="0"/>
  </r>
  <r>
    <n v="2036"/>
    <n v="1973"/>
    <s v="PhD"/>
    <s v="Together"/>
    <n v="57906"/>
    <n v="0"/>
    <n v="1"/>
    <s v="2013-06-1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401"/>
    <n v="17"/>
    <n v="1"/>
    <n v="52"/>
    <s v="50-59"/>
    <n v="0"/>
    <s v="No Campaign Acceptance"/>
    <s v="Medium"/>
    <x v="0"/>
  </r>
  <r>
    <n v="115"/>
    <n v="1966"/>
    <s v="Master"/>
    <s v="Single"/>
    <n v="43456"/>
    <n v="0"/>
    <n v="1"/>
    <s v="2013-03-26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393"/>
    <n v="17"/>
    <n v="1"/>
    <n v="59"/>
    <s v="50-59"/>
    <n v="0"/>
    <s v="No Campaign Acceptance"/>
    <s v="Low"/>
    <x v="0"/>
  </r>
  <r>
    <n v="4259"/>
    <n v="1986"/>
    <s v="Master"/>
    <s v="Single"/>
    <n v="19485"/>
    <n v="2"/>
    <n v="0"/>
    <s v="2013-09-24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10"/>
    <n v="4"/>
    <n v="2"/>
    <n v="39"/>
    <s v="30-39"/>
    <n v="0"/>
    <s v="No Campaign Acceptance"/>
    <s v="Low"/>
    <x v="0"/>
  </r>
  <r>
    <n v="8687"/>
    <n v="1978"/>
    <s v="Graduation"/>
    <s v="Together"/>
    <n v="53172"/>
    <n v="0"/>
    <n v="1"/>
    <s v="2013-05-06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86"/>
    <n v="16"/>
    <n v="1"/>
    <n v="47"/>
    <s v="40-49"/>
    <n v="0"/>
    <s v="No Campaign Acceptance"/>
    <s v="Medium"/>
    <x v="0"/>
  </r>
  <r>
    <n v="2447"/>
    <n v="1979"/>
    <s v="Graduation"/>
    <s v="Together"/>
    <n v="30545"/>
    <n v="1"/>
    <n v="0"/>
    <s v="2012-10-17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69"/>
    <n v="7"/>
    <n v="1"/>
    <n v="46"/>
    <s v="40-49"/>
    <n v="0"/>
    <s v="No Campaign Acceptance"/>
    <s v="Low"/>
    <x v="0"/>
  </r>
  <r>
    <n v="10140"/>
    <n v="1983"/>
    <s v="PhD"/>
    <s v="Together"/>
    <n v="70123"/>
    <n v="0"/>
    <n v="0"/>
    <s v="2013-09-28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1727"/>
    <n v="17"/>
    <n v="0"/>
    <n v="42"/>
    <s v="40-49"/>
    <n v="2"/>
    <s v="2 Campaigns"/>
    <s v="Medium"/>
    <x v="1"/>
  </r>
  <r>
    <n v="9353"/>
    <n v="1959"/>
    <s v="Graduation"/>
    <s v="Single"/>
    <n v="62450"/>
    <n v="0"/>
    <n v="1"/>
    <s v="2014-01-06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995"/>
    <n v="16"/>
    <n v="1"/>
    <n v="66"/>
    <s v="60+"/>
    <n v="1"/>
    <s v="1 Campaign"/>
    <s v="Medium"/>
    <x v="1"/>
  </r>
  <r>
    <n v="3623"/>
    <n v="1976"/>
    <s v="Graduation"/>
    <s v="Together"/>
    <n v="21675"/>
    <n v="1"/>
    <n v="0"/>
    <s v="2014-06-11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45"/>
    <n v="10"/>
    <n v="1"/>
    <n v="49"/>
    <s v="40-49"/>
    <n v="0"/>
    <s v="No Campaign Acceptance"/>
    <s v="Low"/>
    <x v="0"/>
  </r>
  <r>
    <n v="738"/>
    <n v="1981"/>
    <s v="2n Cycle"/>
    <s v="Single"/>
    <n v="42395"/>
    <n v="1"/>
    <n v="1"/>
    <s v="2014-04-04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182"/>
    <n v="12"/>
    <n v="2"/>
    <n v="44"/>
    <s v="40-49"/>
    <n v="0"/>
    <s v="No Campaign Acceptance"/>
    <s v="Low"/>
    <x v="0"/>
  </r>
  <r>
    <n v="7631"/>
    <n v="1978"/>
    <s v="Master"/>
    <s v="Together"/>
    <n v="61346"/>
    <n v="1"/>
    <n v="0"/>
    <s v="2013-10-06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989"/>
    <n v="23"/>
    <n v="1"/>
    <n v="47"/>
    <s v="40-49"/>
    <n v="0"/>
    <s v="No Campaign Acceptance"/>
    <s v="Medium"/>
    <x v="0"/>
  </r>
  <r>
    <n v="4789"/>
    <n v="1953"/>
    <s v="Graduation"/>
    <s v="Together"/>
    <n v="80812"/>
    <n v="0"/>
    <n v="0"/>
    <s v="2013-09-17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1677"/>
    <n v="18"/>
    <n v="0"/>
    <n v="72"/>
    <s v="60+"/>
    <n v="3"/>
    <s v="3+ Campaigns"/>
    <s v="High"/>
    <x v="1"/>
  </r>
  <r>
    <n v="773"/>
    <n v="1971"/>
    <s v="Master"/>
    <s v="Divorced"/>
    <n v="42835"/>
    <n v="1"/>
    <n v="1"/>
    <s v="2013-06-3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95"/>
    <n v="23"/>
    <n v="2"/>
    <n v="54"/>
    <s v="50-59"/>
    <n v="0"/>
    <s v="No Campaign Acceptance"/>
    <s v="Low"/>
    <x v="0"/>
  </r>
  <r>
    <n v="10602"/>
    <n v="1983"/>
    <s v="Graduation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s v="40-49"/>
    <n v="0"/>
    <s v="No Campaign Acceptance"/>
    <s v="Low"/>
    <x v="0"/>
  </r>
  <r>
    <n v="1446"/>
    <n v="1956"/>
    <s v="Master"/>
    <s v="Single"/>
    <n v="86424"/>
    <n v="0"/>
    <n v="0"/>
    <s v="2014-04-05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1226"/>
    <n v="28"/>
    <n v="0"/>
    <n v="69"/>
    <s v="60+"/>
    <n v="0"/>
    <s v="No Campaign Acceptance"/>
    <s v="High"/>
    <x v="0"/>
  </r>
  <r>
    <n v="3270"/>
    <n v="1978"/>
    <s v="2n Cycle"/>
    <s v="Together"/>
    <n v="17117"/>
    <n v="1"/>
    <n v="0"/>
    <s v="2013-01-17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128"/>
    <n v="11"/>
    <n v="1"/>
    <n v="47"/>
    <s v="40-49"/>
    <n v="0"/>
    <s v="No Campaign Acceptance"/>
    <s v="Low"/>
    <x v="0"/>
  </r>
  <r>
    <n v="8443"/>
    <n v="1972"/>
    <s v="Graduation"/>
    <s v="Single"/>
    <n v="24762"/>
    <n v="1"/>
    <n v="0"/>
    <s v="2014-02-1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86"/>
    <n v="9"/>
    <n v="1"/>
    <n v="53"/>
    <s v="50-59"/>
    <n v="1"/>
    <s v="1 Campaign"/>
    <s v="Low"/>
    <x v="1"/>
  </r>
  <r>
    <n v="9653"/>
    <n v="1975"/>
    <s v="Graduation"/>
    <s v="Married"/>
    <n v="35797"/>
    <n v="0"/>
    <n v="1"/>
    <s v="2012-10-16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68"/>
    <n v="7"/>
    <n v="1"/>
    <n v="50"/>
    <s v="50-59"/>
    <n v="0"/>
    <s v="No Campaign Acceptance"/>
    <s v="Low"/>
    <x v="0"/>
  </r>
  <r>
    <n v="8916"/>
    <n v="1975"/>
    <s v="Graduation"/>
    <s v="Divorced"/>
    <n v="36627"/>
    <n v="2"/>
    <n v="0"/>
    <s v="2013-07-23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16"/>
    <n v="4"/>
    <n v="2"/>
    <n v="50"/>
    <s v="50-59"/>
    <n v="0"/>
    <s v="No Campaign Acceptance"/>
    <s v="Low"/>
    <x v="0"/>
  </r>
  <r>
    <n v="8017"/>
    <n v="1981"/>
    <s v="2n Cycle"/>
    <s v="Married"/>
    <n v="51111"/>
    <n v="1"/>
    <n v="1"/>
    <s v="2014-06-19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55"/>
    <n v="7"/>
    <n v="2"/>
    <n v="44"/>
    <s v="40-49"/>
    <n v="0"/>
    <s v="No Campaign Acceptance"/>
    <s v="Medium"/>
    <x v="0"/>
  </r>
  <r>
    <n v="5830"/>
    <n v="1972"/>
    <s v="PhD"/>
    <s v="Single"/>
    <n v="86857"/>
    <n v="0"/>
    <n v="0"/>
    <s v="2012-09-12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2114"/>
    <n v="22"/>
    <n v="0"/>
    <n v="53"/>
    <s v="50-59"/>
    <n v="0"/>
    <s v="No Campaign Acceptance"/>
    <s v="High"/>
    <x v="0"/>
  </r>
  <r>
    <n v="4597"/>
    <n v="1970"/>
    <s v="PhD"/>
    <s v="Together"/>
    <n v="82072"/>
    <n v="0"/>
    <n v="0"/>
    <s v="2013-07-02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2018"/>
    <n v="19"/>
    <n v="0"/>
    <n v="55"/>
    <s v="50-59"/>
    <n v="0"/>
    <s v="No Campaign Acceptance"/>
    <s v="High"/>
    <x v="0"/>
  </r>
  <r>
    <n v="7023"/>
    <n v="1953"/>
    <s v="PhD"/>
    <s v="Single"/>
    <n v="46231"/>
    <n v="2"/>
    <n v="1"/>
    <s v="2012-11-26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263"/>
    <n v="15"/>
    <n v="3"/>
    <n v="72"/>
    <s v="60+"/>
    <n v="0"/>
    <s v="No Campaign Acceptance"/>
    <s v="Low"/>
    <x v="0"/>
  </r>
  <r>
    <n v="8086"/>
    <n v="1959"/>
    <s v="Graduation"/>
    <s v="Married"/>
    <n v="42243"/>
    <n v="1"/>
    <n v="1"/>
    <s v="2013-12-11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55"/>
    <n v="7"/>
    <n v="2"/>
    <n v="66"/>
    <s v="60+"/>
    <n v="0"/>
    <s v="No Campaign Acceptance"/>
    <s v="Low"/>
    <x v="0"/>
  </r>
  <r>
    <n v="8825"/>
    <n v="1962"/>
    <s v="Graduation"/>
    <s v="Together"/>
    <n v="51195"/>
    <n v="1"/>
    <n v="1"/>
    <s v="2013-04-01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564"/>
    <n v="24"/>
    <n v="2"/>
    <n v="63"/>
    <s v="60+"/>
    <n v="0"/>
    <s v="No Campaign Acceptance"/>
    <s v="Medium"/>
    <x v="0"/>
  </r>
  <r>
    <n v="2930"/>
    <n v="1978"/>
    <s v="Master"/>
    <s v="Single"/>
    <n v="68092"/>
    <n v="0"/>
    <n v="0"/>
    <s v="2013-12-16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1281"/>
    <n v="20"/>
    <n v="0"/>
    <n v="47"/>
    <s v="40-49"/>
    <n v="0"/>
    <s v="No Campaign Acceptance"/>
    <s v="Medium"/>
    <x v="0"/>
  </r>
  <r>
    <n v="1928"/>
    <n v="1973"/>
    <s v="Graduation"/>
    <s v="Married"/>
    <n v="31814"/>
    <n v="1"/>
    <n v="0"/>
    <s v="2013-02-09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83"/>
    <n v="7"/>
    <n v="1"/>
    <n v="52"/>
    <s v="50-59"/>
    <n v="1"/>
    <s v="1 Campaign"/>
    <s v="Low"/>
    <x v="1"/>
  </r>
  <r>
    <n v="7108"/>
    <n v="1965"/>
    <s v="Master"/>
    <s v="Widow"/>
    <n v="51390"/>
    <n v="1"/>
    <n v="1"/>
    <s v="2012-09-08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353"/>
    <n v="18"/>
    <n v="2"/>
    <n v="60"/>
    <s v="60+"/>
    <n v="0"/>
    <s v="No Campaign Acceptance"/>
    <s v="Medium"/>
    <x v="0"/>
  </r>
  <r>
    <n v="10925"/>
    <n v="1983"/>
    <s v="Graduation"/>
    <s v="Married"/>
    <n v="76630"/>
    <n v="0"/>
    <n v="0"/>
    <s v="2014-01-14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1003"/>
    <n v="25"/>
    <n v="0"/>
    <n v="42"/>
    <s v="40-49"/>
    <n v="0"/>
    <s v="No Campaign Acceptance"/>
    <s v="High"/>
    <x v="0"/>
  </r>
  <r>
    <n v="9960"/>
    <n v="1991"/>
    <s v="Basic"/>
    <s v="Single"/>
    <n v="26868"/>
    <n v="1"/>
    <n v="0"/>
    <s v="2014-04-3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14"/>
    <n v="4"/>
    <n v="1"/>
    <n v="34"/>
    <s v="30-39"/>
    <n v="0"/>
    <s v="No Campaign Acceptance"/>
    <s v="Low"/>
    <x v="0"/>
  </r>
  <r>
    <n v="8800"/>
    <n v="1943"/>
    <s v="PhD"/>
    <s v="Divorced"/>
    <n v="48948"/>
    <n v="0"/>
    <n v="0"/>
    <s v="2013-02-01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902"/>
    <n v="24"/>
    <n v="0"/>
    <n v="82"/>
    <s v="60+"/>
    <n v="1"/>
    <s v="1 Campaign"/>
    <s v="Low"/>
    <x v="1"/>
  </r>
  <r>
    <n v="9224"/>
    <n v="1972"/>
    <s v="PhD"/>
    <s v="Single"/>
    <n v="55260"/>
    <n v="0"/>
    <n v="1"/>
    <s v="2012-12-12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1139"/>
    <n v="25"/>
    <n v="1"/>
    <n v="53"/>
    <s v="50-59"/>
    <n v="0"/>
    <s v="No Campaign Acceptance"/>
    <s v="Medium"/>
    <x v="0"/>
  </r>
  <r>
    <n v="5519"/>
    <n v="1956"/>
    <s v="Graduation"/>
    <s v="Together"/>
    <n v="64090"/>
    <n v="0"/>
    <n v="1"/>
    <s v="2013-08-0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97"/>
    <n v="20"/>
    <n v="1"/>
    <n v="69"/>
    <s v="60+"/>
    <n v="0"/>
    <s v="No Campaign Acceptance"/>
    <s v="Medium"/>
    <x v="0"/>
  </r>
  <r>
    <n v="5046"/>
    <n v="1958"/>
    <s v="Graduation"/>
    <s v="Divorced"/>
    <n v="78331"/>
    <n v="0"/>
    <n v="1"/>
    <s v="2014-01-23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1638"/>
    <n v="25"/>
    <n v="1"/>
    <n v="67"/>
    <s v="60+"/>
    <n v="0"/>
    <s v="No Campaign Acceptance"/>
    <s v="High"/>
    <x v="0"/>
  </r>
  <r>
    <n v="7037"/>
    <n v="1974"/>
    <s v="PhD"/>
    <s v="Married"/>
    <n v="37087"/>
    <n v="1"/>
    <n v="0"/>
    <s v="2013-08-11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401"/>
    <n v="17"/>
    <n v="1"/>
    <n v="51"/>
    <s v="50-59"/>
    <n v="0"/>
    <s v="No Campaign Acceptance"/>
    <s v="Low"/>
    <x v="0"/>
  </r>
  <r>
    <n v="905"/>
    <n v="1986"/>
    <s v="Graduation"/>
    <s v="Divorced"/>
    <n v="21846"/>
    <n v="1"/>
    <n v="0"/>
    <s v="2013-10-22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84"/>
    <n v="11"/>
    <n v="1"/>
    <n v="39"/>
    <s v="30-39"/>
    <n v="0"/>
    <s v="No Campaign Acceptance"/>
    <s v="Low"/>
    <x v="0"/>
  </r>
  <r>
    <n v="8624"/>
    <n v="1958"/>
    <s v="Graduation"/>
    <s v="Married"/>
    <n v="81320"/>
    <n v="0"/>
    <n v="0"/>
    <s v="2013-02-06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928"/>
    <n v="18"/>
    <n v="0"/>
    <n v="67"/>
    <s v="60+"/>
    <n v="0"/>
    <s v="No Campaign Acceptance"/>
    <s v="High"/>
    <x v="0"/>
  </r>
  <r>
    <n v="8945"/>
    <n v="1970"/>
    <s v="Graduation"/>
    <s v="Divorced"/>
    <n v="54137"/>
    <n v="0"/>
    <n v="1"/>
    <s v="2013-08-16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203"/>
    <n v="11"/>
    <n v="1"/>
    <n v="55"/>
    <s v="50-59"/>
    <n v="0"/>
    <s v="No Campaign Acceptance"/>
    <s v="Medium"/>
    <x v="0"/>
  </r>
  <r>
    <n v="6445"/>
    <n v="1967"/>
    <s v="Graduation"/>
    <s v="Together"/>
    <n v="66825"/>
    <n v="0"/>
    <n v="0"/>
    <s v="2013-07-14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858"/>
    <n v="16"/>
    <n v="0"/>
    <n v="58"/>
    <s v="50-59"/>
    <n v="0"/>
    <s v="No Campaign Acceptance"/>
    <s v="Medium"/>
    <x v="0"/>
  </r>
  <r>
    <n v="2727"/>
    <n v="1973"/>
    <s v="Graduation"/>
    <s v="Together"/>
    <n v="57100"/>
    <n v="0"/>
    <n v="0"/>
    <s v="2013-12-04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409"/>
    <n v="13"/>
    <n v="0"/>
    <n v="52"/>
    <s v="50-59"/>
    <n v="0"/>
    <s v="No Campaign Acceptance"/>
    <s v="Medium"/>
    <x v="0"/>
  </r>
  <r>
    <n v="6404"/>
    <n v="1969"/>
    <s v="Graduation"/>
    <s v="Together"/>
    <n v="58917"/>
    <n v="1"/>
    <n v="2"/>
    <s v="2013-03-24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282"/>
    <n v="16"/>
    <n v="3"/>
    <n v="56"/>
    <s v="50-59"/>
    <n v="0"/>
    <s v="No Campaign Acceptance"/>
    <s v="Medium"/>
    <x v="0"/>
  </r>
  <r>
    <n v="11074"/>
    <n v="1977"/>
    <s v="Graduation"/>
    <s v="Single"/>
    <n v="85072"/>
    <n v="0"/>
    <n v="0"/>
    <s v="2014-04-09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1423"/>
    <n v="18"/>
    <n v="0"/>
    <n v="48"/>
    <s v="40-49"/>
    <n v="0"/>
    <s v="No Campaign Acceptance"/>
    <s v="High"/>
    <x v="0"/>
  </r>
  <r>
    <n v="10150"/>
    <n v="1961"/>
    <s v="Graduation"/>
    <s v="Single"/>
    <n v="86429"/>
    <n v="0"/>
    <n v="0"/>
    <s v="2013-11-21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1449"/>
    <n v="18"/>
    <n v="0"/>
    <n v="64"/>
    <s v="60+"/>
    <n v="1"/>
    <s v="1 Campaign"/>
    <s v="High"/>
    <x v="1"/>
  </r>
  <r>
    <n v="1968"/>
    <n v="1971"/>
    <s v="Graduation"/>
    <s v="Widow"/>
    <n v="45684"/>
    <n v="1"/>
    <n v="0"/>
    <s v="2013-12-02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28"/>
    <n v="4"/>
    <n v="1"/>
    <n v="54"/>
    <s v="50-59"/>
    <n v="0"/>
    <s v="No Campaign Acceptance"/>
    <s v="Low"/>
    <x v="0"/>
  </r>
  <r>
    <n v="6534"/>
    <n v="1974"/>
    <s v="Graduation"/>
    <s v="Together"/>
    <n v="47889"/>
    <n v="1"/>
    <n v="0"/>
    <s v="2014-01-04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67"/>
    <n v="6"/>
    <n v="1"/>
    <n v="51"/>
    <s v="50-59"/>
    <n v="0"/>
    <s v="No Campaign Acceptance"/>
    <s v="Low"/>
    <x v="0"/>
  </r>
  <r>
    <n v="9485"/>
    <n v="1986"/>
    <s v="PhD"/>
    <s v="Married"/>
    <n v="45921"/>
    <n v="0"/>
    <n v="0"/>
    <s v="2014-03-1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199"/>
    <n v="10"/>
    <n v="0"/>
    <n v="39"/>
    <s v="30-39"/>
    <n v="0"/>
    <s v="No Campaign Acceptance"/>
    <s v="Low"/>
    <x v="0"/>
  </r>
  <r>
    <n v="7053"/>
    <n v="1966"/>
    <s v="PhD"/>
    <s v="Single"/>
    <n v="78420"/>
    <n v="0"/>
    <n v="0"/>
    <s v="2013-06-29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1453"/>
    <n v="22"/>
    <n v="0"/>
    <n v="59"/>
    <s v="50-59"/>
    <n v="0"/>
    <s v="No Campaign Acceptance"/>
    <s v="High"/>
    <x v="0"/>
  </r>
  <r>
    <n v="4654"/>
    <n v="1992"/>
    <s v="Graduation"/>
    <s v="Together"/>
    <n v="75114"/>
    <n v="0"/>
    <n v="0"/>
    <s v="2013-11-07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1253"/>
    <n v="19"/>
    <n v="0"/>
    <n v="33"/>
    <s v="30-39"/>
    <n v="0"/>
    <s v="No Campaign Acceptance"/>
    <s v="High"/>
    <x v="0"/>
  </r>
  <r>
    <n v="9760"/>
    <n v="1963"/>
    <s v="PhD"/>
    <s v="Widow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1198"/>
    <n v="31"/>
    <n v="1"/>
    <n v="62"/>
    <s v="60+"/>
    <n v="0"/>
    <s v="No Campaign Acceptance"/>
    <s v="Medium"/>
    <x v="0"/>
  </r>
  <r>
    <n v="1048"/>
    <n v="1972"/>
    <s v="Master"/>
    <s v="Married"/>
    <n v="35641"/>
    <n v="1"/>
    <n v="0"/>
    <s v="2013-07-14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178"/>
    <n v="10"/>
    <n v="1"/>
    <n v="53"/>
    <s v="50-59"/>
    <n v="0"/>
    <s v="No Campaign Acceptance"/>
    <s v="Low"/>
    <x v="0"/>
  </r>
  <r>
    <n v="10619"/>
    <n v="1994"/>
    <s v="Graduation"/>
    <s v="Single"/>
    <n v="95529"/>
    <n v="0"/>
    <n v="0"/>
    <s v="2012-12-03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1990"/>
    <n v="18"/>
    <n v="0"/>
    <n v="31"/>
    <s v="30-39"/>
    <n v="1"/>
    <s v="1 Campaign"/>
    <s v="High"/>
    <x v="1"/>
  </r>
  <r>
    <n v="9308"/>
    <n v="1954"/>
    <s v="Graduation"/>
    <s v="Married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976"/>
    <n v="14"/>
    <n v="0"/>
    <n v="71"/>
    <s v="60+"/>
    <n v="0"/>
    <s v="No Campaign Acceptance"/>
    <s v="Medium"/>
    <x v="0"/>
  </r>
  <r>
    <n v="10505"/>
    <n v="1960"/>
    <s v="Master"/>
    <s v="Together"/>
    <n v="73113"/>
    <n v="0"/>
    <n v="0"/>
    <s v="2013-12-26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1001"/>
    <n v="15"/>
    <n v="0"/>
    <n v="65"/>
    <s v="60+"/>
    <n v="0"/>
    <s v="No Campaign Acceptance"/>
    <s v="Medium"/>
    <x v="0"/>
  </r>
  <r>
    <n v="8362"/>
    <n v="1982"/>
    <s v="PhD"/>
    <s v="Married"/>
    <n v="84169"/>
    <n v="0"/>
    <n v="0"/>
    <s v="2013-08-0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n v="20"/>
    <n v="0"/>
    <n v="43"/>
    <s v="40-49"/>
    <n v="2"/>
    <s v="2 Campaigns"/>
    <s v="High"/>
    <x v="1"/>
  </r>
  <r>
    <n v="2625"/>
    <n v="1954"/>
    <s v="2n Cycle"/>
    <s v="Single"/>
    <n v="42607"/>
    <n v="0"/>
    <n v="1"/>
    <s v="2013-11-17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350"/>
    <n v="14"/>
    <n v="1"/>
    <n v="71"/>
    <s v="60+"/>
    <n v="0"/>
    <s v="No Campaign Acceptance"/>
    <s v="Low"/>
    <x v="0"/>
  </r>
  <r>
    <n v="4637"/>
    <n v="1954"/>
    <s v="PhD"/>
    <s v="Single"/>
    <n v="74637"/>
    <n v="0"/>
    <n v="0"/>
    <s v="2013-05-18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1650"/>
    <n v="25"/>
    <n v="0"/>
    <n v="71"/>
    <s v="60+"/>
    <n v="1"/>
    <s v="1 Campaign"/>
    <s v="Medium"/>
    <x v="1"/>
  </r>
  <r>
    <n v="9972"/>
    <n v="1955"/>
    <s v="PhD"/>
    <s v="Together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n v="5"/>
    <n v="2"/>
    <n v="70"/>
    <s v="60+"/>
    <n v="2"/>
    <s v="2 Campaigns"/>
    <s v="Low"/>
    <x v="1"/>
  </r>
  <r>
    <n v="4483"/>
    <n v="1993"/>
    <s v="Graduation"/>
    <s v="Single"/>
    <n v="72354"/>
    <n v="0"/>
    <n v="0"/>
    <s v="2013-04-17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1228"/>
    <n v="19"/>
    <n v="0"/>
    <n v="32"/>
    <s v="30-39"/>
    <n v="0"/>
    <s v="No Campaign Acceptance"/>
    <s v="Medium"/>
    <x v="0"/>
  </r>
  <r>
    <n v="4487"/>
    <n v="1969"/>
    <s v="Master"/>
    <s v="Single"/>
    <n v="39858"/>
    <n v="1"/>
    <n v="0"/>
    <s v="2013-01-24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95"/>
    <n v="7"/>
    <n v="1"/>
    <n v="56"/>
    <s v="50-59"/>
    <n v="0"/>
    <s v="No Campaign Acceptance"/>
    <s v="Low"/>
    <x v="0"/>
  </r>
  <r>
    <n v="4988"/>
    <n v="1948"/>
    <s v="PhD"/>
    <s v="Married"/>
    <n v="34469"/>
    <n v="1"/>
    <n v="1"/>
    <s v="2014-05-04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62"/>
    <n v="9"/>
    <n v="2"/>
    <n v="77"/>
    <s v="60+"/>
    <n v="0"/>
    <s v="No Campaign Acceptance"/>
    <s v="Low"/>
    <x v="0"/>
  </r>
  <r>
    <n v="8931"/>
    <n v="1986"/>
    <s v="Graduation"/>
    <s v="Together"/>
    <n v="83033"/>
    <n v="1"/>
    <n v="0"/>
    <s v="2014-05-18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1761"/>
    <n v="26"/>
    <n v="1"/>
    <n v="39"/>
    <s v="30-39"/>
    <n v="1"/>
    <s v="1 Campaign"/>
    <s v="High"/>
    <x v="1"/>
  </r>
  <r>
    <n v="5871"/>
    <n v="1979"/>
    <s v="Master"/>
    <s v="Together"/>
    <n v="24401"/>
    <n v="0"/>
    <n v="0"/>
    <s v="2012-08-31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67"/>
    <n v="16"/>
    <n v="0"/>
    <n v="46"/>
    <s v="40-49"/>
    <n v="0"/>
    <s v="No Campaign Acceptance"/>
    <s v="Low"/>
    <x v="0"/>
  </r>
  <r>
    <n v="2008"/>
    <n v="1978"/>
    <s v="Graduation"/>
    <s v="Married"/>
    <n v="77583"/>
    <n v="0"/>
    <n v="0"/>
    <s v="2014-02-1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1149"/>
    <n v="19"/>
    <n v="0"/>
    <n v="47"/>
    <s v="40-49"/>
    <n v="1"/>
    <s v="1 Campaign"/>
    <s v="High"/>
    <x v="1"/>
  </r>
  <r>
    <n v="3139"/>
    <n v="1982"/>
    <s v="2n Cycle"/>
    <s v="Single"/>
    <n v="74116"/>
    <n v="0"/>
    <n v="0"/>
    <s v="2013-12-3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2052"/>
    <n v="19"/>
    <n v="0"/>
    <n v="43"/>
    <s v="40-49"/>
    <n v="1"/>
    <s v="1 Campaign"/>
    <s v="Medium"/>
    <x v="1"/>
  </r>
  <r>
    <n v="10037"/>
    <n v="1993"/>
    <s v="Graduation"/>
    <s v="Single"/>
    <n v="74293"/>
    <n v="0"/>
    <n v="0"/>
    <s v="2014-05-0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127"/>
    <n v="16"/>
    <n v="0"/>
    <n v="32"/>
    <s v="30-39"/>
    <n v="0"/>
    <s v="No Campaign Acceptance"/>
    <s v="Medium"/>
    <x v="0"/>
  </r>
  <r>
    <n v="10673"/>
    <n v="1976"/>
    <s v="PhD"/>
    <s v="Married"/>
    <n v="68397"/>
    <n v="0"/>
    <n v="1"/>
    <s v="2013-11-17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1416"/>
    <n v="21"/>
    <n v="1"/>
    <n v="49"/>
    <s v="40-49"/>
    <n v="0"/>
    <s v="No Campaign Acceptance"/>
    <s v="Medium"/>
    <x v="0"/>
  </r>
  <r>
    <n v="5303"/>
    <n v="1974"/>
    <s v="PhD"/>
    <s v="Together"/>
    <n v="79632"/>
    <n v="0"/>
    <n v="0"/>
    <s v="2014-04-08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1113"/>
    <n v="20"/>
    <n v="0"/>
    <n v="51"/>
    <s v="50-59"/>
    <n v="0"/>
    <s v="No Campaign Acceptance"/>
    <s v="High"/>
    <x v="0"/>
  </r>
  <r>
    <n v="538"/>
    <n v="1989"/>
    <s v="Graduation"/>
    <s v="Single"/>
    <n v="46107"/>
    <n v="1"/>
    <n v="0"/>
    <s v="2014-02-1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125"/>
    <n v="7"/>
    <n v="1"/>
    <n v="36"/>
    <s v="30-39"/>
    <n v="0"/>
    <s v="No Campaign Acceptance"/>
    <s v="Low"/>
    <x v="0"/>
  </r>
  <r>
    <n v="7922"/>
    <n v="1951"/>
    <s v="PhD"/>
    <s v="Single"/>
    <n v="64950"/>
    <n v="0"/>
    <n v="1"/>
    <s v="2012-08-12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966"/>
    <n v="25"/>
    <n v="1"/>
    <n v="74"/>
    <s v="60+"/>
    <n v="1"/>
    <s v="1 Campaign"/>
    <s v="Medium"/>
    <x v="1"/>
  </r>
  <r>
    <n v="5692"/>
    <n v="1989"/>
    <s v="Basic"/>
    <s v="Married"/>
    <n v="25443"/>
    <n v="1"/>
    <n v="0"/>
    <s v="2012-12-2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32"/>
    <n v="5"/>
    <n v="1"/>
    <n v="36"/>
    <s v="30-39"/>
    <n v="0"/>
    <s v="No Campaign Acceptance"/>
    <s v="Low"/>
    <x v="0"/>
  </r>
  <r>
    <n v="4843"/>
    <n v="1952"/>
    <s v="Graduation"/>
    <s v="Single"/>
    <n v="75127"/>
    <n v="0"/>
    <n v="0"/>
    <s v="2014-05-22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833"/>
    <n v="19"/>
    <n v="0"/>
    <n v="73"/>
    <s v="60+"/>
    <n v="0"/>
    <s v="No Campaign Acceptance"/>
    <s v="High"/>
    <x v="0"/>
  </r>
  <r>
    <n v="6383"/>
    <n v="1971"/>
    <s v="PhD"/>
    <s v="Together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6"/>
    <n v="8"/>
    <n v="1"/>
    <n v="54"/>
    <s v="50-59"/>
    <n v="0"/>
    <s v="No Campaign Acceptance"/>
    <s v="Low"/>
    <x v="0"/>
  </r>
  <r>
    <n v="1628"/>
    <n v="1971"/>
    <s v="Graduation"/>
    <s v="Together"/>
    <n v="71796"/>
    <n v="0"/>
    <n v="0"/>
    <s v="2013-10-24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960"/>
    <n v="17"/>
    <n v="0"/>
    <n v="54"/>
    <s v="50-59"/>
    <n v="0"/>
    <s v="No Campaign Acceptance"/>
    <s v="Medium"/>
    <x v="0"/>
  </r>
  <r>
    <n v="1204"/>
    <n v="1970"/>
    <s v="PhD"/>
    <s v="Married"/>
    <n v="67536"/>
    <n v="0"/>
    <n v="1"/>
    <s v="2013-05-2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1829"/>
    <n v="30"/>
    <n v="1"/>
    <n v="55"/>
    <s v="50-59"/>
    <n v="1"/>
    <s v="1 Campaign"/>
    <s v="Medium"/>
    <x v="1"/>
  </r>
  <r>
    <n v="3673"/>
    <n v="1971"/>
    <s v="Graduation"/>
    <s v="Single"/>
    <n v="55239"/>
    <n v="0"/>
    <n v="1"/>
    <s v="2013-07-14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779"/>
    <n v="26"/>
    <n v="1"/>
    <n v="54"/>
    <s v="50-59"/>
    <n v="0"/>
    <s v="No Campaign Acceptance"/>
    <s v="Medium"/>
    <x v="0"/>
  </r>
  <r>
    <n v="760"/>
    <n v="1975"/>
    <s v="PhD"/>
    <s v="Divorced"/>
    <n v="60554"/>
    <n v="1"/>
    <n v="0"/>
    <s v="2013-08-09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811"/>
    <n v="23"/>
    <n v="1"/>
    <n v="50"/>
    <s v="50-59"/>
    <n v="0"/>
    <s v="No Campaign Acceptance"/>
    <s v="Medium"/>
    <x v="0"/>
  </r>
  <r>
    <n v="8957"/>
    <n v="1952"/>
    <s v="2n Cycle"/>
    <s v="Single"/>
    <n v="64831"/>
    <n v="1"/>
    <n v="1"/>
    <s v="2013-06-1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1120"/>
    <n v="22"/>
    <n v="2"/>
    <n v="73"/>
    <s v="60+"/>
    <n v="0"/>
    <s v="No Campaign Acceptance"/>
    <s v="Medium"/>
    <x v="0"/>
  </r>
  <r>
    <n v="4128"/>
    <n v="1962"/>
    <s v="PhD"/>
    <s v="Together"/>
    <n v="56067"/>
    <n v="0"/>
    <n v="1"/>
    <s v="2013-07-2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725"/>
    <n v="20"/>
    <n v="1"/>
    <n v="63"/>
    <s v="60+"/>
    <n v="0"/>
    <s v="No Campaign Acceptance"/>
    <s v="Medium"/>
    <x v="0"/>
  </r>
  <r>
    <n v="6810"/>
    <n v="1983"/>
    <s v="Graduation"/>
    <s v="Divorced"/>
    <n v="82025"/>
    <n v="0"/>
    <n v="0"/>
    <s v="2013-05-28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1187"/>
    <n v="12"/>
    <n v="0"/>
    <n v="42"/>
    <s v="40-49"/>
    <n v="1"/>
    <s v="1 Campaign"/>
    <s v="High"/>
    <x v="1"/>
  </r>
  <r>
    <n v="5386"/>
    <n v="1953"/>
    <s v="Graduation"/>
    <s v="Together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302"/>
    <n v="18"/>
    <n v="0"/>
    <n v="72"/>
    <s v="60+"/>
    <n v="3"/>
    <s v="3+ Campaigns"/>
    <s v="High"/>
    <x v="1"/>
  </r>
  <r>
    <n v="8700"/>
    <n v="1986"/>
    <s v="Basic"/>
    <s v="Single"/>
    <n v="14906"/>
    <n v="0"/>
    <n v="0"/>
    <s v="2012-12-2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66"/>
    <n v="9"/>
    <n v="0"/>
    <n v="39"/>
    <s v="30-39"/>
    <n v="0"/>
    <s v="No Campaign Acceptance"/>
    <s v="Low"/>
    <x v="0"/>
  </r>
  <r>
    <n v="3202"/>
    <n v="1987"/>
    <s v="PhD"/>
    <s v="Married"/>
    <n v="51563"/>
    <n v="0"/>
    <n v="0"/>
    <s v="2012-10-01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1250"/>
    <n v="19"/>
    <n v="0"/>
    <n v="38"/>
    <s v="30-39"/>
    <n v="2"/>
    <s v="2 Campaigns"/>
    <s v="Medium"/>
    <x v="1"/>
  </r>
  <r>
    <n v="1328"/>
    <n v="1982"/>
    <s v="2n Cycle"/>
    <s v="Married"/>
    <n v="57937"/>
    <n v="0"/>
    <n v="1"/>
    <s v="2014-02-16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683"/>
    <n v="20"/>
    <n v="1"/>
    <n v="43"/>
    <s v="40-49"/>
    <n v="0"/>
    <s v="No Campaign Acceptance"/>
    <s v="Medium"/>
    <x v="0"/>
  </r>
  <r>
    <n v="8405"/>
    <n v="1979"/>
    <s v="Graduation"/>
    <s v="Divorced"/>
    <n v="68274"/>
    <n v="1"/>
    <n v="1"/>
    <s v="2013-09-3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305"/>
    <n v="13"/>
    <n v="2"/>
    <n v="46"/>
    <s v="40-49"/>
    <n v="0"/>
    <s v="No Campaign Acceptance"/>
    <s v="Medium"/>
    <x v="0"/>
  </r>
  <r>
    <n v="6515"/>
    <n v="1977"/>
    <s v="Graduation"/>
    <s v="Together"/>
    <n v="39771"/>
    <n v="1"/>
    <n v="0"/>
    <s v="2013-12-06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50"/>
    <n v="6"/>
    <n v="1"/>
    <n v="48"/>
    <s v="40-49"/>
    <n v="0"/>
    <s v="No Campaign Acceptance"/>
    <s v="Low"/>
    <x v="0"/>
  </r>
  <r>
    <n v="2882"/>
    <n v="1975"/>
    <s v="2n Cycle"/>
    <s v="Divorced"/>
    <n v="67893"/>
    <n v="0"/>
    <n v="1"/>
    <s v="2012-10-01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995"/>
    <n v="16"/>
    <n v="1"/>
    <n v="50"/>
    <s v="50-59"/>
    <n v="0"/>
    <s v="No Campaign Acceptance"/>
    <s v="Medium"/>
    <x v="0"/>
  </r>
  <r>
    <n v="7574"/>
    <n v="1979"/>
    <s v="PhD"/>
    <s v="Together"/>
    <n v="27922"/>
    <n v="1"/>
    <n v="0"/>
    <s v="2014-05-1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41"/>
    <n v="6"/>
    <n v="1"/>
    <n v="46"/>
    <s v="40-49"/>
    <n v="0"/>
    <s v="No Campaign Acceptance"/>
    <s v="Low"/>
    <x v="0"/>
  </r>
  <r>
    <n v="6387"/>
    <n v="1976"/>
    <s v="PhD"/>
    <s v="Together"/>
    <n v="52190"/>
    <n v="1"/>
    <n v="1"/>
    <s v="2014-05-08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77"/>
    <n v="9"/>
    <n v="2"/>
    <n v="49"/>
    <s v="40-49"/>
    <n v="1"/>
    <s v="1 Campaign"/>
    <s v="Medium"/>
    <x v="1"/>
  </r>
  <r>
    <n v="5320"/>
    <n v="1973"/>
    <s v="Master"/>
    <s v="Divorced"/>
    <n v="44051"/>
    <n v="1"/>
    <n v="1"/>
    <s v="2013-01-29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171"/>
    <n v="12"/>
    <n v="2"/>
    <n v="52"/>
    <s v="50-59"/>
    <n v="0"/>
    <s v="No Campaign Acceptance"/>
    <s v="Low"/>
    <x v="0"/>
  </r>
  <r>
    <n v="5048"/>
    <n v="1971"/>
    <s v="PhD"/>
    <s v="Single"/>
    <n v="42767"/>
    <n v="2"/>
    <n v="0"/>
    <s v="2013-05-11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131"/>
    <n v="7"/>
    <n v="2"/>
    <n v="54"/>
    <s v="50-59"/>
    <n v="0"/>
    <s v="No Campaign Acceptance"/>
    <s v="Low"/>
    <x v="0"/>
  </r>
  <r>
    <n v="8146"/>
    <n v="1976"/>
    <s v="Master"/>
    <s v="Together"/>
    <n v="46106"/>
    <n v="1"/>
    <n v="1"/>
    <s v="2014-05-1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4"/>
    <n v="5"/>
    <n v="2"/>
    <n v="49"/>
    <s v="40-49"/>
    <n v="0"/>
    <s v="No Campaign Acceptance"/>
    <s v="Low"/>
    <x v="0"/>
  </r>
  <r>
    <n v="10031"/>
    <n v="1976"/>
    <s v="PhD"/>
    <s v="Married"/>
    <n v="16927"/>
    <n v="1"/>
    <n v="1"/>
    <s v="2013-02-1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3"/>
    <n v="12"/>
    <n v="2"/>
    <n v="49"/>
    <s v="40-49"/>
    <n v="0"/>
    <s v="No Campaign Acceptance"/>
    <s v="Low"/>
    <x v="0"/>
  </r>
  <r>
    <n v="5748"/>
    <n v="1965"/>
    <s v="Graduation"/>
    <s v="Married"/>
    <n v="59754"/>
    <n v="0"/>
    <n v="1"/>
    <s v="2012-12-01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475"/>
    <n v="16"/>
    <n v="1"/>
    <n v="60"/>
    <s v="60+"/>
    <n v="0"/>
    <s v="No Campaign Acceptance"/>
    <s v="Medium"/>
    <x v="0"/>
  </r>
  <r>
    <n v="2134"/>
    <n v="1952"/>
    <s v="Graduation"/>
    <s v="Single"/>
    <n v="53700"/>
    <n v="0"/>
    <n v="1"/>
    <s v="2012-08-17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694"/>
    <n v="22"/>
    <n v="1"/>
    <n v="73"/>
    <s v="60+"/>
    <n v="0"/>
    <s v="No Campaign Acceptance"/>
    <s v="Medium"/>
    <x v="0"/>
  </r>
  <r>
    <n v="1523"/>
    <n v="1973"/>
    <s v="Graduation"/>
    <s v="Married"/>
    <n v="59041"/>
    <n v="1"/>
    <n v="1"/>
    <s v="2014-05-07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96"/>
    <n v="8"/>
    <n v="2"/>
    <n v="52"/>
    <s v="50-59"/>
    <n v="0"/>
    <s v="No Campaign Acceptance"/>
    <s v="Medium"/>
    <x v="0"/>
  </r>
  <r>
    <n v="9665"/>
    <n v="1957"/>
    <s v="PhD"/>
    <s v="Divorced"/>
    <n v="54237"/>
    <n v="0"/>
    <n v="1"/>
    <s v="2013-04-27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361"/>
    <n v="16"/>
    <n v="1"/>
    <n v="68"/>
    <s v="60+"/>
    <n v="0"/>
    <s v="No Campaign Acceptance"/>
    <s v="Medium"/>
    <x v="0"/>
  </r>
  <r>
    <n v="4640"/>
    <n v="1967"/>
    <s v="Graduation"/>
    <s v="Divorced"/>
    <n v="70647"/>
    <n v="0"/>
    <n v="1"/>
    <s v="2012-09-21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1079"/>
    <n v="26"/>
    <n v="1"/>
    <n v="58"/>
    <s v="50-59"/>
    <n v="0"/>
    <s v="No Campaign Acceptance"/>
    <s v="Medium"/>
    <x v="0"/>
  </r>
  <r>
    <n v="3635"/>
    <n v="1962"/>
    <s v="PhD"/>
    <s v="Single"/>
    <n v="52597"/>
    <n v="0"/>
    <n v="1"/>
    <s v="2014-05-07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578"/>
    <n v="20"/>
    <n v="1"/>
    <n v="63"/>
    <s v="60+"/>
    <n v="0"/>
    <s v="No Campaign Acceptance"/>
    <s v="Medium"/>
    <x v="0"/>
  </r>
  <r>
    <n v="3547"/>
    <n v="1969"/>
    <s v="Master"/>
    <s v="Together"/>
    <n v="41021"/>
    <n v="1"/>
    <n v="0"/>
    <s v="2012-12-3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64"/>
    <n v="7"/>
    <n v="1"/>
    <n v="56"/>
    <s v="50-59"/>
    <n v="0"/>
    <s v="No Campaign Acceptance"/>
    <s v="Low"/>
    <x v="0"/>
  </r>
  <r>
    <n v="2456"/>
    <n v="1975"/>
    <s v="PhD"/>
    <s v="Married"/>
    <n v="40233"/>
    <n v="0"/>
    <n v="1"/>
    <s v="2013-10-14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149"/>
    <n v="13"/>
    <n v="1"/>
    <n v="50"/>
    <s v="50-59"/>
    <n v="0"/>
    <s v="No Campaign Acceptance"/>
    <s v="Low"/>
    <x v="0"/>
  </r>
  <r>
    <n v="5633"/>
    <n v="1980"/>
    <s v="Graduation"/>
    <s v="Married"/>
    <n v="50183"/>
    <n v="1"/>
    <n v="1"/>
    <s v="2014-06-25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231"/>
    <n v="17"/>
    <n v="2"/>
    <n v="45"/>
    <s v="40-49"/>
    <n v="0"/>
    <s v="No Campaign Acceptance"/>
    <s v="Medium"/>
    <x v="0"/>
  </r>
  <r>
    <n v="7801"/>
    <n v="1959"/>
    <s v="Graduation"/>
    <s v="Together"/>
    <n v="54753"/>
    <n v="0"/>
    <n v="1"/>
    <s v="2013-09-12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728"/>
    <n v="21"/>
    <n v="1"/>
    <n v="66"/>
    <s v="60+"/>
    <n v="0"/>
    <s v="No Campaign Acceptance"/>
    <s v="Medium"/>
    <x v="0"/>
  </r>
  <r>
    <n v="10489"/>
    <n v="1973"/>
    <s v="Graduation"/>
    <s v="Married"/>
    <n v="92955"/>
    <n v="0"/>
    <n v="0"/>
    <s v="2013-08-19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1778"/>
    <n v="23"/>
    <n v="0"/>
    <n v="52"/>
    <s v="50-59"/>
    <n v="2"/>
    <s v="2 Campaigns"/>
    <s v="High"/>
    <x v="1"/>
  </r>
  <r>
    <n v="7011"/>
    <n v="1973"/>
    <s v="Graduation"/>
    <s v="Married"/>
    <n v="33471"/>
    <n v="1"/>
    <n v="0"/>
    <s v="2012-10-12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93"/>
    <n v="10"/>
    <n v="1"/>
    <n v="52"/>
    <s v="50-59"/>
    <n v="0"/>
    <s v="No Campaign Acceptance"/>
    <s v="Low"/>
    <x v="0"/>
  </r>
  <r>
    <n v="2620"/>
    <n v="1974"/>
    <s v="PhD"/>
    <s v="Married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23"/>
    <n v="4"/>
    <n v="1"/>
    <n v="51"/>
    <s v="50-59"/>
    <n v="0"/>
    <s v="No Campaign Acceptance"/>
    <s v="Low"/>
    <x v="0"/>
  </r>
  <r>
    <n v="3933"/>
    <n v="1980"/>
    <s v="Graduation"/>
    <s v="Together"/>
    <n v="44010"/>
    <n v="1"/>
    <n v="0"/>
    <s v="2012-10-13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662"/>
    <n v="24"/>
    <n v="1"/>
    <n v="45"/>
    <s v="40-49"/>
    <n v="0"/>
    <s v="No Campaign Acceptance"/>
    <s v="Low"/>
    <x v="0"/>
  </r>
  <r>
    <n v="10981"/>
    <n v="1988"/>
    <s v="Graduation"/>
    <s v="Married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98"/>
    <n v="18"/>
    <n v="0"/>
    <n v="37"/>
    <s v="30-39"/>
    <n v="0"/>
    <s v="No Campaign Acceptance"/>
    <s v="High"/>
    <x v="0"/>
  </r>
  <r>
    <n v="1734"/>
    <n v="1968"/>
    <s v="PhD"/>
    <s v="Together"/>
    <n v="40706"/>
    <n v="2"/>
    <n v="1"/>
    <s v="2013-01-17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81"/>
    <n v="11"/>
    <n v="3"/>
    <n v="57"/>
    <s v="50-59"/>
    <n v="0"/>
    <s v="No Campaign Acceptance"/>
    <s v="Low"/>
    <x v="0"/>
  </r>
  <r>
    <n v="10995"/>
    <n v="1988"/>
    <s v="2n Cycle"/>
    <s v="Married"/>
    <n v="15716"/>
    <n v="1"/>
    <n v="0"/>
    <s v="2012-11-12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92"/>
    <n v="10"/>
    <n v="1"/>
    <n v="37"/>
    <s v="30-39"/>
    <n v="0"/>
    <s v="No Campaign Acceptance"/>
    <s v="Low"/>
    <x v="0"/>
  </r>
  <r>
    <n v="6357"/>
    <n v="1959"/>
    <s v="2n Cycle"/>
    <s v="Divorced"/>
    <n v="59052"/>
    <n v="0"/>
    <n v="1"/>
    <s v="2013-11-17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491"/>
    <n v="18"/>
    <n v="1"/>
    <n v="66"/>
    <s v="60+"/>
    <n v="0"/>
    <s v="No Campaign Acceptance"/>
    <s v="Medium"/>
    <x v="0"/>
  </r>
  <r>
    <n v="9209"/>
    <n v="1971"/>
    <s v="Master"/>
    <s v="Together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64"/>
    <n v="24"/>
    <n v="0"/>
    <n v="54"/>
    <s v="50-59"/>
    <n v="0"/>
    <s v="No Campaign Acceptance"/>
    <s v="High"/>
    <x v="0"/>
  </r>
  <r>
    <n v="10286"/>
    <n v="1962"/>
    <s v="Graduation"/>
    <s v="Married"/>
    <n v="83715"/>
    <n v="0"/>
    <n v="0"/>
    <s v="2014-02-03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926"/>
    <n v="24"/>
    <n v="0"/>
    <n v="63"/>
    <s v="60+"/>
    <n v="0"/>
    <s v="No Campaign Acceptance"/>
    <s v="High"/>
    <x v="0"/>
  </r>
  <r>
    <n v="2611"/>
    <n v="1959"/>
    <s v="Master"/>
    <s v="Together"/>
    <n v="82576"/>
    <n v="0"/>
    <n v="0"/>
    <s v="2012-08-01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1910"/>
    <n v="19"/>
    <n v="0"/>
    <n v="66"/>
    <s v="60+"/>
    <n v="1"/>
    <s v="1 Campaign"/>
    <s v="High"/>
    <x v="1"/>
  </r>
  <r>
    <n v="1600"/>
    <n v="1965"/>
    <s v="Master"/>
    <s v="Married"/>
    <n v="56962"/>
    <n v="2"/>
    <n v="1"/>
    <s v="2013-10-1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11"/>
    <n v="21"/>
    <n v="3"/>
    <n v="60"/>
    <s v="60+"/>
    <n v="0"/>
    <s v="No Campaign Acceptance"/>
    <s v="Medium"/>
    <x v="0"/>
  </r>
  <r>
    <n v="3308"/>
    <n v="1952"/>
    <s v="Graduation"/>
    <s v="Married"/>
    <n v="35704"/>
    <n v="1"/>
    <n v="1"/>
    <s v="2014-01-03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94"/>
    <n v="9"/>
    <n v="2"/>
    <n v="73"/>
    <s v="60+"/>
    <n v="0"/>
    <s v="No Campaign Acceptance"/>
    <s v="Low"/>
    <x v="0"/>
  </r>
  <r>
    <n v="5407"/>
    <n v="1954"/>
    <s v="Graduation"/>
    <s v="Together"/>
    <n v="53103"/>
    <n v="0"/>
    <n v="1"/>
    <s v="2013-09-12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1085"/>
    <n v="28"/>
    <n v="1"/>
    <n v="71"/>
    <s v="60+"/>
    <n v="1"/>
    <s v="1 Campaign"/>
    <s v="Medium"/>
    <x v="1"/>
  </r>
  <r>
    <n v="2166"/>
    <n v="1960"/>
    <s v="2n Cycle"/>
    <s v="Widow"/>
    <n v="46779"/>
    <n v="1"/>
    <n v="1"/>
    <s v="2013-07-1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23"/>
    <n v="4"/>
    <n v="2"/>
    <n v="65"/>
    <s v="60+"/>
    <n v="0"/>
    <s v="No Campaign Acceptance"/>
    <s v="Low"/>
    <x v="0"/>
  </r>
  <r>
    <n v="3955"/>
    <n v="1965"/>
    <s v="Graduation"/>
    <s v="Divorced"/>
    <n v="4861"/>
    <n v="0"/>
    <n v="0"/>
    <s v="2014-06-22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6"/>
    <n v="0"/>
    <n v="0"/>
    <n v="60"/>
    <s v="60+"/>
    <n v="0"/>
    <s v="No Campaign Acceptance"/>
    <s v="Low"/>
    <x v="0"/>
  </r>
  <r>
    <n v="6634"/>
    <n v="1979"/>
    <s v="Master"/>
    <s v="Divorced"/>
    <n v="33462"/>
    <n v="1"/>
    <n v="0"/>
    <s v="2013-08-0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54"/>
    <n v="6"/>
    <n v="1"/>
    <n v="46"/>
    <s v="40-49"/>
    <n v="0"/>
    <s v="No Campaign Acceptance"/>
    <s v="Low"/>
    <x v="0"/>
  </r>
  <r>
    <n v="3056"/>
    <n v="1978"/>
    <s v="Graduation"/>
    <s v="Divorced"/>
    <n v="63693"/>
    <n v="0"/>
    <n v="1"/>
    <s v="2013-10-14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50"/>
    <n v="29"/>
    <n v="1"/>
    <n v="47"/>
    <s v="40-49"/>
    <n v="0"/>
    <s v="No Campaign Acceptance"/>
    <s v="Medium"/>
    <x v="0"/>
  </r>
  <r>
    <n v="5718"/>
    <n v="1950"/>
    <s v="Graduation"/>
    <s v="Married"/>
    <n v="80763"/>
    <n v="0"/>
    <n v="0"/>
    <s v="2013-08-15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1415"/>
    <n v="23"/>
    <n v="0"/>
    <n v="75"/>
    <s v="60+"/>
    <n v="2"/>
    <s v="2 Campaigns"/>
    <s v="High"/>
    <x v="1"/>
  </r>
  <r>
    <n v="6872"/>
    <n v="1974"/>
    <s v="PhD"/>
    <s v="Married"/>
    <n v="65352"/>
    <n v="0"/>
    <n v="1"/>
    <s v="2013-08-21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405"/>
    <n v="16"/>
    <n v="1"/>
    <n v="51"/>
    <s v="50-59"/>
    <n v="0"/>
    <s v="No Campaign Acceptance"/>
    <s v="Medium"/>
    <x v="0"/>
  </r>
  <r>
    <n v="8164"/>
    <n v="1978"/>
    <s v="PhD"/>
    <s v="Married"/>
    <n v="82170"/>
    <n v="0"/>
    <n v="0"/>
    <s v="2013-11-25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1908"/>
    <n v="19"/>
    <n v="0"/>
    <n v="47"/>
    <s v="40-49"/>
    <n v="0"/>
    <s v="No Campaign Acceptance"/>
    <s v="High"/>
    <x v="0"/>
  </r>
  <r>
    <n v="4580"/>
    <n v="1969"/>
    <s v="Graduation"/>
    <s v="Married"/>
    <n v="75759"/>
    <n v="0"/>
    <n v="0"/>
    <s v="2013-10-25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2486"/>
    <n v="26"/>
    <n v="0"/>
    <n v="56"/>
    <s v="50-59"/>
    <n v="3"/>
    <s v="3+ Campaigns"/>
    <s v="High"/>
    <x v="1"/>
  </r>
  <r>
    <n v="9305"/>
    <n v="1976"/>
    <s v="2n Cycle"/>
    <s v="Single"/>
    <n v="79689"/>
    <n v="0"/>
    <n v="0"/>
    <s v="2013-05-12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1315"/>
    <n v="27"/>
    <n v="0"/>
    <n v="49"/>
    <s v="40-49"/>
    <n v="0"/>
    <s v="No Campaign Acceptance"/>
    <s v="High"/>
    <x v="0"/>
  </r>
  <r>
    <n v="453"/>
    <n v="1956"/>
    <s v="PhD"/>
    <s v="Widow"/>
    <n v="35340"/>
    <n v="1"/>
    <n v="1"/>
    <s v="2014-06-29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45"/>
    <n v="7"/>
    <n v="2"/>
    <n v="69"/>
    <s v="60+"/>
    <n v="0"/>
    <s v="No Campaign Acceptance"/>
    <s v="Low"/>
    <x v="0"/>
  </r>
  <r>
    <n v="8545"/>
    <n v="1954"/>
    <s v="Graduation"/>
    <s v="Divorced"/>
    <n v="85683"/>
    <n v="0"/>
    <n v="0"/>
    <s v="2014-03-21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1789"/>
    <n v="17"/>
    <n v="0"/>
    <n v="71"/>
    <s v="60+"/>
    <n v="4"/>
    <s v="3+ Campaigns"/>
    <s v="High"/>
    <x v="1"/>
  </r>
  <r>
    <n v="9850"/>
    <n v="1972"/>
    <s v="2n Cycle"/>
    <s v="Married"/>
    <n v="24884"/>
    <n v="1"/>
    <n v="0"/>
    <s v="2012-11-29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19"/>
    <n v="4"/>
    <n v="1"/>
    <n v="53"/>
    <s v="50-59"/>
    <n v="0"/>
    <s v="No Campaign Acceptance"/>
    <s v="Low"/>
    <x v="0"/>
  </r>
  <r>
    <n v="7378"/>
    <n v="1981"/>
    <s v="Master"/>
    <s v="Together"/>
    <n v="42021"/>
    <n v="1"/>
    <n v="0"/>
    <s v="2012-08-31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573"/>
    <n v="22"/>
    <n v="1"/>
    <n v="44"/>
    <s v="40-49"/>
    <n v="1"/>
    <s v="1 Campaign"/>
    <s v="Low"/>
    <x v="1"/>
  </r>
  <r>
    <n v="7646"/>
    <n v="1989"/>
    <s v="Graduation"/>
    <s v="Single"/>
    <n v="64449"/>
    <n v="1"/>
    <n v="0"/>
    <s v="2014-02-18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805"/>
    <n v="24"/>
    <n v="1"/>
    <n v="36"/>
    <s v="30-39"/>
    <n v="0"/>
    <s v="No Campaign Acceptance"/>
    <s v="Medium"/>
    <x v="0"/>
  </r>
  <r>
    <n v="1640"/>
    <n v="1954"/>
    <s v="Graduation"/>
    <s v="Divorced"/>
    <n v="64587"/>
    <n v="1"/>
    <n v="1"/>
    <s v="2014-06-22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108"/>
    <n v="8"/>
    <n v="2"/>
    <n v="71"/>
    <s v="60+"/>
    <n v="0"/>
    <s v="No Campaign Acceptance"/>
    <s v="Medium"/>
    <x v="0"/>
  </r>
  <r>
    <n v="5184"/>
    <n v="1995"/>
    <s v="Graduation"/>
    <s v="Single"/>
    <n v="34824"/>
    <n v="0"/>
    <n v="0"/>
    <s v="2014-03-26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3"/>
    <n v="4"/>
    <n v="0"/>
    <n v="30"/>
    <s v="30-39"/>
    <n v="0"/>
    <s v="No Campaign Acceptance"/>
    <s v="Low"/>
    <x v="0"/>
  </r>
  <r>
    <n v="8492"/>
    <n v="1978"/>
    <s v="Graduation"/>
    <s v="Together"/>
    <n v="75437"/>
    <n v="0"/>
    <n v="0"/>
    <s v="2013-11-09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1493"/>
    <n v="23"/>
    <n v="0"/>
    <n v="47"/>
    <s v="40-49"/>
    <n v="1"/>
    <s v="1 Campaign"/>
    <s v="High"/>
    <x v="1"/>
  </r>
  <r>
    <n v="11188"/>
    <n v="1957"/>
    <s v="Graduation"/>
    <s v="Together"/>
    <n v="26091"/>
    <n v="1"/>
    <n v="1"/>
    <s v="2014-02-2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9"/>
    <n v="9"/>
    <n v="2"/>
    <n v="68"/>
    <s v="60+"/>
    <n v="0"/>
    <s v="No Campaign Acceptance"/>
    <s v="Low"/>
    <x v="0"/>
  </r>
  <r>
    <n v="1212"/>
    <n v="1973"/>
    <s v="Graduation"/>
    <s v="Married"/>
    <n v="52845"/>
    <n v="1"/>
    <n v="0"/>
    <s v="2013-08-13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936"/>
    <n v="25"/>
    <n v="1"/>
    <n v="52"/>
    <s v="50-59"/>
    <n v="1"/>
    <s v="1 Campaign"/>
    <s v="Medium"/>
    <x v="1"/>
  </r>
  <r>
    <n v="9097"/>
    <n v="1956"/>
    <s v="Graduation"/>
    <s v="Divorced"/>
    <n v="46086"/>
    <n v="0"/>
    <n v="1"/>
    <s v="2013-11-03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343"/>
    <n v="16"/>
    <n v="1"/>
    <n v="69"/>
    <s v="60+"/>
    <n v="0"/>
    <s v="No Campaign Acceptance"/>
    <s v="Low"/>
    <x v="0"/>
  </r>
  <r>
    <n v="10473"/>
    <n v="1956"/>
    <s v="PhD"/>
    <s v="Widow"/>
    <n v="78028"/>
    <n v="0"/>
    <n v="1"/>
    <s v="2012-09-1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528"/>
    <n v="20"/>
    <n v="1"/>
    <n v="69"/>
    <s v="60+"/>
    <n v="2"/>
    <s v="2 Campaigns"/>
    <s v="High"/>
    <x v="1"/>
  </r>
  <r>
    <n v="7962"/>
    <n v="1987"/>
    <s v="PhD"/>
    <s v="Single"/>
    <n v="95169"/>
    <n v="0"/>
    <n v="0"/>
    <s v="2013-10-09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1901"/>
    <n v="12"/>
    <n v="0"/>
    <n v="38"/>
    <s v="30-39"/>
    <n v="2"/>
    <s v="2 Campaigns"/>
    <s v="High"/>
    <x v="1"/>
  </r>
  <r>
    <n v="9984"/>
    <n v="1981"/>
    <s v="2n Cycle"/>
    <s v="Married"/>
    <n v="56337"/>
    <n v="1"/>
    <n v="1"/>
    <s v="2013-03-27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724"/>
    <n v="22"/>
    <n v="2"/>
    <n v="44"/>
    <s v="40-49"/>
    <n v="2"/>
    <s v="2 Campaigns"/>
    <s v="Medium"/>
    <x v="1"/>
  </r>
  <r>
    <n v="5527"/>
    <n v="1987"/>
    <s v="Graduation"/>
    <s v="Together"/>
    <n v="22434"/>
    <n v="1"/>
    <n v="0"/>
    <s v="2013-02-1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58"/>
    <n v="7"/>
    <n v="1"/>
    <n v="38"/>
    <s v="30-39"/>
    <n v="0"/>
    <s v="No Campaign Acceptance"/>
    <s v="Low"/>
    <x v="0"/>
  </r>
  <r>
    <n v="6374"/>
    <n v="1954"/>
    <s v="PhD"/>
    <s v="Married"/>
    <n v="36930"/>
    <n v="0"/>
    <n v="1"/>
    <s v="2013-05-17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297"/>
    <n v="16"/>
    <n v="1"/>
    <n v="71"/>
    <s v="60+"/>
    <n v="0"/>
    <s v="No Campaign Acceptance"/>
    <s v="Low"/>
    <x v="0"/>
  </r>
  <r>
    <n v="7453"/>
    <n v="1954"/>
    <s v="Graduation"/>
    <s v="Single"/>
    <n v="36130"/>
    <n v="0"/>
    <n v="1"/>
    <s v="2013-02-02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488"/>
    <n v="21"/>
    <n v="1"/>
    <n v="71"/>
    <s v="60+"/>
    <n v="1"/>
    <s v="1 Campaign"/>
    <s v="Low"/>
    <x v="1"/>
  </r>
  <r>
    <n v="8952"/>
    <n v="1953"/>
    <s v="Master"/>
    <s v="Married"/>
    <n v="65569"/>
    <n v="0"/>
    <n v="1"/>
    <s v="2012-11-05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859"/>
    <n v="23"/>
    <n v="1"/>
    <n v="72"/>
    <s v="60+"/>
    <n v="0"/>
    <s v="No Campaign Acceptance"/>
    <s v="Medium"/>
    <x v="0"/>
  </r>
  <r>
    <n v="241"/>
    <n v="1952"/>
    <s v="Graduation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s v="60+"/>
    <n v="1"/>
    <s v="1 Campaign"/>
    <s v="High"/>
    <x v="1"/>
  </r>
  <r>
    <n v="8975"/>
    <n v="1968"/>
    <s v="Graduation"/>
    <s v="Married"/>
    <n v="19514"/>
    <n v="1"/>
    <n v="1"/>
    <s v="2014-01-26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69"/>
    <n v="10"/>
    <n v="2"/>
    <n v="57"/>
    <s v="50-59"/>
    <n v="1"/>
    <s v="1 Campaign"/>
    <s v="Low"/>
    <x v="1"/>
  </r>
  <r>
    <n v="6119"/>
    <n v="1963"/>
    <s v="PhD"/>
    <s v="Single"/>
    <n v="36736"/>
    <n v="1"/>
    <n v="1"/>
    <s v="2013-05-1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17"/>
    <n v="4"/>
    <n v="2"/>
    <n v="62"/>
    <s v="60+"/>
    <n v="0"/>
    <s v="No Campaign Acceptance"/>
    <s v="Low"/>
    <x v="0"/>
  </r>
  <r>
    <n v="5236"/>
    <n v="1979"/>
    <s v="Graduation"/>
    <s v="Together"/>
    <n v="77568"/>
    <n v="0"/>
    <n v="1"/>
    <s v="2012-08-25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2194"/>
    <n v="21"/>
    <n v="1"/>
    <n v="46"/>
    <s v="40-49"/>
    <n v="3"/>
    <s v="3+ Campaigns"/>
    <s v="High"/>
    <x v="1"/>
  </r>
  <r>
    <n v="5723"/>
    <n v="1976"/>
    <s v="PhD"/>
    <s v="Together"/>
    <n v="49187"/>
    <n v="0"/>
    <n v="1"/>
    <s v="2014-01-1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116"/>
    <n v="8"/>
    <n v="1"/>
    <n v="49"/>
    <s v="40-49"/>
    <n v="0"/>
    <s v="No Campaign Acceptance"/>
    <s v="Low"/>
    <x v="0"/>
  </r>
  <r>
    <n v="1710"/>
    <n v="1978"/>
    <s v="Graduation"/>
    <s v="Single"/>
    <n v="30168"/>
    <n v="1"/>
    <n v="0"/>
    <s v="2013-03-07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279"/>
    <n v="18"/>
    <n v="1"/>
    <n v="47"/>
    <s v="40-49"/>
    <n v="0"/>
    <s v="No Campaign Acceptance"/>
    <s v="Low"/>
    <x v="0"/>
  </r>
  <r>
    <n v="1970"/>
    <n v="1968"/>
    <s v="Master"/>
    <s v="Together"/>
    <n v="34053"/>
    <n v="0"/>
    <n v="1"/>
    <s v="2012-09-1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103"/>
    <n v="7"/>
    <n v="1"/>
    <n v="57"/>
    <s v="50-59"/>
    <n v="0"/>
    <s v="No Campaign Acceptance"/>
    <s v="Low"/>
    <x v="0"/>
  </r>
  <r>
    <n v="5313"/>
    <n v="1971"/>
    <s v="Master"/>
    <s v="Married"/>
    <n v="38196"/>
    <n v="1"/>
    <n v="1"/>
    <s v="2014-04-18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44"/>
    <n v="9"/>
    <n v="2"/>
    <n v="54"/>
    <s v="50-59"/>
    <n v="0"/>
    <s v="No Campaign Acceptance"/>
    <s v="Low"/>
    <x v="0"/>
  </r>
  <r>
    <n v="10634"/>
    <n v="1951"/>
    <s v="Master"/>
    <s v="Married"/>
    <n v="59412"/>
    <n v="0"/>
    <n v="0"/>
    <s v="2014-04-19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406"/>
    <n v="15"/>
    <n v="0"/>
    <n v="74"/>
    <s v="60+"/>
    <n v="0"/>
    <s v="No Campaign Acceptance"/>
    <s v="Medium"/>
    <x v="0"/>
  </r>
  <r>
    <n v="7010"/>
    <n v="1965"/>
    <s v="2n Cycle"/>
    <s v="Married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363"/>
    <n v="20"/>
    <n v="0"/>
    <n v="60"/>
    <s v="60+"/>
    <n v="1"/>
    <s v="1 Campaign"/>
    <s v="Medium"/>
    <x v="1"/>
  </r>
  <r>
    <n v="8562"/>
    <n v="1969"/>
    <s v="Graduation"/>
    <s v="Together"/>
    <n v="54165"/>
    <n v="0"/>
    <n v="0"/>
    <s v="2013-05-28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236"/>
    <n v="11"/>
    <n v="0"/>
    <n v="56"/>
    <s v="50-59"/>
    <n v="0"/>
    <s v="No Campaign Acceptance"/>
    <s v="Medium"/>
    <x v="0"/>
  </r>
  <r>
    <n v="3158"/>
    <n v="1973"/>
    <s v="Graduation"/>
    <s v="Married"/>
    <n v="32300"/>
    <n v="1"/>
    <n v="0"/>
    <s v="2013-01-03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39"/>
    <n v="5"/>
    <n v="1"/>
    <n v="52"/>
    <s v="50-59"/>
    <n v="0"/>
    <s v="No Campaign Acceptance"/>
    <s v="Low"/>
    <x v="0"/>
  </r>
  <r>
    <n v="4436"/>
    <n v="1976"/>
    <s v="Graduation"/>
    <s v="Single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37"/>
    <n v="8"/>
    <n v="0"/>
    <n v="49"/>
    <s v="40-49"/>
    <n v="0"/>
    <s v="No Campaign Acceptance"/>
    <s v="Low"/>
    <x v="0"/>
  </r>
  <r>
    <n v="5287"/>
    <n v="1973"/>
    <s v="Graduation"/>
    <s v="Married"/>
    <n v="34961"/>
    <n v="1"/>
    <n v="0"/>
    <s v="2014-06-19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79"/>
    <n v="10"/>
    <n v="1"/>
    <n v="52"/>
    <s v="50-59"/>
    <n v="0"/>
    <s v="No Campaign Acceptance"/>
    <s v="Low"/>
    <x v="0"/>
  </r>
  <r>
    <n v="2445"/>
    <n v="1974"/>
    <s v="PhD"/>
    <s v="Together"/>
    <n v="28440"/>
    <n v="1"/>
    <n v="0"/>
    <s v="2013-07-07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63"/>
    <n v="6"/>
    <n v="1"/>
    <n v="51"/>
    <s v="50-59"/>
    <n v="0"/>
    <s v="No Campaign Acceptance"/>
    <s v="Low"/>
    <x v="0"/>
  </r>
  <r>
    <n v="6059"/>
    <n v="1953"/>
    <s v="PhD"/>
    <s v="Together"/>
    <n v="64504"/>
    <n v="1"/>
    <n v="2"/>
    <s v="2013-03-04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1314"/>
    <n v="25"/>
    <n v="3"/>
    <n v="72"/>
    <s v="60+"/>
    <n v="0"/>
    <s v="No Campaign Acceptance"/>
    <s v="Medium"/>
    <x v="0"/>
  </r>
  <r>
    <n v="4550"/>
    <n v="1966"/>
    <s v="Master"/>
    <s v="Together"/>
    <n v="33564"/>
    <n v="0"/>
    <n v="1"/>
    <s v="2014-06-24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71"/>
    <n v="6"/>
    <n v="1"/>
    <n v="59"/>
    <s v="50-59"/>
    <n v="0"/>
    <s v="No Campaign Acceptance"/>
    <s v="Low"/>
    <x v="0"/>
  </r>
  <r>
    <n v="4240"/>
    <n v="1978"/>
    <s v="Graduation"/>
    <s v="Married"/>
    <n v="17345"/>
    <n v="1"/>
    <n v="0"/>
    <s v="2012-11-03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58"/>
    <n v="7"/>
    <n v="1"/>
    <n v="47"/>
    <s v="40-49"/>
    <n v="0"/>
    <s v="No Campaign Acceptance"/>
    <s v="Low"/>
    <x v="0"/>
  </r>
  <r>
    <n v="8911"/>
    <n v="1967"/>
    <s v="PhD"/>
    <s v="Married"/>
    <n v="56320"/>
    <n v="0"/>
    <n v="1"/>
    <s v="2013-04-08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702"/>
    <n v="21"/>
    <n v="1"/>
    <n v="58"/>
    <s v="50-59"/>
    <n v="0"/>
    <s v="No Campaign Acceptance"/>
    <s v="Medium"/>
    <x v="0"/>
  </r>
  <r>
    <n v="3706"/>
    <n v="1978"/>
    <s v="Graduation"/>
    <s v="Single"/>
    <n v="28647"/>
    <n v="1"/>
    <n v="0"/>
    <s v="2013-08-21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94"/>
    <n v="7"/>
    <n v="1"/>
    <n v="47"/>
    <s v="40-49"/>
    <n v="1"/>
    <s v="1 Campaign"/>
    <s v="Low"/>
    <x v="1"/>
  </r>
  <r>
    <n v="3628"/>
    <n v="1987"/>
    <s v="Basic"/>
    <s v="Single"/>
    <n v="15038"/>
    <n v="1"/>
    <n v="0"/>
    <s v="2013-01-29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80"/>
    <n v="7"/>
    <n v="1"/>
    <n v="38"/>
    <s v="30-39"/>
    <n v="0"/>
    <s v="No Campaign Acceptance"/>
    <s v="Low"/>
    <x v="0"/>
  </r>
  <r>
    <n v="10175"/>
    <n v="1958"/>
    <s v="PhD"/>
    <s v="Divorced"/>
    <n v="32173"/>
    <n v="0"/>
    <n v="1"/>
    <s v="2013-08-01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22"/>
    <n v="5"/>
    <n v="1"/>
    <n v="67"/>
    <s v="60+"/>
    <n v="0"/>
    <s v="No Campaign Acceptance"/>
    <s v="Low"/>
    <x v="0"/>
  </r>
  <r>
    <n v="8985"/>
    <n v="1964"/>
    <s v="2n Cycle"/>
    <s v="Together"/>
    <n v="68316"/>
    <n v="0"/>
    <n v="1"/>
    <s v="2012-11-04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1211"/>
    <n v="32"/>
    <n v="1"/>
    <n v="61"/>
    <s v="60+"/>
    <n v="0"/>
    <s v="No Campaign Acceptance"/>
    <s v="Medium"/>
    <x v="0"/>
  </r>
  <r>
    <n v="5204"/>
    <n v="1971"/>
    <s v="Graduation"/>
    <s v="Together"/>
    <n v="74538"/>
    <n v="0"/>
    <n v="0"/>
    <s v="2013-06-29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1461"/>
    <n v="22"/>
    <n v="0"/>
    <n v="54"/>
    <s v="50-59"/>
    <n v="1"/>
    <s v="1 Campaign"/>
    <s v="Medium"/>
    <x v="1"/>
  </r>
  <r>
    <n v="9220"/>
    <n v="1971"/>
    <s v="Graduation"/>
    <s v="Single"/>
    <n v="91700"/>
    <n v="0"/>
    <n v="0"/>
    <s v="2013-01-17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1968"/>
    <n v="20"/>
    <n v="0"/>
    <n v="54"/>
    <s v="50-59"/>
    <n v="0"/>
    <s v="No Campaign Acceptance"/>
    <s v="High"/>
    <x v="0"/>
  </r>
  <r>
    <n v="9888"/>
    <n v="1969"/>
    <s v="Graduation"/>
    <s v="Together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1091"/>
    <n v="16"/>
    <n v="0"/>
    <n v="56"/>
    <s v="50-59"/>
    <n v="0"/>
    <s v="No Campaign Acceptance"/>
    <s v="Medium"/>
    <x v="0"/>
  </r>
  <r>
    <n v="5263"/>
    <n v="1977"/>
    <s v="2n Cycle"/>
    <s v="Married"/>
    <n v="31056"/>
    <n v="1"/>
    <n v="0"/>
    <s v="2013-01-22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55"/>
    <n v="5"/>
    <n v="1"/>
    <n v="48"/>
    <s v="40-49"/>
    <n v="0"/>
    <s v="No Campaign Acceptance"/>
    <s v="Low"/>
    <x v="0"/>
  </r>
  <r>
    <n v="1020"/>
    <n v="1973"/>
    <s v="Graduation"/>
    <s v="Married"/>
    <n v="79593"/>
    <n v="0"/>
    <n v="0"/>
    <s v="2014-05-12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366"/>
    <n v="19"/>
    <n v="0"/>
    <n v="52"/>
    <s v="50-59"/>
    <n v="1"/>
    <s v="1 Campaign"/>
    <s v="High"/>
    <x v="1"/>
  </r>
  <r>
    <n v="9503"/>
    <n v="1980"/>
    <s v="Graduation"/>
    <s v="Single"/>
    <n v="28071"/>
    <n v="0"/>
    <n v="0"/>
    <s v="2012-08-29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313"/>
    <n v="13"/>
    <n v="0"/>
    <n v="45"/>
    <s v="40-49"/>
    <n v="0"/>
    <s v="No Campaign Acceptance"/>
    <s v="Low"/>
    <x v="0"/>
  </r>
  <r>
    <n v="10613"/>
    <n v="1958"/>
    <s v="PhD"/>
    <s v="Together"/>
    <n v="37334"/>
    <n v="1"/>
    <n v="1"/>
    <s v="2014-02-26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2"/>
    <n v="11"/>
    <n v="2"/>
    <n v="67"/>
    <s v="60+"/>
    <n v="0"/>
    <s v="No Campaign Acceptance"/>
    <s v="Low"/>
    <x v="0"/>
  </r>
  <r>
    <n v="67"/>
    <n v="1972"/>
    <s v="Master"/>
    <s v="Single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n v="9"/>
    <n v="2"/>
    <n v="53"/>
    <s v="50-59"/>
    <n v="0"/>
    <s v="No Campaign Acceptance"/>
    <s v="Low"/>
    <x v="0"/>
  </r>
  <r>
    <n v="6019"/>
    <n v="1971"/>
    <s v="PhD"/>
    <s v="Married"/>
    <n v="37126"/>
    <n v="1"/>
    <n v="0"/>
    <s v="2014-03-3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72"/>
    <n v="6"/>
    <n v="1"/>
    <n v="54"/>
    <s v="50-59"/>
    <n v="1"/>
    <s v="1 Campaign"/>
    <s v="Low"/>
    <x v="1"/>
  </r>
  <r>
    <n v="5863"/>
    <n v="1953"/>
    <s v="Graduation"/>
    <s v="Married"/>
    <n v="47703"/>
    <n v="0"/>
    <n v="1"/>
    <s v="2013-05-29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655"/>
    <n v="21"/>
    <n v="1"/>
    <n v="72"/>
    <s v="60+"/>
    <n v="0"/>
    <s v="No Campaign Acceptance"/>
    <s v="Low"/>
    <x v="0"/>
  </r>
  <r>
    <n v="3717"/>
    <n v="1959"/>
    <s v="Graduation"/>
    <s v="Married"/>
    <n v="61180"/>
    <n v="0"/>
    <n v="1"/>
    <s v="2014-04-23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704"/>
    <n v="18"/>
    <n v="1"/>
    <n v="66"/>
    <s v="60+"/>
    <n v="1"/>
    <s v="1 Campaign"/>
    <s v="Medium"/>
    <x v="1"/>
  </r>
  <r>
    <n v="6730"/>
    <n v="1954"/>
    <s v="Graduation"/>
    <s v="Married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n v="8"/>
    <n v="2"/>
    <n v="71"/>
    <s v="60+"/>
    <n v="0"/>
    <s v="No Campaign Acceptance"/>
    <s v="Low"/>
    <x v="0"/>
  </r>
  <r>
    <n v="10749"/>
    <n v="1991"/>
    <s v="Graduation"/>
    <s v="Single"/>
    <n v="8028"/>
    <n v="0"/>
    <n v="0"/>
    <s v="2012-09-18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178"/>
    <n v="16"/>
    <n v="0"/>
    <n v="34"/>
    <s v="30-39"/>
    <n v="0"/>
    <s v="No Campaign Acceptance"/>
    <s v="Low"/>
    <x v="0"/>
  </r>
  <r>
    <n v="4998"/>
    <n v="1962"/>
    <s v="Graduation"/>
    <s v="Together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1033"/>
    <n v="14"/>
    <n v="0"/>
    <n v="63"/>
    <s v="60+"/>
    <n v="1"/>
    <s v="1 Campaign"/>
    <s v="High"/>
    <x v="1"/>
  </r>
  <r>
    <n v="6287"/>
    <n v="1986"/>
    <s v="Graduation"/>
    <s v="Together"/>
    <n v="34728"/>
    <n v="1"/>
    <n v="0"/>
    <s v="2013-07-3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6"/>
    <n v="5"/>
    <n v="1"/>
    <n v="39"/>
    <s v="30-39"/>
    <n v="0"/>
    <s v="No Campaign Acceptance"/>
    <s v="Low"/>
    <x v="0"/>
  </r>
  <r>
    <n v="5985"/>
    <n v="1965"/>
    <s v="Master"/>
    <s v="Single"/>
    <n v="33168"/>
    <n v="0"/>
    <n v="1"/>
    <s v="2012-10-13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122"/>
    <n v="10"/>
    <n v="1"/>
    <n v="60"/>
    <s v="60+"/>
    <n v="0"/>
    <s v="No Campaign Acceptance"/>
    <s v="Low"/>
    <x v="0"/>
  </r>
  <r>
    <n v="4754"/>
    <n v="1966"/>
    <s v="Master"/>
    <s v="Married"/>
    <n v="33585"/>
    <n v="0"/>
    <n v="1"/>
    <s v="2013-09-25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122"/>
    <n v="7"/>
    <n v="1"/>
    <n v="59"/>
    <s v="50-59"/>
    <n v="0"/>
    <s v="No Campaign Acceptance"/>
    <s v="Low"/>
    <x v="0"/>
  </r>
  <r>
    <n v="4002"/>
    <n v="1960"/>
    <s v="PhD"/>
    <s v="Married"/>
    <n v="77037"/>
    <n v="0"/>
    <n v="1"/>
    <s v="2013-10-13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1123"/>
    <n v="27"/>
    <n v="1"/>
    <n v="65"/>
    <s v="60+"/>
    <n v="0"/>
    <s v="No Campaign Acceptance"/>
    <s v="High"/>
    <x v="0"/>
  </r>
  <r>
    <n v="8870"/>
    <n v="1984"/>
    <s v="Graduation"/>
    <s v="Together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97"/>
    <n v="18"/>
    <n v="1"/>
    <n v="41"/>
    <s v="40-49"/>
    <n v="0"/>
    <s v="No Campaign Acceptance"/>
    <s v="Low"/>
    <x v="0"/>
  </r>
  <r>
    <n v="966"/>
    <n v="1966"/>
    <s v="Graduation"/>
    <s v="Married"/>
    <n v="44529"/>
    <n v="0"/>
    <n v="1"/>
    <s v="2013-07-05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91"/>
    <n v="25"/>
    <n v="1"/>
    <n v="59"/>
    <s v="50-59"/>
    <n v="1"/>
    <s v="1 Campaign"/>
    <s v="Low"/>
    <x v="1"/>
  </r>
  <r>
    <n v="4767"/>
    <n v="1965"/>
    <s v="2n Cycle"/>
    <s v="Married"/>
    <n v="70924"/>
    <n v="0"/>
    <n v="0"/>
    <s v="2014-04-07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363"/>
    <n v="20"/>
    <n v="0"/>
    <n v="60"/>
    <s v="60+"/>
    <n v="1"/>
    <s v="1 Campaign"/>
    <s v="Medium"/>
    <x v="1"/>
  </r>
  <r>
    <n v="9725"/>
    <n v="1966"/>
    <s v="PhD"/>
    <s v="Together"/>
    <n v="28764"/>
    <n v="1"/>
    <n v="1"/>
    <s v="2014-06-05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12"/>
    <n v="4"/>
    <n v="2"/>
    <n v="59"/>
    <s v="50-59"/>
    <n v="1"/>
    <s v="1 Campaign"/>
    <s v="Low"/>
    <x v="1"/>
  </r>
  <r>
    <n v="4475"/>
    <n v="1949"/>
    <s v="PhD"/>
    <s v="Married"/>
    <n v="69098"/>
    <n v="0"/>
    <n v="0"/>
    <s v="2013-02-16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2440"/>
    <n v="25"/>
    <n v="0"/>
    <n v="76"/>
    <s v="60+"/>
    <n v="0"/>
    <s v="No Campaign Acceptance"/>
    <s v="Medium"/>
    <x v="0"/>
  </r>
  <r>
    <n v="5740"/>
    <n v="1970"/>
    <s v="2n Cycle"/>
    <s v="Divorced"/>
    <n v="25959"/>
    <n v="1"/>
    <n v="1"/>
    <s v="2013-02-14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56"/>
    <n v="7"/>
    <n v="2"/>
    <n v="55"/>
    <s v="50-59"/>
    <n v="0"/>
    <s v="No Campaign Acceptance"/>
    <s v="Low"/>
    <x v="0"/>
  </r>
  <r>
    <n v="5731"/>
    <n v="1983"/>
    <s v="Master"/>
    <s v="Married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5"/>
    <n v="1"/>
    <n v="42"/>
    <s v="40-49"/>
    <n v="0"/>
    <s v="No Campaign Acceptance"/>
    <s v="Low"/>
    <x v="0"/>
  </r>
  <r>
    <n v="7290"/>
    <n v="1985"/>
    <s v="Graduation"/>
    <s v="Single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68"/>
    <n v="21"/>
    <n v="0"/>
    <n v="40"/>
    <s v="40-49"/>
    <n v="0"/>
    <s v="No Campaign Acceptance"/>
    <s v="Medium"/>
    <x v="0"/>
  </r>
  <r>
    <n v="3846"/>
    <n v="1974"/>
    <s v="Graduation"/>
    <s v="Married"/>
    <n v="42557"/>
    <n v="0"/>
    <n v="1"/>
    <s v="2012-08-29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270"/>
    <n v="15"/>
    <n v="1"/>
    <n v="51"/>
    <s v="50-59"/>
    <n v="0"/>
    <s v="No Campaign Acceptance"/>
    <s v="Low"/>
    <x v="0"/>
  </r>
  <r>
    <n v="8104"/>
    <n v="1951"/>
    <s v="PhD"/>
    <s v="Married"/>
    <n v="53312"/>
    <n v="0"/>
    <n v="0"/>
    <s v="2013-08-09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278"/>
    <n v="12"/>
    <n v="0"/>
    <n v="74"/>
    <s v="60+"/>
    <n v="0"/>
    <s v="No Campaign Acceptance"/>
    <s v="Medium"/>
    <x v="0"/>
  </r>
  <r>
    <n v="4507"/>
    <n v="1952"/>
    <s v="Graduation"/>
    <s v="Single"/>
    <n v="72228"/>
    <n v="0"/>
    <n v="0"/>
    <s v="2012-11-27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1250"/>
    <n v="22"/>
    <n v="0"/>
    <n v="73"/>
    <s v="60+"/>
    <n v="0"/>
    <s v="No Campaign Acceptance"/>
    <s v="Medium"/>
    <x v="0"/>
  </r>
  <r>
    <n v="11013"/>
    <n v="1987"/>
    <s v="Graduation"/>
    <s v="Together"/>
    <n v="67605"/>
    <n v="0"/>
    <n v="0"/>
    <s v="2013-03-31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938"/>
    <n v="17"/>
    <n v="0"/>
    <n v="38"/>
    <s v="30-39"/>
    <n v="0"/>
    <s v="No Campaign Acceptance"/>
    <s v="Medium"/>
    <x v="0"/>
  </r>
  <r>
    <n v="4491"/>
    <n v="1949"/>
    <s v="Master"/>
    <s v="Married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1178"/>
    <n v="28"/>
    <n v="2"/>
    <n v="76"/>
    <s v="60+"/>
    <n v="1"/>
    <s v="1 Campaign"/>
    <s v="Medium"/>
    <x v="1"/>
  </r>
  <r>
    <n v="3759"/>
    <n v="1958"/>
    <s v="Graduation"/>
    <s v="Together"/>
    <n v="65196"/>
    <n v="0"/>
    <n v="2"/>
    <s v="2013-07-25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1155"/>
    <n v="26"/>
    <n v="2"/>
    <n v="67"/>
    <s v="60+"/>
    <n v="1"/>
    <s v="1 Campaign"/>
    <s v="Medium"/>
    <x v="1"/>
  </r>
  <r>
    <n v="1162"/>
    <n v="1987"/>
    <s v="PhD"/>
    <s v="Single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653"/>
    <n v="20"/>
    <n v="0"/>
    <n v="38"/>
    <s v="30-39"/>
    <n v="0"/>
    <s v="No Campaign Acceptance"/>
    <s v="Low"/>
    <x v="0"/>
  </r>
  <r>
    <n v="2055"/>
    <n v="1973"/>
    <s v="PhD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9"/>
    <n v="6"/>
    <n v="2"/>
    <n v="52"/>
    <s v="50-59"/>
    <n v="1"/>
    <s v="1 Campaign"/>
    <s v="Low"/>
    <x v="1"/>
  </r>
  <r>
    <n v="10766"/>
    <n v="1964"/>
    <s v="PhD"/>
    <s v="Married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06"/>
    <n v="17"/>
    <n v="1"/>
    <n v="61"/>
    <s v="60+"/>
    <n v="0"/>
    <s v="No Campaign Acceptance"/>
    <s v="Medium"/>
    <x v="0"/>
  </r>
  <r>
    <n v="4415"/>
    <n v="1961"/>
    <s v="Graduation"/>
    <s v="Married"/>
    <n v="16860"/>
    <n v="1"/>
    <n v="1"/>
    <s v="2012-09-12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38"/>
    <n v="8"/>
    <n v="2"/>
    <n v="64"/>
    <s v="60+"/>
    <n v="0"/>
    <s v="No Campaign Acceptance"/>
    <s v="Low"/>
    <x v="0"/>
  </r>
  <r>
    <n v="3005"/>
    <n v="1992"/>
    <s v="Graduation"/>
    <s v="Single"/>
    <n v="83528"/>
    <n v="0"/>
    <n v="0"/>
    <s v="2014-05-01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1650"/>
    <n v="23"/>
    <n v="0"/>
    <n v="33"/>
    <s v="30-39"/>
    <n v="2"/>
    <s v="2 Campaigns"/>
    <s v="High"/>
    <x v="1"/>
  </r>
  <r>
    <n v="2223"/>
    <n v="1965"/>
    <s v="2n Cycle"/>
    <s v="Divorced"/>
    <n v="64176"/>
    <n v="0"/>
    <n v="1"/>
    <s v="2012-08-03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1826"/>
    <n v="33"/>
    <n v="1"/>
    <n v="60"/>
    <s v="60+"/>
    <n v="0"/>
    <s v="No Campaign Acceptance"/>
    <s v="Medium"/>
    <x v="0"/>
  </r>
  <r>
    <n v="4817"/>
    <n v="1956"/>
    <s v="Graduation"/>
    <s v="Divorced"/>
    <n v="22304"/>
    <n v="0"/>
    <n v="0"/>
    <s v="2012-08-04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18"/>
    <n v="4"/>
    <n v="0"/>
    <n v="69"/>
    <s v="60+"/>
    <n v="0"/>
    <s v="No Campaign Acceptance"/>
    <s v="Low"/>
    <x v="0"/>
  </r>
  <r>
    <n v="2875"/>
    <n v="1978"/>
    <s v="Graduation"/>
    <s v="Married"/>
    <n v="67023"/>
    <n v="0"/>
    <n v="0"/>
    <s v="2014-03-04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906"/>
    <n v="24"/>
    <n v="0"/>
    <n v="47"/>
    <s v="40-49"/>
    <n v="0"/>
    <s v="No Campaign Acceptance"/>
    <s v="Medium"/>
    <x v="0"/>
  </r>
  <r>
    <n v="10536"/>
    <n v="1971"/>
    <s v="PhD"/>
    <s v="Together"/>
    <n v="32892"/>
    <n v="1"/>
    <n v="0"/>
    <s v="2014-05-25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6"/>
    <n v="8"/>
    <n v="1"/>
    <n v="54"/>
    <s v="50-59"/>
    <n v="0"/>
    <s v="No Campaign Acceptance"/>
    <s v="Low"/>
    <x v="0"/>
  </r>
  <r>
    <n v="11112"/>
    <n v="1966"/>
    <s v="Graduation"/>
    <s v="Together"/>
    <n v="70713"/>
    <n v="0"/>
    <n v="1"/>
    <s v="2012-12-03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1477"/>
    <n v="25"/>
    <n v="1"/>
    <n v="59"/>
    <s v="50-59"/>
    <n v="0"/>
    <s v="No Campaign Acceptance"/>
    <s v="Medium"/>
    <x v="0"/>
  </r>
  <r>
    <n v="3807"/>
    <n v="1955"/>
    <s v="Graduation"/>
    <s v="Together"/>
    <n v="59925"/>
    <n v="0"/>
    <n v="1"/>
    <s v="2012-11-3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66"/>
    <n v="23"/>
    <n v="1"/>
    <n v="70"/>
    <s v="60+"/>
    <n v="0"/>
    <s v="No Campaign Acceptance"/>
    <s v="Medium"/>
    <x v="0"/>
  </r>
  <r>
    <n v="9197"/>
    <n v="1953"/>
    <s v="Graduation"/>
    <s v="Married"/>
    <n v="39722"/>
    <n v="0"/>
    <n v="1"/>
    <s v="2014-02-24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47"/>
    <n v="7"/>
    <n v="1"/>
    <n v="72"/>
    <s v="60+"/>
    <n v="0"/>
    <s v="No Campaign Acceptance"/>
    <s v="Low"/>
    <x v="0"/>
  </r>
  <r>
    <n v="10832"/>
    <n v="1958"/>
    <s v="Graduation"/>
    <s v="Together"/>
    <n v="46610"/>
    <n v="0"/>
    <n v="0"/>
    <s v="2013-07-18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467"/>
    <n v="14"/>
    <n v="0"/>
    <n v="67"/>
    <s v="60+"/>
    <n v="0"/>
    <s v="No Campaign Acceptance"/>
    <s v="Low"/>
    <x v="0"/>
  </r>
  <r>
    <n v="6421"/>
    <n v="1961"/>
    <s v="Graduation"/>
    <s v="Together"/>
    <n v="88347"/>
    <n v="0"/>
    <n v="0"/>
    <s v="2013-07-03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2116"/>
    <n v="21"/>
    <n v="0"/>
    <n v="64"/>
    <s v="60+"/>
    <n v="1"/>
    <s v="1 Campaign"/>
    <s v="High"/>
    <x v="1"/>
  </r>
  <r>
    <n v="4207"/>
    <n v="1981"/>
    <s v="PhD"/>
    <s v="Married"/>
    <n v="87171"/>
    <n v="0"/>
    <n v="0"/>
    <s v="2013-05-01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1298"/>
    <n v="25"/>
    <n v="0"/>
    <n v="44"/>
    <s v="40-49"/>
    <n v="2"/>
    <s v="2 Campaigns"/>
    <s v="High"/>
    <x v="1"/>
  </r>
  <r>
    <n v="577"/>
    <n v="1976"/>
    <s v="2n Cycle"/>
    <s v="Together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n v="6"/>
    <n v="2"/>
    <n v="49"/>
    <s v="40-49"/>
    <n v="0"/>
    <s v="No Campaign Acceptance"/>
    <s v="Low"/>
    <x v="0"/>
  </r>
  <r>
    <n v="10855"/>
    <n v="1968"/>
    <s v="Master"/>
    <s v="Single"/>
    <n v="50014"/>
    <n v="1"/>
    <n v="0"/>
    <s v="2014-01-22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396"/>
    <n v="15"/>
    <n v="1"/>
    <n v="57"/>
    <s v="50-59"/>
    <n v="0"/>
    <s v="No Campaign Acceptance"/>
    <s v="Medium"/>
    <x v="0"/>
  </r>
  <r>
    <n v="3081"/>
    <n v="1978"/>
    <s v="PhD"/>
    <s v="Married"/>
    <n v="41014"/>
    <n v="1"/>
    <n v="0"/>
    <s v="2013-04-22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20"/>
    <n v="4"/>
    <n v="1"/>
    <n v="47"/>
    <s v="40-49"/>
    <n v="0"/>
    <s v="No Campaign Acceptance"/>
    <s v="Low"/>
    <x v="0"/>
  </r>
  <r>
    <n v="3535"/>
    <n v="1965"/>
    <s v="Graduation"/>
    <s v="Single"/>
    <n v="66294"/>
    <n v="0"/>
    <n v="0"/>
    <s v="2014-03-17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967"/>
    <n v="13"/>
    <n v="0"/>
    <n v="60"/>
    <s v="60+"/>
    <n v="0"/>
    <s v="No Campaign Acceptance"/>
    <s v="Medium"/>
    <x v="0"/>
  </r>
  <r>
    <n v="247"/>
    <n v="1971"/>
    <s v="Graduation"/>
    <s v="Married"/>
    <n v="36715"/>
    <n v="1"/>
    <n v="0"/>
    <s v="2012-11-17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357"/>
    <n v="19"/>
    <n v="1"/>
    <n v="54"/>
    <s v="50-59"/>
    <n v="0"/>
    <s v="No Campaign Acceptance"/>
    <s v="Low"/>
    <x v="0"/>
  </r>
  <r>
    <n v="8707"/>
    <n v="1956"/>
    <s v="Graduation"/>
    <s v="Married"/>
    <n v="79456"/>
    <n v="0"/>
    <n v="0"/>
    <s v="2012-08-2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1401"/>
    <n v="16"/>
    <n v="0"/>
    <n v="69"/>
    <s v="60+"/>
    <n v="0"/>
    <s v="No Campaign Acceptance"/>
    <s v="High"/>
    <x v="0"/>
  </r>
  <r>
    <n v="9523"/>
    <n v="1982"/>
    <s v="Graduation"/>
    <s v="Together"/>
    <n v="40479"/>
    <n v="1"/>
    <n v="0"/>
    <s v="2013-08-17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15"/>
    <n v="4"/>
    <n v="1"/>
    <n v="43"/>
    <s v="40-49"/>
    <n v="0"/>
    <s v="No Campaign Acceptance"/>
    <s v="Low"/>
    <x v="0"/>
  </r>
  <r>
    <n v="6072"/>
    <n v="1970"/>
    <s v="Master"/>
    <s v="Single"/>
    <n v="75345"/>
    <n v="0"/>
    <n v="0"/>
    <s v="2013-02-02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2087"/>
    <n v="20"/>
    <n v="0"/>
    <n v="55"/>
    <s v="50-59"/>
    <n v="1"/>
    <s v="1 Campaign"/>
    <s v="High"/>
    <x v="1"/>
  </r>
  <r>
    <n v="6295"/>
    <n v="1977"/>
    <s v="Graduation"/>
    <s v="Married"/>
    <n v="54233"/>
    <n v="0"/>
    <n v="1"/>
    <s v="2013-02-04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981"/>
    <n v="26"/>
    <n v="1"/>
    <n v="48"/>
    <s v="40-49"/>
    <n v="0"/>
    <s v="No Campaign Acceptance"/>
    <s v="Medium"/>
    <x v="0"/>
  </r>
  <r>
    <n v="10914"/>
    <n v="1970"/>
    <s v="Graduation"/>
    <s v="Single"/>
    <n v="24163"/>
    <n v="1"/>
    <n v="1"/>
    <s v="2013-10-12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17"/>
    <n v="6"/>
    <n v="2"/>
    <n v="55"/>
    <s v="50-59"/>
    <n v="0"/>
    <s v="No Campaign Acceptance"/>
    <s v="Low"/>
    <x v="0"/>
  </r>
  <r>
    <n v="1509"/>
    <n v="1958"/>
    <s v="PhD"/>
    <s v="Together"/>
    <n v="84460"/>
    <n v="0"/>
    <n v="0"/>
    <s v="2013-01-04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523"/>
    <n v="22"/>
    <n v="0"/>
    <n v="67"/>
    <s v="60+"/>
    <n v="4"/>
    <s v="3+ Campaigns"/>
    <s v="High"/>
    <x v="1"/>
  </r>
  <r>
    <n v="5577"/>
    <n v="1983"/>
    <s v="Graduation"/>
    <s v="Together"/>
    <n v="43776"/>
    <n v="1"/>
    <n v="0"/>
    <s v="2014-05-03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23"/>
    <n v="4"/>
    <n v="1"/>
    <n v="42"/>
    <s v="40-49"/>
    <n v="0"/>
    <s v="No Campaign Acceptance"/>
    <s v="Low"/>
    <x v="0"/>
  </r>
  <r>
    <n v="7348"/>
    <n v="1958"/>
    <s v="PhD"/>
    <s v="Single"/>
    <n v="71691"/>
    <n v="0"/>
    <n v="0"/>
    <s v="2014-03-17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1192"/>
    <n v="17"/>
    <n v="0"/>
    <n v="67"/>
    <s v="60+"/>
    <n v="0"/>
    <s v="No Campaign Acceptance"/>
    <s v="Medium"/>
    <x v="0"/>
  </r>
  <r>
    <n v="1127"/>
    <n v="1973"/>
    <s v="PhD"/>
    <s v="Married"/>
    <n v="85844"/>
    <n v="0"/>
    <n v="0"/>
    <s v="2014-05-29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1958"/>
    <n v="20"/>
    <n v="0"/>
    <n v="52"/>
    <s v="50-59"/>
    <n v="1"/>
    <s v="1 Campaign"/>
    <s v="High"/>
    <x v="1"/>
  </r>
  <r>
    <n v="1833"/>
    <n v="1974"/>
    <s v="PhD"/>
    <s v="Single"/>
    <n v="39190"/>
    <n v="1"/>
    <n v="0"/>
    <s v="2014-04-26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133"/>
    <n v="9"/>
    <n v="1"/>
    <n v="51"/>
    <s v="50-59"/>
    <n v="0"/>
    <s v="No Campaign Acceptance"/>
    <s v="Low"/>
    <x v="0"/>
  </r>
  <r>
    <n v="4944"/>
    <n v="1959"/>
    <s v="Graduation"/>
    <s v="Together"/>
    <n v="71367"/>
    <n v="0"/>
    <n v="0"/>
    <s v="2013-08-23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77"/>
    <n v="17"/>
    <n v="0"/>
    <n v="66"/>
    <s v="60+"/>
    <n v="0"/>
    <s v="No Campaign Acceptance"/>
    <s v="Medium"/>
    <x v="0"/>
  </r>
  <r>
    <n v="9080"/>
    <n v="1972"/>
    <s v="PhD"/>
    <s v="Single"/>
    <n v="38578"/>
    <n v="1"/>
    <n v="1"/>
    <s v="2013-06-2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73"/>
    <n v="9"/>
    <n v="2"/>
    <n v="53"/>
    <s v="50-59"/>
    <n v="0"/>
    <s v="No Campaign Acceptance"/>
    <s v="Low"/>
    <x v="0"/>
  </r>
  <r>
    <n v="6466"/>
    <n v="1965"/>
    <s v="PhD"/>
    <s v="Married"/>
    <n v="57236"/>
    <n v="1"/>
    <n v="1"/>
    <s v="2014-03-1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121"/>
    <n v="10"/>
    <n v="2"/>
    <n v="60"/>
    <s v="60+"/>
    <n v="0"/>
    <s v="No Campaign Acceptance"/>
    <s v="Medium"/>
    <x v="0"/>
  </r>
  <r>
    <n v="9964"/>
    <n v="1979"/>
    <s v="Graduation"/>
    <s v="Single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24"/>
    <n v="15"/>
    <n v="1"/>
    <n v="46"/>
    <s v="40-49"/>
    <n v="0"/>
    <s v="No Campaign Acceptance"/>
    <s v="Medium"/>
    <x v="0"/>
  </r>
  <r>
    <n v="4790"/>
    <n v="1958"/>
    <s v="Graduation"/>
    <s v="Divorced"/>
    <n v="79803"/>
    <n v="0"/>
    <n v="1"/>
    <s v="2014-06-02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868"/>
    <n v="13"/>
    <n v="1"/>
    <n v="67"/>
    <s v="60+"/>
    <n v="0"/>
    <s v="No Campaign Acceptance"/>
    <s v="High"/>
    <x v="0"/>
  </r>
  <r>
    <n v="10245"/>
    <n v="1986"/>
    <s v="2n Cycle"/>
    <s v="Single"/>
    <n v="80910"/>
    <n v="0"/>
    <n v="0"/>
    <s v="2012-10-31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756"/>
    <n v="15"/>
    <n v="0"/>
    <n v="39"/>
    <s v="30-39"/>
    <n v="0"/>
    <s v="No Campaign Acceptance"/>
    <s v="High"/>
    <x v="0"/>
  </r>
  <r>
    <n v="1109"/>
    <n v="1982"/>
    <s v="Master"/>
    <s v="Together"/>
    <n v="27590"/>
    <n v="1"/>
    <n v="0"/>
    <s v="2013-04-23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12"/>
    <n v="4"/>
    <n v="1"/>
    <n v="43"/>
    <s v="40-49"/>
    <n v="0"/>
    <s v="No Campaign Acceptance"/>
    <s v="Low"/>
    <x v="0"/>
  </r>
  <r>
    <n v="6001"/>
    <n v="1979"/>
    <s v="Graduation"/>
    <s v="Married"/>
    <n v="56775"/>
    <n v="0"/>
    <n v="1"/>
    <s v="2013-01-0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937"/>
    <n v="25"/>
    <n v="1"/>
    <n v="46"/>
    <s v="40-49"/>
    <n v="0"/>
    <s v="No Campaign Acceptance"/>
    <s v="Medium"/>
    <x v="0"/>
  </r>
  <r>
    <n v="5538"/>
    <n v="1975"/>
    <s v="Graduation"/>
    <s v="Divorced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862"/>
    <n v="17"/>
    <n v="0"/>
    <n v="50"/>
    <s v="50-59"/>
    <n v="3"/>
    <s v="3+ Campaigns"/>
    <s v="High"/>
    <x v="1"/>
  </r>
  <r>
    <n v="10552"/>
    <n v="1979"/>
    <s v="2n Cycle"/>
    <s v="Married"/>
    <n v="54210"/>
    <n v="0"/>
    <n v="1"/>
    <s v="2013-05-2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367"/>
    <n v="14"/>
    <n v="1"/>
    <n v="46"/>
    <s v="40-49"/>
    <n v="0"/>
    <s v="No Campaign Acceptance"/>
    <s v="Medium"/>
    <x v="0"/>
  </r>
  <r>
    <n v="1545"/>
    <n v="1986"/>
    <s v="Graduation"/>
    <s v="Married"/>
    <n v="38508"/>
    <n v="1"/>
    <n v="0"/>
    <s v="2013-08-0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43"/>
    <n v="20"/>
    <n v="1"/>
    <n v="39"/>
    <s v="30-39"/>
    <n v="0"/>
    <s v="No Campaign Acceptance"/>
    <s v="Low"/>
    <x v="0"/>
  </r>
  <r>
    <n v="7409"/>
    <n v="1970"/>
    <s v="Graduation"/>
    <s v="Together"/>
    <n v="53187"/>
    <n v="1"/>
    <n v="0"/>
    <s v="2013-10-26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267"/>
    <n v="13"/>
    <n v="1"/>
    <n v="55"/>
    <s v="50-59"/>
    <n v="0"/>
    <s v="No Campaign Acceptance"/>
    <s v="Medium"/>
    <x v="0"/>
  </r>
  <r>
    <n v="4444"/>
    <n v="1972"/>
    <s v="Graduation"/>
    <s v="Married"/>
    <n v="30023"/>
    <n v="1"/>
    <n v="0"/>
    <s v="2014-03-24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61"/>
    <n v="6"/>
    <n v="1"/>
    <n v="53"/>
    <s v="50-59"/>
    <n v="0"/>
    <s v="No Campaign Acceptance"/>
    <s v="Low"/>
    <x v="0"/>
  </r>
  <r>
    <n v="146"/>
    <n v="1960"/>
    <s v="PhD"/>
    <s v="Single"/>
    <n v="76045"/>
    <n v="0"/>
    <n v="0"/>
    <s v="2013-11-15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1323"/>
    <n v="21"/>
    <n v="0"/>
    <n v="65"/>
    <s v="60+"/>
    <n v="1"/>
    <s v="1 Campaign"/>
    <s v="High"/>
    <x v="1"/>
  </r>
  <r>
    <n v="6271"/>
    <n v="1952"/>
    <s v="PhD"/>
    <s v="Married"/>
    <n v="50870"/>
    <n v="0"/>
    <n v="1"/>
    <s v="2014-06-19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63"/>
    <n v="6"/>
    <n v="1"/>
    <n v="73"/>
    <s v="60+"/>
    <n v="0"/>
    <s v="No Campaign Acceptance"/>
    <s v="Medium"/>
    <x v="0"/>
  </r>
  <r>
    <n v="10065"/>
    <n v="1970"/>
    <s v="2n Cycle"/>
    <s v="Married"/>
    <n v="15315"/>
    <n v="0"/>
    <n v="0"/>
    <s v="2013-08-03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64"/>
    <n v="8"/>
    <n v="0"/>
    <n v="55"/>
    <s v="50-59"/>
    <n v="0"/>
    <s v="No Campaign Acceptance"/>
    <s v="Low"/>
    <x v="0"/>
  </r>
  <r>
    <n v="4741"/>
    <n v="1974"/>
    <s v="2n Cycle"/>
    <s v="Married"/>
    <n v="65463"/>
    <n v="1"/>
    <n v="0"/>
    <s v="2014-01-3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62"/>
    <n v="19"/>
    <n v="1"/>
    <n v="51"/>
    <s v="50-59"/>
    <n v="1"/>
    <s v="1 Campaign"/>
    <s v="Medium"/>
    <x v="1"/>
  </r>
  <r>
    <n v="246"/>
    <n v="1965"/>
    <s v="Graduation"/>
    <s v="Married"/>
    <n v="66480"/>
    <n v="1"/>
    <n v="1"/>
    <s v="2014-05-3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312"/>
    <n v="19"/>
    <n v="2"/>
    <n v="60"/>
    <s v="60+"/>
    <n v="0"/>
    <s v="No Campaign Acceptance"/>
    <s v="Medium"/>
    <x v="0"/>
  </r>
  <r>
    <n v="375"/>
    <n v="1954"/>
    <s v="Graduation"/>
    <s v="Divorced"/>
    <n v="76773"/>
    <n v="0"/>
    <n v="0"/>
    <s v="2013-02-25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1156"/>
    <n v="16"/>
    <n v="0"/>
    <n v="71"/>
    <s v="60+"/>
    <n v="0"/>
    <s v="No Campaign Acceptance"/>
    <s v="High"/>
    <x v="0"/>
  </r>
  <r>
    <n v="1524"/>
    <n v="1983"/>
    <s v="2n Cycle"/>
    <s v="Single"/>
    <n v="81698"/>
    <n v="0"/>
    <n v="0"/>
    <s v="2013-03-01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1104"/>
    <n v="16"/>
    <n v="0"/>
    <n v="42"/>
    <s v="40-49"/>
    <n v="1"/>
    <s v="1 Campaign"/>
    <s v="High"/>
    <x v="1"/>
  </r>
  <r>
    <n v="10022"/>
    <n v="1973"/>
    <s v="PhD"/>
    <s v="Single"/>
    <n v="54466"/>
    <n v="1"/>
    <n v="1"/>
    <s v="2014-02-09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16"/>
    <n v="4"/>
    <n v="2"/>
    <n v="52"/>
    <s v="50-59"/>
    <n v="0"/>
    <s v="No Campaign Acceptance"/>
    <s v="Medium"/>
    <x v="0"/>
  </r>
  <r>
    <n v="7451"/>
    <n v="1960"/>
    <s v="Master"/>
    <s v="Single"/>
    <n v="98777"/>
    <n v="0"/>
    <n v="0"/>
    <s v="2014-02-17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2008"/>
    <n v="19"/>
    <n v="0"/>
    <n v="65"/>
    <s v="60+"/>
    <n v="1"/>
    <s v="1 Campaign"/>
    <s v="High"/>
    <x v="1"/>
  </r>
  <r>
    <n v="11010"/>
    <n v="1984"/>
    <s v="PhD"/>
    <s v="Single"/>
    <n v="16269"/>
    <n v="1"/>
    <n v="0"/>
    <s v="2013-08-3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4"/>
    <n v="9"/>
    <n v="1"/>
    <n v="41"/>
    <s v="40-49"/>
    <n v="0"/>
    <s v="No Campaign Acceptance"/>
    <s v="Low"/>
    <x v="0"/>
  </r>
  <r>
    <n v="4356"/>
    <n v="1971"/>
    <s v="Graduation"/>
    <s v="Together"/>
    <n v="71819"/>
    <n v="0"/>
    <n v="1"/>
    <s v="2013-08-28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1574"/>
    <n v="14"/>
    <n v="1"/>
    <n v="54"/>
    <s v="50-59"/>
    <n v="2"/>
    <s v="2 Campaigns"/>
    <s v="Medium"/>
    <x v="1"/>
  </r>
  <r>
    <n v="3885"/>
    <n v="1983"/>
    <s v="PhD"/>
    <s v="Married"/>
    <n v="33569"/>
    <n v="1"/>
    <n v="0"/>
    <s v="2013-10-16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63"/>
    <n v="5"/>
    <n v="1"/>
    <n v="42"/>
    <s v="40-49"/>
    <n v="1"/>
    <s v="1 Campaign"/>
    <s v="Low"/>
    <x v="1"/>
  </r>
  <r>
    <n v="1175"/>
    <n v="1983"/>
    <s v="Master"/>
    <s v="Married"/>
    <n v="36262"/>
    <n v="0"/>
    <n v="0"/>
    <s v="2013-09-2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426"/>
    <n v="12"/>
    <n v="0"/>
    <n v="42"/>
    <s v="40-49"/>
    <n v="1"/>
    <s v="1 Campaign"/>
    <s v="Low"/>
    <x v="1"/>
  </r>
  <r>
    <n v="880"/>
    <n v="1966"/>
    <s v="Basic"/>
    <s v="Together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96"/>
    <n v="6"/>
    <n v="0"/>
    <n v="59"/>
    <s v="50-59"/>
    <n v="0"/>
    <s v="No Campaign Acceptance"/>
    <s v="Low"/>
    <x v="0"/>
  </r>
  <r>
    <n v="2320"/>
    <n v="1978"/>
    <s v="2n Cycle"/>
    <s v="Married"/>
    <n v="47025"/>
    <n v="0"/>
    <n v="1"/>
    <s v="2013-09-12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635"/>
    <n v="23"/>
    <n v="1"/>
    <n v="47"/>
    <s v="40-49"/>
    <n v="0"/>
    <s v="No Campaign Acceptance"/>
    <s v="Low"/>
    <x v="0"/>
  </r>
  <r>
    <n v="850"/>
    <n v="1968"/>
    <s v="Graduation"/>
    <s v="Single"/>
    <n v="70566"/>
    <n v="0"/>
    <n v="1"/>
    <s v="2013-10-06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757"/>
    <n v="22"/>
    <n v="1"/>
    <n v="57"/>
    <s v="50-59"/>
    <n v="0"/>
    <s v="No Campaign Acceptance"/>
    <s v="Medium"/>
    <x v="0"/>
  </r>
  <r>
    <n v="4713"/>
    <n v="1979"/>
    <s v="PhD"/>
    <s v="Married"/>
    <n v="31605"/>
    <n v="1"/>
    <n v="0"/>
    <s v="2012-11-22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125"/>
    <n v="9"/>
    <n v="1"/>
    <n v="46"/>
    <s v="40-49"/>
    <n v="0"/>
    <s v="No Campaign Acceptance"/>
    <s v="Low"/>
    <x v="0"/>
  </r>
  <r>
    <n v="675"/>
    <n v="1973"/>
    <s v="Master"/>
    <s v="Divorced"/>
    <n v="52034"/>
    <n v="1"/>
    <n v="1"/>
    <s v="2013-05-17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332"/>
    <n v="16"/>
    <n v="2"/>
    <n v="52"/>
    <s v="50-59"/>
    <n v="0"/>
    <s v="No Campaign Acceptance"/>
    <s v="Medium"/>
    <x v="0"/>
  </r>
  <r>
    <n v="5025"/>
    <n v="1979"/>
    <s v="Graduation"/>
    <s v="Single"/>
    <n v="48526"/>
    <n v="1"/>
    <n v="0"/>
    <s v="2013-12-24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135"/>
    <n v="8"/>
    <n v="1"/>
    <n v="46"/>
    <s v="40-49"/>
    <n v="0"/>
    <s v="No Campaign Acceptance"/>
    <s v="Low"/>
    <x v="0"/>
  </r>
  <r>
    <n v="2308"/>
    <n v="1954"/>
    <s v="Graduation"/>
    <s v="Married"/>
    <n v="46734"/>
    <n v="0"/>
    <n v="1"/>
    <s v="2012-11-18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330"/>
    <n v="14"/>
    <n v="1"/>
    <n v="71"/>
    <s v="60+"/>
    <n v="0"/>
    <s v="No Campaign Acceptance"/>
    <s v="Low"/>
    <x v="0"/>
  </r>
  <r>
    <n v="5995"/>
    <n v="1962"/>
    <s v="Graduation"/>
    <s v="Divorced"/>
    <n v="39552"/>
    <n v="1"/>
    <n v="1"/>
    <s v="2012-12-18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384"/>
    <n v="20"/>
    <n v="2"/>
    <n v="63"/>
    <s v="60+"/>
    <n v="0"/>
    <s v="No Campaign Acceptance"/>
    <s v="Low"/>
    <x v="0"/>
  </r>
  <r>
    <n v="6749"/>
    <n v="1966"/>
    <s v="Graduation"/>
    <s v="Single"/>
    <n v="86358"/>
    <n v="1"/>
    <n v="1"/>
    <s v="2012-08-08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1722"/>
    <n v="18"/>
    <n v="2"/>
    <n v="59"/>
    <s v="50-59"/>
    <n v="0"/>
    <s v="No Campaign Acceptance"/>
    <s v="High"/>
    <x v="0"/>
  </r>
  <r>
    <n v="1010"/>
    <n v="1977"/>
    <s v="Graduation"/>
    <s v="Together"/>
    <n v="46931"/>
    <n v="2"/>
    <n v="1"/>
    <s v="2014-04-24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78"/>
    <n v="7"/>
    <n v="3"/>
    <n v="48"/>
    <s v="40-49"/>
    <n v="0"/>
    <s v="No Campaign Acceptance"/>
    <s v="Low"/>
    <x v="0"/>
  </r>
  <r>
    <n v="8977"/>
    <n v="1985"/>
    <s v="Basic"/>
    <s v="Single"/>
    <n v="16581"/>
    <n v="0"/>
    <n v="0"/>
    <s v="2013-01-1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24"/>
    <n v="4"/>
    <n v="0"/>
    <n v="40"/>
    <s v="40-49"/>
    <n v="0"/>
    <s v="No Campaign Acceptance"/>
    <s v="Low"/>
    <x v="0"/>
  </r>
  <r>
    <n v="4756"/>
    <n v="1952"/>
    <s v="2n Cycle"/>
    <s v="Divorced"/>
    <n v="63998"/>
    <n v="0"/>
    <n v="0"/>
    <s v="2013-12-2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1168"/>
    <n v="25"/>
    <n v="0"/>
    <n v="73"/>
    <s v="60+"/>
    <n v="0"/>
    <s v="No Campaign Acceptance"/>
    <s v="Medium"/>
    <x v="0"/>
  </r>
  <r>
    <n v="3412"/>
    <n v="1951"/>
    <s v="Master"/>
    <s v="Married"/>
    <n v="67381"/>
    <n v="0"/>
    <n v="1"/>
    <s v="2013-01-15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957"/>
    <n v="17"/>
    <n v="1"/>
    <n v="74"/>
    <s v="60+"/>
    <n v="1"/>
    <s v="1 Campaign"/>
    <s v="Medium"/>
    <x v="1"/>
  </r>
  <r>
    <n v="606"/>
    <n v="1967"/>
    <s v="Graduation"/>
    <s v="Single"/>
    <n v="25930"/>
    <n v="1"/>
    <n v="1"/>
    <s v="2013-10-1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15"/>
    <n v="4"/>
    <n v="2"/>
    <n v="58"/>
    <s v="50-59"/>
    <n v="0"/>
    <s v="No Campaign Acceptance"/>
    <s v="Low"/>
    <x v="0"/>
  </r>
  <r>
    <n v="5961"/>
    <n v="1978"/>
    <s v="Graduation"/>
    <s v="Married"/>
    <n v="42693"/>
    <n v="1"/>
    <n v="0"/>
    <s v="2014-06-07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57"/>
    <n v="5"/>
    <n v="1"/>
    <n v="47"/>
    <s v="40-49"/>
    <n v="0"/>
    <s v="No Campaign Acceptance"/>
    <s v="Low"/>
    <x v="0"/>
  </r>
  <r>
    <n v="2975"/>
    <n v="1976"/>
    <s v="Graduation"/>
    <s v="Together"/>
    <n v="85606"/>
    <n v="0"/>
    <n v="1"/>
    <s v="2012-11-12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1956"/>
    <n v="24"/>
    <n v="1"/>
    <n v="49"/>
    <s v="40-49"/>
    <n v="1"/>
    <s v="1 Campaign"/>
    <s v="High"/>
    <x v="1"/>
  </r>
  <r>
    <n v="2894"/>
    <n v="1985"/>
    <s v="Graduation"/>
    <s v="Single"/>
    <n v="72903"/>
    <n v="0"/>
    <n v="0"/>
    <s v="2013-10-29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2013"/>
    <n v="21"/>
    <n v="0"/>
    <n v="40"/>
    <s v="40-49"/>
    <n v="3"/>
    <s v="3+ Campaigns"/>
    <s v="Medium"/>
    <x v="1"/>
  </r>
  <r>
    <n v="7613"/>
    <n v="1974"/>
    <s v="2n Cycle"/>
    <s v="Together"/>
    <n v="49669"/>
    <n v="1"/>
    <n v="0"/>
    <s v="2014-05-24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326"/>
    <n v="14"/>
    <n v="1"/>
    <n v="51"/>
    <s v="50-59"/>
    <n v="0"/>
    <s v="No Campaign Acceptance"/>
    <s v="Low"/>
    <x v="0"/>
  </r>
  <r>
    <n v="10542"/>
    <n v="1968"/>
    <s v="PhD"/>
    <s v="Married"/>
    <n v="36778"/>
    <n v="1"/>
    <n v="1"/>
    <s v="2012-08-05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77"/>
    <n v="9"/>
    <n v="2"/>
    <n v="57"/>
    <s v="50-59"/>
    <n v="0"/>
    <s v="No Campaign Acceptance"/>
    <s v="Low"/>
    <x v="0"/>
  </r>
  <r>
    <n v="8015"/>
    <n v="1962"/>
    <s v="PhD"/>
    <s v="Divorced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313"/>
    <n v="20"/>
    <n v="0"/>
    <n v="63"/>
    <s v="60+"/>
    <n v="0"/>
    <s v="No Campaign Acceptance"/>
    <s v="High"/>
    <x v="0"/>
  </r>
  <r>
    <n v="10617"/>
    <n v="1989"/>
    <s v="Master"/>
    <s v="Divorced"/>
    <n v="10979"/>
    <n v="0"/>
    <n v="0"/>
    <s v="2014-05-22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30"/>
    <n v="8"/>
    <n v="0"/>
    <n v="36"/>
    <s v="30-39"/>
    <n v="0"/>
    <s v="No Campaign Acceptance"/>
    <s v="Low"/>
    <x v="0"/>
  </r>
  <r>
    <n v="11166"/>
    <n v="1961"/>
    <s v="Graduation"/>
    <s v="Married"/>
    <n v="49678"/>
    <n v="0"/>
    <n v="1"/>
    <s v="2013-02-02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315"/>
    <n v="14"/>
    <n v="1"/>
    <n v="64"/>
    <s v="60+"/>
    <n v="0"/>
    <s v="No Campaign Acceptance"/>
    <s v="Low"/>
    <x v="0"/>
  </r>
  <r>
    <n v="849"/>
    <n v="1953"/>
    <s v="Master"/>
    <s v="Together"/>
    <n v="56129"/>
    <n v="0"/>
    <n v="1"/>
    <s v="2013-06-2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60"/>
    <n v="22"/>
    <n v="1"/>
    <n v="72"/>
    <s v="60+"/>
    <n v="0"/>
    <s v="No Campaign Acceptance"/>
    <s v="Medium"/>
    <x v="0"/>
  </r>
  <r>
    <n v="523"/>
    <n v="1989"/>
    <s v="Graduation"/>
    <s v="Married"/>
    <n v="37155"/>
    <n v="1"/>
    <n v="0"/>
    <s v="2013-01-31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74"/>
    <n v="7"/>
    <n v="1"/>
    <n v="36"/>
    <s v="30-39"/>
    <n v="0"/>
    <s v="No Campaign Acceptance"/>
    <s v="Low"/>
    <x v="0"/>
  </r>
  <r>
    <n v="4066"/>
    <n v="1978"/>
    <s v="2n Cycle"/>
    <s v="Divorced"/>
    <n v="21282"/>
    <n v="1"/>
    <n v="0"/>
    <s v="2014-05-11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6"/>
    <n v="7"/>
    <n v="1"/>
    <n v="47"/>
    <s v="40-49"/>
    <n v="0"/>
    <s v="No Campaign Acceptance"/>
    <s v="Low"/>
    <x v="0"/>
  </r>
  <r>
    <n v="8414"/>
    <n v="1962"/>
    <s v="PhD"/>
    <s v="Single"/>
    <n v="33419"/>
    <n v="0"/>
    <n v="1"/>
    <s v="2013-08-17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86"/>
    <n v="8"/>
    <n v="1"/>
    <n v="63"/>
    <s v="60+"/>
    <n v="0"/>
    <s v="No Campaign Acceptance"/>
    <s v="Low"/>
    <x v="0"/>
  </r>
  <r>
    <n v="819"/>
    <n v="1945"/>
    <s v="Graduation"/>
    <s v="Widow"/>
    <n v="63285"/>
    <n v="0"/>
    <n v="0"/>
    <s v="2013-11-05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1103"/>
    <n v="25"/>
    <n v="0"/>
    <n v="80"/>
    <s v="60+"/>
    <n v="0"/>
    <s v="No Campaign Acceptance"/>
    <s v="Medium"/>
    <x v="0"/>
  </r>
  <r>
    <n v="4961"/>
    <n v="1974"/>
    <s v="Master"/>
    <s v="Together"/>
    <n v="21255"/>
    <n v="1"/>
    <n v="0"/>
    <s v="2014-01-21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61"/>
    <n v="11"/>
    <n v="1"/>
    <n v="51"/>
    <s v="50-59"/>
    <n v="0"/>
    <s v="No Campaign Acceptance"/>
    <s v="Low"/>
    <x v="0"/>
  </r>
  <r>
    <n v="749"/>
    <n v="1981"/>
    <s v="Graduation"/>
    <s v="Together"/>
    <n v="42162"/>
    <n v="1"/>
    <n v="0"/>
    <s v="2013-11-19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145"/>
    <n v="9"/>
    <n v="1"/>
    <n v="44"/>
    <s v="40-49"/>
    <n v="1"/>
    <s v="1 Campaign"/>
    <s v="Low"/>
    <x v="1"/>
  </r>
  <r>
    <n v="5430"/>
    <n v="1956"/>
    <s v="Graduation"/>
    <s v="Together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4"/>
    <n v="31"/>
    <n v="2"/>
    <n v="69"/>
    <s v="60+"/>
    <n v="0"/>
    <s v="No Campaign Acceptance"/>
    <s v="Medium"/>
    <x v="0"/>
  </r>
  <r>
    <n v="7755"/>
    <n v="1954"/>
    <s v="PhD"/>
    <s v="Married"/>
    <n v="57744"/>
    <n v="0"/>
    <n v="1"/>
    <s v="2013-11-12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411"/>
    <n v="16"/>
    <n v="1"/>
    <n v="71"/>
    <s v="60+"/>
    <n v="0"/>
    <s v="No Campaign Acceptance"/>
    <s v="Medium"/>
    <x v="0"/>
  </r>
  <r>
    <n v="10525"/>
    <n v="1986"/>
    <s v="Graduation"/>
    <s v="Single"/>
    <n v="26576"/>
    <n v="1"/>
    <n v="0"/>
    <s v="2012-10-13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27"/>
    <n v="4"/>
    <n v="1"/>
    <n v="39"/>
    <s v="30-39"/>
    <n v="1"/>
    <s v="1 Campaign"/>
    <s v="Low"/>
    <x v="1"/>
  </r>
  <r>
    <n v="1453"/>
    <n v="1943"/>
    <s v="PhD"/>
    <s v="Widow"/>
    <n v="57513"/>
    <n v="0"/>
    <n v="0"/>
    <s v="2013-07-06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1060"/>
    <n v="27"/>
    <n v="0"/>
    <n v="82"/>
    <s v="60+"/>
    <n v="0"/>
    <s v="No Campaign Acceptance"/>
    <s v="Medium"/>
    <x v="0"/>
  </r>
  <r>
    <n v="8310"/>
    <n v="1964"/>
    <s v="Graduation"/>
    <s v="Together"/>
    <n v="68142"/>
    <n v="0"/>
    <n v="1"/>
    <s v="2012-08-29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1459"/>
    <n v="24"/>
    <n v="1"/>
    <n v="61"/>
    <s v="60+"/>
    <n v="0"/>
    <s v="No Campaign Acceptance"/>
    <s v="Medium"/>
    <x v="0"/>
  </r>
  <r>
    <n v="10710"/>
    <n v="1979"/>
    <s v="Graduation"/>
    <s v="Married"/>
    <n v="7500"/>
    <n v="0"/>
    <n v="1"/>
    <s v="2012-08-29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18"/>
    <n v="4"/>
    <n v="1"/>
    <n v="46"/>
    <s v="40-49"/>
    <n v="0"/>
    <s v="No Campaign Acceptance"/>
    <s v="Low"/>
    <x v="0"/>
  </r>
  <r>
    <n v="5031"/>
    <n v="1974"/>
    <s v="Graduation"/>
    <s v="Together"/>
    <n v="83145"/>
    <n v="0"/>
    <n v="0"/>
    <s v="2012-09-22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1833"/>
    <n v="26"/>
    <n v="0"/>
    <n v="51"/>
    <s v="50-59"/>
    <n v="1"/>
    <s v="1 Campaign"/>
    <s v="High"/>
    <x v="1"/>
  </r>
  <r>
    <n v="2613"/>
    <n v="1960"/>
    <s v="Master"/>
    <s v="Married"/>
    <n v="54197"/>
    <n v="0"/>
    <n v="1"/>
    <s v="2014-04-03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237"/>
    <n v="12"/>
    <n v="1"/>
    <n v="65"/>
    <s v="60+"/>
    <n v="0"/>
    <s v="No Campaign Acceptance"/>
    <s v="Medium"/>
    <x v="0"/>
  </r>
  <r>
    <n v="213"/>
    <n v="1963"/>
    <s v="PhD"/>
    <s v="Single"/>
    <n v="23091"/>
    <n v="1"/>
    <n v="1"/>
    <s v="2014-05-28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48"/>
    <n v="10"/>
    <n v="2"/>
    <n v="62"/>
    <s v="60+"/>
    <n v="0"/>
    <s v="No Campaign Acceptance"/>
    <s v="Low"/>
    <x v="0"/>
  </r>
  <r>
    <n v="967"/>
    <n v="1976"/>
    <s v="Graduation"/>
    <s v="Married"/>
    <n v="46049"/>
    <n v="1"/>
    <n v="1"/>
    <s v="2013-07-21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515"/>
    <n v="26"/>
    <n v="2"/>
    <n v="49"/>
    <s v="40-49"/>
    <n v="0"/>
    <s v="No Campaign Acceptance"/>
    <s v="Low"/>
    <x v="0"/>
  </r>
  <r>
    <n v="1077"/>
    <n v="1974"/>
    <s v="Graduation"/>
    <s v="Together"/>
    <n v="56715"/>
    <n v="0"/>
    <n v="0"/>
    <s v="2012-12-05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1020"/>
    <n v="15"/>
    <n v="0"/>
    <n v="51"/>
    <s v="50-59"/>
    <n v="0"/>
    <s v="No Campaign Acceptance"/>
    <s v="Medium"/>
    <x v="0"/>
  </r>
  <r>
    <n v="7959"/>
    <n v="1961"/>
    <s v="Graduation"/>
    <s v="Married"/>
    <n v="79410"/>
    <n v="0"/>
    <n v="0"/>
    <s v="2014-05-29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1370"/>
    <n v="11"/>
    <n v="0"/>
    <n v="64"/>
    <s v="60+"/>
    <n v="0"/>
    <s v="No Campaign Acceptance"/>
    <s v="High"/>
    <x v="0"/>
  </r>
  <r>
    <n v="640"/>
    <n v="1951"/>
    <s v="Graduation"/>
    <s v="Married"/>
    <n v="57304"/>
    <n v="0"/>
    <n v="1"/>
    <s v="2013-03-11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1026"/>
    <n v="25"/>
    <n v="1"/>
    <n v="74"/>
    <s v="60+"/>
    <n v="0"/>
    <s v="No Campaign Acceptance"/>
    <s v="Medium"/>
    <x v="0"/>
  </r>
  <r>
    <n v="4252"/>
    <n v="1965"/>
    <s v="Graduation"/>
    <s v="Married"/>
    <n v="44375"/>
    <n v="0"/>
    <n v="1"/>
    <s v="2014-03-23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301"/>
    <n v="12"/>
    <n v="1"/>
    <n v="60"/>
    <s v="60+"/>
    <n v="0"/>
    <s v="No Campaign Acceptance"/>
    <s v="Low"/>
    <x v="0"/>
  </r>
  <r>
    <n v="8432"/>
    <n v="1956"/>
    <s v="Graduation"/>
    <s v="Together"/>
    <n v="54450"/>
    <n v="1"/>
    <n v="1"/>
    <s v="2012-09-14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84"/>
    <n v="31"/>
    <n v="2"/>
    <n v="69"/>
    <s v="60+"/>
    <n v="0"/>
    <s v="No Campaign Acceptance"/>
    <s v="Medium"/>
    <x v="0"/>
  </r>
  <r>
    <n v="6218"/>
    <n v="1965"/>
    <s v="Graduation"/>
    <s v="Married"/>
    <n v="59594"/>
    <n v="0"/>
    <n v="1"/>
    <s v="2012-10-2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499"/>
    <n v="17"/>
    <n v="1"/>
    <n v="60"/>
    <s v="60+"/>
    <n v="1"/>
    <s v="1 Campaign"/>
    <s v="Medium"/>
    <x v="1"/>
  </r>
  <r>
    <n v="6905"/>
    <n v="1994"/>
    <s v="Graduation"/>
    <s v="Together"/>
    <n v="80685"/>
    <n v="0"/>
    <n v="0"/>
    <s v="2012-08-2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1004"/>
    <n v="21"/>
    <n v="0"/>
    <n v="31"/>
    <s v="30-39"/>
    <n v="0"/>
    <s v="No Campaign Acceptance"/>
    <s v="High"/>
    <x v="0"/>
  </r>
  <r>
    <n v="5922"/>
    <n v="1974"/>
    <s v="PhD"/>
    <s v="Married"/>
    <n v="40344"/>
    <n v="0"/>
    <n v="1"/>
    <s v="2013-10-13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218"/>
    <n v="12"/>
    <n v="1"/>
    <n v="51"/>
    <s v="50-59"/>
    <n v="0"/>
    <s v="No Campaign Acceptance"/>
    <s v="Low"/>
    <x v="0"/>
  </r>
  <r>
    <n v="3598"/>
    <n v="1972"/>
    <s v="Graduation"/>
    <s v="Married"/>
    <n v="62710"/>
    <n v="0"/>
    <n v="1"/>
    <s v="2013-05-23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606"/>
    <n v="22"/>
    <n v="1"/>
    <n v="53"/>
    <s v="50-59"/>
    <n v="0"/>
    <s v="No Campaign Acceptance"/>
    <s v="Medium"/>
    <x v="0"/>
  </r>
  <r>
    <n v="6116"/>
    <n v="1968"/>
    <s v="2n Cycle"/>
    <s v="Married"/>
    <n v="48985"/>
    <n v="0"/>
    <n v="1"/>
    <s v="2013-07-05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75"/>
    <n v="6"/>
    <n v="1"/>
    <n v="57"/>
    <s v="50-59"/>
    <n v="0"/>
    <s v="No Campaign Acceptance"/>
    <s v="Low"/>
    <x v="0"/>
  </r>
  <r>
    <n v="6263"/>
    <n v="1968"/>
    <s v="Graduation"/>
    <s v="Together"/>
    <n v="35322"/>
    <n v="1"/>
    <n v="2"/>
    <s v="2012-08-2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106"/>
    <n v="9"/>
    <n v="3"/>
    <n v="57"/>
    <s v="50-59"/>
    <n v="0"/>
    <s v="No Campaign Acceptance"/>
    <s v="Low"/>
    <x v="0"/>
  </r>
  <r>
    <n v="10486"/>
    <n v="1948"/>
    <s v="Graduation"/>
    <s v="Married"/>
    <n v="77142"/>
    <n v="0"/>
    <n v="0"/>
    <s v="2013-05-29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990"/>
    <n v="17"/>
    <n v="0"/>
    <n v="77"/>
    <s v="60+"/>
    <n v="0"/>
    <s v="No Campaign Acceptance"/>
    <s v="High"/>
    <x v="0"/>
  </r>
  <r>
    <n v="2410"/>
    <n v="1969"/>
    <s v="Graduation"/>
    <s v="Single"/>
    <n v="81657"/>
    <n v="0"/>
    <n v="0"/>
    <s v="2014-01-22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1097"/>
    <n v="16"/>
    <n v="0"/>
    <n v="56"/>
    <s v="50-59"/>
    <n v="0"/>
    <s v="No Campaign Acceptance"/>
    <s v="High"/>
    <x v="0"/>
  </r>
  <r>
    <n v="193"/>
    <n v="1996"/>
    <s v="Basic"/>
    <s v="Married"/>
    <n v="14421"/>
    <n v="0"/>
    <n v="0"/>
    <s v="2014-02-17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16"/>
    <n v="4"/>
    <n v="0"/>
    <n v="29"/>
    <s v="&lt;30"/>
    <n v="1"/>
    <s v="1 Campaign"/>
    <s v="Low"/>
    <x v="1"/>
  </r>
  <r>
    <n v="3363"/>
    <n v="1974"/>
    <s v="2n Cycle"/>
    <s v="Married"/>
    <n v="20130"/>
    <n v="0"/>
    <n v="0"/>
    <s v="2014-03-17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34"/>
    <n v="5"/>
    <n v="0"/>
    <n v="51"/>
    <s v="50-59"/>
    <n v="0"/>
    <s v="No Campaign Acceptance"/>
    <s v="Low"/>
    <x v="0"/>
  </r>
  <r>
    <n v="8278"/>
    <n v="1990"/>
    <s v="PhD"/>
    <s v="Married"/>
    <n v="74214"/>
    <n v="0"/>
    <n v="0"/>
    <s v="2012-08-26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1711"/>
    <n v="16"/>
    <n v="0"/>
    <n v="35"/>
    <s v="30-39"/>
    <n v="0"/>
    <s v="No Campaign Acceptance"/>
    <s v="Medium"/>
    <x v="0"/>
  </r>
  <r>
    <n v="10660"/>
    <n v="1957"/>
    <s v="Master"/>
    <s v="Married"/>
    <n v="66726"/>
    <n v="1"/>
    <n v="1"/>
    <s v="2014-01-12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438"/>
    <n v="17"/>
    <n v="2"/>
    <n v="68"/>
    <s v="60+"/>
    <n v="1"/>
    <s v="1 Campaign"/>
    <s v="Medium"/>
    <x v="1"/>
  </r>
  <r>
    <n v="8686"/>
    <n v="1979"/>
    <s v="Basic"/>
    <s v="Together"/>
    <n v="23724"/>
    <n v="1"/>
    <n v="0"/>
    <s v="2013-01-08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75"/>
    <n v="7"/>
    <n v="1"/>
    <n v="46"/>
    <s v="40-49"/>
    <n v="0"/>
    <s v="No Campaign Acceptance"/>
    <s v="Low"/>
    <x v="0"/>
  </r>
  <r>
    <n v="1604"/>
    <n v="1960"/>
    <s v="Master"/>
    <s v="Married"/>
    <n v="47353"/>
    <n v="0"/>
    <n v="1"/>
    <s v="2013-11-13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225"/>
    <n v="13"/>
    <n v="1"/>
    <n v="65"/>
    <s v="60+"/>
    <n v="0"/>
    <s v="No Campaign Acceptance"/>
    <s v="Low"/>
    <x v="0"/>
  </r>
  <r>
    <n v="5907"/>
    <n v="1952"/>
    <s v="Master"/>
    <s v="Married"/>
    <n v="33444"/>
    <n v="1"/>
    <n v="1"/>
    <s v="2012-11-03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18"/>
    <n v="4"/>
    <n v="2"/>
    <n v="73"/>
    <s v="60+"/>
    <n v="0"/>
    <s v="No Campaign Acceptance"/>
    <s v="Low"/>
    <x v="0"/>
  </r>
  <r>
    <n v="10669"/>
    <n v="1981"/>
    <s v="Graduation"/>
    <s v="Married"/>
    <n v="54386"/>
    <n v="0"/>
    <n v="1"/>
    <s v="2013-05-17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70"/>
    <n v="17"/>
    <n v="1"/>
    <n v="44"/>
    <s v="40-49"/>
    <n v="0"/>
    <s v="No Campaign Acceptance"/>
    <s v="Medium"/>
    <x v="0"/>
  </r>
  <r>
    <n v="2918"/>
    <n v="1981"/>
    <s v="Graduation"/>
    <s v="Divorced"/>
    <n v="28510"/>
    <n v="1"/>
    <n v="1"/>
    <s v="2013-04-13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91"/>
    <n v="9"/>
    <n v="2"/>
    <n v="44"/>
    <s v="40-49"/>
    <n v="0"/>
    <s v="No Campaign Acceptance"/>
    <s v="Low"/>
    <x v="0"/>
  </r>
  <r>
    <n v="5735"/>
    <n v="1991"/>
    <s v="Master"/>
    <s v="Single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2525"/>
    <n v="18"/>
    <n v="0"/>
    <n v="34"/>
    <s v="30-39"/>
    <n v="1"/>
    <s v="1 Campaign"/>
    <s v="High"/>
    <x v="1"/>
  </r>
  <r>
    <n v="359"/>
    <n v="1950"/>
    <s v="Graduation"/>
    <s v="Together"/>
    <n v="48070"/>
    <n v="0"/>
    <n v="1"/>
    <s v="2013-01-13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504"/>
    <n v="19"/>
    <n v="1"/>
    <n v="75"/>
    <s v="60+"/>
    <n v="0"/>
    <s v="No Campaign Acceptance"/>
    <s v="Low"/>
    <x v="0"/>
  </r>
  <r>
    <n v="8387"/>
    <n v="1957"/>
    <s v="Graduation"/>
    <s v="Married"/>
    <n v="43140"/>
    <n v="0"/>
    <n v="1"/>
    <s v="2013-01-05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235"/>
    <n v="11"/>
    <n v="1"/>
    <n v="68"/>
    <s v="60+"/>
    <n v="0"/>
    <s v="No Campaign Acceptance"/>
    <s v="Low"/>
    <x v="0"/>
  </r>
  <r>
    <n v="1829"/>
    <n v="1961"/>
    <s v="PhD"/>
    <s v="Divorced"/>
    <n v="54959"/>
    <n v="0"/>
    <n v="1"/>
    <s v="2013-01-19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1232"/>
    <n v="21"/>
    <n v="1"/>
    <n v="64"/>
    <s v="60+"/>
    <n v="1"/>
    <s v="1 Campaign"/>
    <s v="Medium"/>
    <x v="1"/>
  </r>
  <r>
    <n v="3839"/>
    <n v="1958"/>
    <s v="Basic"/>
    <s v="Single"/>
    <n v="15056"/>
    <n v="1"/>
    <n v="1"/>
    <s v="2013-05-03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88"/>
    <n v="12"/>
    <n v="2"/>
    <n v="67"/>
    <s v="60+"/>
    <n v="0"/>
    <s v="No Campaign Acceptance"/>
    <s v="Low"/>
    <x v="0"/>
  </r>
  <r>
    <n v="9392"/>
    <n v="1971"/>
    <s v="Graduation"/>
    <s v="Single"/>
    <n v="26954"/>
    <n v="1"/>
    <n v="0"/>
    <s v="2014-05-08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n v="4"/>
    <n v="1"/>
    <n v="54"/>
    <s v="50-59"/>
    <n v="0"/>
    <s v="No Campaign Acceptance"/>
    <s v="Low"/>
    <x v="0"/>
  </r>
  <r>
    <n v="2292"/>
    <n v="1985"/>
    <s v="Graduation"/>
    <s v="Single"/>
    <n v="22327"/>
    <n v="1"/>
    <n v="0"/>
    <s v="2013-08-0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24"/>
    <n v="5"/>
    <n v="1"/>
    <n v="40"/>
    <s v="40-49"/>
    <n v="0"/>
    <s v="No Campaign Acceptance"/>
    <s v="Low"/>
    <x v="0"/>
  </r>
  <r>
    <n v="10466"/>
    <n v="1965"/>
    <s v="Graduation"/>
    <s v="Married"/>
    <n v="44393"/>
    <n v="1"/>
    <n v="1"/>
    <s v="2013-08-22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60"/>
    <n v="7"/>
    <n v="2"/>
    <n v="60"/>
    <s v="60+"/>
    <n v="0"/>
    <s v="No Campaign Acceptance"/>
    <s v="Low"/>
    <x v="0"/>
  </r>
  <r>
    <n v="9855"/>
    <n v="1952"/>
    <s v="PhD"/>
    <s v="Single"/>
    <n v="62000"/>
    <n v="0"/>
    <n v="1"/>
    <s v="2013-08-25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1020"/>
    <n v="26"/>
    <n v="1"/>
    <n v="73"/>
    <s v="60+"/>
    <n v="1"/>
    <s v="1 Campaign"/>
    <s v="Medium"/>
    <x v="1"/>
  </r>
  <r>
    <n v="4088"/>
    <n v="1962"/>
    <s v="PhD"/>
    <s v="Together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55"/>
    <n v="10"/>
    <n v="1"/>
    <n v="63"/>
    <s v="60+"/>
    <n v="0"/>
    <s v="No Campaign Acceptance"/>
    <s v="Low"/>
    <x v="0"/>
  </r>
  <r>
    <n v="5231"/>
    <n v="1974"/>
    <s v="2n Cycle"/>
    <s v="Married"/>
    <n v="45894"/>
    <n v="0"/>
    <n v="2"/>
    <s v="2014-02-27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1"/>
    <n v="5"/>
    <n v="2"/>
    <n v="51"/>
    <s v="50-59"/>
    <n v="0"/>
    <s v="No Campaign Acceptance"/>
    <s v="Low"/>
    <x v="0"/>
  </r>
  <r>
    <n v="590"/>
    <n v="1970"/>
    <s v="Master"/>
    <s v="Divorced"/>
    <n v="78579"/>
    <n v="0"/>
    <n v="0"/>
    <s v="2012-12-2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1812"/>
    <n v="16"/>
    <n v="0"/>
    <n v="55"/>
    <s v="50-59"/>
    <n v="0"/>
    <s v="No Campaign Acceptance"/>
    <s v="High"/>
    <x v="0"/>
  </r>
  <r>
    <n v="8732"/>
    <n v="1969"/>
    <s v="Master"/>
    <s v="Widow"/>
    <n v="67369"/>
    <n v="0"/>
    <n v="1"/>
    <s v="2012-11-17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1461"/>
    <n v="25"/>
    <n v="1"/>
    <n v="56"/>
    <s v="50-59"/>
    <n v="2"/>
    <s v="2 Campaigns"/>
    <s v="Medium"/>
    <x v="1"/>
  </r>
  <r>
    <n v="2315"/>
    <n v="1960"/>
    <s v="Graduation"/>
    <s v="Divorced"/>
    <n v="58401"/>
    <n v="0"/>
    <n v="1"/>
    <s v="2014-04-2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96"/>
    <n v="6"/>
    <n v="1"/>
    <n v="65"/>
    <s v="60+"/>
    <n v="0"/>
    <s v="No Campaign Acceptance"/>
    <s v="Medium"/>
    <x v="0"/>
  </r>
  <r>
    <n v="3515"/>
    <n v="1952"/>
    <s v="Graduation"/>
    <s v="Single"/>
    <n v="62307"/>
    <n v="0"/>
    <n v="1"/>
    <s v="2014-02-17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160"/>
    <n v="9"/>
    <n v="1"/>
    <n v="73"/>
    <s v="60+"/>
    <n v="0"/>
    <s v="No Campaign Acceptance"/>
    <s v="Medium"/>
    <x v="0"/>
  </r>
  <r>
    <n v="2245"/>
    <n v="1969"/>
    <s v="Master"/>
    <s v="Married"/>
    <n v="43641"/>
    <n v="1"/>
    <n v="1"/>
    <s v="2013-04-22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139"/>
    <n v="10"/>
    <n v="2"/>
    <n v="56"/>
    <s v="50-59"/>
    <n v="0"/>
    <s v="No Campaign Acceptance"/>
    <s v="Low"/>
    <x v="0"/>
  </r>
  <r>
    <n v="6283"/>
    <n v="1968"/>
    <s v="Master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s v="50-59"/>
    <n v="0"/>
    <s v="No Campaign Acceptance"/>
    <s v="Medium"/>
    <x v="0"/>
  </r>
  <r>
    <n v="2246"/>
    <n v="1965"/>
    <s v="2n Cycle"/>
    <s v="Married"/>
    <n v="46891"/>
    <n v="0"/>
    <n v="1"/>
    <s v="2013-09-01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83"/>
    <n v="8"/>
    <n v="1"/>
    <n v="60"/>
    <s v="60+"/>
    <n v="0"/>
    <s v="No Campaign Acceptance"/>
    <s v="Low"/>
    <x v="0"/>
  </r>
  <r>
    <n v="6606"/>
    <n v="1969"/>
    <s v="Master"/>
    <s v="Married"/>
    <n v="70091"/>
    <n v="1"/>
    <n v="0"/>
    <s v="2013-03-31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1161"/>
    <n v="19"/>
    <n v="1"/>
    <n v="56"/>
    <s v="50-59"/>
    <n v="1"/>
    <s v="1 Campaign"/>
    <s v="Medium"/>
    <x v="1"/>
  </r>
  <r>
    <n v="5545"/>
    <n v="1972"/>
    <s v="PhD"/>
    <s v="Married"/>
    <n v="78075"/>
    <n v="0"/>
    <n v="0"/>
    <s v="2014-04-05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988"/>
    <n v="14"/>
    <n v="0"/>
    <n v="53"/>
    <s v="50-59"/>
    <n v="0"/>
    <s v="No Campaign Acceptance"/>
    <s v="High"/>
    <x v="0"/>
  </r>
  <r>
    <n v="7342"/>
    <n v="1961"/>
    <s v="2n Cycle"/>
    <s v="Widow"/>
    <n v="59184"/>
    <n v="0"/>
    <n v="1"/>
    <s v="2012-09-09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1072"/>
    <n v="27"/>
    <n v="1"/>
    <n v="64"/>
    <s v="60+"/>
    <n v="0"/>
    <s v="No Campaign Acceptance"/>
    <s v="Medium"/>
    <x v="0"/>
  </r>
  <r>
    <n v="837"/>
    <n v="1977"/>
    <s v="Graduation"/>
    <s v="Married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174"/>
    <n v="12"/>
    <n v="2"/>
    <n v="48"/>
    <s v="40-49"/>
    <n v="0"/>
    <s v="No Campaign Acceptance"/>
    <s v="Medium"/>
    <x v="0"/>
  </r>
  <r>
    <n v="9500"/>
    <n v="1959"/>
    <s v="Graduation"/>
    <s v="Married"/>
    <n v="58113"/>
    <n v="0"/>
    <n v="1"/>
    <s v="2013-01-25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758"/>
    <n v="22"/>
    <n v="1"/>
    <n v="66"/>
    <s v="60+"/>
    <n v="0"/>
    <s v="No Campaign Acceptance"/>
    <s v="Medium"/>
    <x v="0"/>
  </r>
  <r>
    <n v="3602"/>
    <n v="1958"/>
    <s v="Master"/>
    <s v="Married"/>
    <n v="51412"/>
    <n v="0"/>
    <n v="1"/>
    <s v="2013-12-31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195"/>
    <n v="11"/>
    <n v="1"/>
    <n v="67"/>
    <s v="60+"/>
    <n v="0"/>
    <s v="No Campaign Acceptance"/>
    <s v="Medium"/>
    <x v="0"/>
  </r>
  <r>
    <n v="234"/>
    <n v="1979"/>
    <s v="Graduation"/>
    <s v="Divorced"/>
    <n v="15287"/>
    <n v="1"/>
    <n v="0"/>
    <s v="2012-10-1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31"/>
    <n v="6"/>
    <n v="1"/>
    <n v="46"/>
    <s v="40-49"/>
    <n v="1"/>
    <s v="1 Campaign"/>
    <s v="Low"/>
    <x v="1"/>
  </r>
  <r>
    <n v="2995"/>
    <n v="1957"/>
    <s v="Master"/>
    <s v="Together"/>
    <n v="66636"/>
    <n v="0"/>
    <n v="0"/>
    <s v="2013-08-17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1084"/>
    <n v="17"/>
    <n v="0"/>
    <n v="68"/>
    <s v="60+"/>
    <n v="0"/>
    <s v="No Campaign Acceptance"/>
    <s v="Medium"/>
    <x v="0"/>
  </r>
  <r>
    <n v="1118"/>
    <n v="1956"/>
    <s v="Master"/>
    <s v="Married"/>
    <n v="50965"/>
    <n v="0"/>
    <n v="1"/>
    <s v="2013-02-2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85"/>
    <n v="22"/>
    <n v="1"/>
    <n v="69"/>
    <s v="60+"/>
    <n v="1"/>
    <s v="1 Campaign"/>
    <s v="Medium"/>
    <x v="1"/>
  </r>
  <r>
    <n v="7789"/>
    <n v="1965"/>
    <s v="PhD"/>
    <s v="Married"/>
    <n v="84618"/>
    <n v="0"/>
    <n v="0"/>
    <s v="2013-11-2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72"/>
    <n v="26"/>
    <n v="0"/>
    <n v="60"/>
    <s v="60+"/>
    <n v="1"/>
    <s v="1 Campaign"/>
    <s v="High"/>
    <x v="1"/>
  </r>
  <r>
    <n v="3068"/>
    <n v="1990"/>
    <s v="Graduation"/>
    <s v="Married"/>
    <n v="18351"/>
    <n v="0"/>
    <n v="0"/>
    <s v="2013-10-29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43"/>
    <n v="6"/>
    <n v="0"/>
    <n v="35"/>
    <s v="30-39"/>
    <n v="0"/>
    <s v="No Campaign Acceptance"/>
    <s v="Low"/>
    <x v="0"/>
  </r>
  <r>
    <n v="8955"/>
    <n v="1957"/>
    <s v="PhD"/>
    <s v="Together"/>
    <n v="40451"/>
    <n v="0"/>
    <n v="2"/>
    <s v="2014-02-16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49"/>
    <n v="5"/>
    <n v="2"/>
    <n v="68"/>
    <s v="60+"/>
    <n v="1"/>
    <s v="1 Campaign"/>
    <s v="Low"/>
    <x v="1"/>
  </r>
  <r>
    <n v="945"/>
    <n v="1965"/>
    <s v="Graduation"/>
    <s v="Together"/>
    <n v="36317"/>
    <n v="0"/>
    <n v="1"/>
    <s v="2013-05-2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133"/>
    <n v="9"/>
    <n v="1"/>
    <n v="60"/>
    <s v="60+"/>
    <n v="0"/>
    <s v="No Campaign Acceptance"/>
    <s v="Low"/>
    <x v="0"/>
  </r>
  <r>
    <n v="5644"/>
    <n v="1957"/>
    <s v="Graduation"/>
    <s v="Together"/>
    <n v="42213"/>
    <n v="0"/>
    <n v="1"/>
    <s v="2013-10-12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363"/>
    <n v="15"/>
    <n v="1"/>
    <n v="68"/>
    <s v="60+"/>
    <n v="1"/>
    <s v="1 Campaign"/>
    <s v="Low"/>
    <x v="1"/>
  </r>
  <r>
    <n v="7192"/>
    <n v="1955"/>
    <s v="Graduation"/>
    <s v="Together"/>
    <n v="65748"/>
    <n v="0"/>
    <n v="1"/>
    <s v="2013-04-15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545"/>
    <n v="18"/>
    <n v="1"/>
    <n v="70"/>
    <s v="60+"/>
    <n v="0"/>
    <s v="No Campaign Acceptance"/>
    <s v="Medium"/>
    <x v="0"/>
  </r>
  <r>
    <n v="2324"/>
    <n v="1972"/>
    <s v="Graduation"/>
    <s v="Together"/>
    <n v="77044"/>
    <n v="0"/>
    <n v="1"/>
    <s v="2013-10-27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1065"/>
    <n v="31"/>
    <n v="1"/>
    <n v="53"/>
    <s v="50-59"/>
    <n v="1"/>
    <s v="1 Campaign"/>
    <s v="High"/>
    <x v="1"/>
  </r>
  <r>
    <n v="697"/>
    <n v="1969"/>
    <s v="Graduation"/>
    <s v="Together"/>
    <n v="74918"/>
    <n v="0"/>
    <n v="0"/>
    <s v="2013-03-12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2047"/>
    <n v="21"/>
    <n v="0"/>
    <n v="56"/>
    <s v="50-59"/>
    <n v="1"/>
    <s v="1 Campaign"/>
    <s v="Medium"/>
    <x v="1"/>
  </r>
  <r>
    <n v="3439"/>
    <n v="1972"/>
    <s v="Graduation"/>
    <s v="Married"/>
    <n v="56721"/>
    <n v="1"/>
    <n v="1"/>
    <s v="2012-10-31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296"/>
    <n v="15"/>
    <n v="2"/>
    <n v="53"/>
    <s v="50-59"/>
    <n v="0"/>
    <s v="No Campaign Acceptance"/>
    <s v="Medium"/>
    <x v="0"/>
  </r>
  <r>
    <n v="1506"/>
    <n v="1975"/>
    <s v="Graduation"/>
    <s v="Single"/>
    <n v="42160"/>
    <n v="1"/>
    <n v="1"/>
    <s v="2013-06-28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140"/>
    <n v="11"/>
    <n v="2"/>
    <n v="50"/>
    <s v="50-59"/>
    <n v="0"/>
    <s v="No Campaign Acceptance"/>
    <s v="Low"/>
    <x v="0"/>
  </r>
  <r>
    <n v="232"/>
    <n v="1965"/>
    <s v="Graduation"/>
    <s v="Single"/>
    <n v="61559"/>
    <n v="0"/>
    <n v="1"/>
    <s v="2013-07-17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530"/>
    <n v="17"/>
    <n v="1"/>
    <n v="60"/>
    <s v="60+"/>
    <n v="0"/>
    <s v="No Campaign Acceptance"/>
    <s v="Medium"/>
    <x v="0"/>
  </r>
  <r>
    <n v="8876"/>
    <n v="1963"/>
    <s v="PhD"/>
    <s v="Together"/>
    <n v="33629"/>
    <n v="1"/>
    <n v="1"/>
    <s v="2012-08-08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152"/>
    <n v="13"/>
    <n v="2"/>
    <n v="62"/>
    <s v="60+"/>
    <n v="0"/>
    <s v="No Campaign Acceptance"/>
    <s v="Low"/>
    <x v="0"/>
  </r>
  <r>
    <n v="4500"/>
    <n v="1991"/>
    <s v="PhD"/>
    <s v="Together"/>
    <n v="68682"/>
    <n v="0"/>
    <n v="0"/>
    <s v="2013-10-06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598"/>
    <n v="24"/>
    <n v="0"/>
    <n v="34"/>
    <s v="30-39"/>
    <n v="0"/>
    <s v="No Campaign Acceptance"/>
    <s v="Medium"/>
    <x v="0"/>
  </r>
  <r>
    <n v="9739"/>
    <n v="1963"/>
    <s v="Graduation"/>
    <s v="Single"/>
    <n v="34377"/>
    <n v="0"/>
    <n v="1"/>
    <s v="2013-01-19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114"/>
    <n v="8"/>
    <n v="1"/>
    <n v="62"/>
    <s v="60+"/>
    <n v="0"/>
    <s v="No Campaign Acceptance"/>
    <s v="Low"/>
    <x v="0"/>
  </r>
  <r>
    <n v="10395"/>
    <n v="1986"/>
    <s v="Basic"/>
    <s v="Single"/>
    <n v="8940"/>
    <n v="1"/>
    <n v="0"/>
    <s v="2012-08-2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101"/>
    <n v="10"/>
    <n v="1"/>
    <n v="39"/>
    <s v="30-39"/>
    <n v="0"/>
    <s v="No Campaign Acceptance"/>
    <s v="Low"/>
    <x v="0"/>
  </r>
  <r>
    <n v="1176"/>
    <n v="1973"/>
    <s v="Graduation"/>
    <s v="Married"/>
    <n v="26228"/>
    <n v="1"/>
    <n v="0"/>
    <s v="2013-09-22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25"/>
    <n v="4"/>
    <n v="1"/>
    <n v="52"/>
    <s v="50-59"/>
    <n v="0"/>
    <s v="No Campaign Acceptance"/>
    <s v="Low"/>
    <x v="0"/>
  </r>
  <r>
    <n v="1627"/>
    <n v="1957"/>
    <s v="2n Cycle"/>
    <s v="Divorced"/>
    <n v="77297"/>
    <n v="0"/>
    <n v="0"/>
    <s v="2013-01-26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789"/>
    <n v="22"/>
    <n v="0"/>
    <n v="68"/>
    <s v="60+"/>
    <n v="1"/>
    <s v="1 Campaign"/>
    <s v="High"/>
    <x v="1"/>
  </r>
  <r>
    <n v="938"/>
    <n v="1981"/>
    <s v="Graduation"/>
    <s v="Married"/>
    <n v="40211"/>
    <n v="1"/>
    <n v="1"/>
    <s v="2013-07-3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87"/>
    <n v="7"/>
    <n v="2"/>
    <n v="44"/>
    <s v="40-49"/>
    <n v="1"/>
    <s v="1 Campaign"/>
    <s v="Low"/>
    <x v="1"/>
  </r>
  <r>
    <n v="2740"/>
    <n v="1958"/>
    <s v="PhD"/>
    <s v="Widow"/>
    <n v="33438"/>
    <n v="1"/>
    <n v="1"/>
    <s v="2013-09-22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90"/>
    <n v="11"/>
    <n v="2"/>
    <n v="67"/>
    <s v="60+"/>
    <n v="0"/>
    <s v="No Campaign Acceptance"/>
    <s v="Low"/>
    <x v="0"/>
  </r>
  <r>
    <n v="257"/>
    <n v="1959"/>
    <s v="PhD"/>
    <s v="Married"/>
    <n v="75032"/>
    <n v="0"/>
    <n v="1"/>
    <s v="2013-04-28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1215"/>
    <n v="20"/>
    <n v="1"/>
    <n v="66"/>
    <s v="60+"/>
    <n v="0"/>
    <s v="No Campaign Acceptance"/>
    <s v="High"/>
    <x v="0"/>
  </r>
  <r>
    <n v="4058"/>
    <n v="1955"/>
    <s v="PhD"/>
    <s v="Single"/>
    <n v="61284"/>
    <n v="0"/>
    <n v="0"/>
    <s v="2013-10-12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811"/>
    <n v="22"/>
    <n v="0"/>
    <n v="70"/>
    <s v="60+"/>
    <n v="1"/>
    <s v="1 Campaign"/>
    <s v="Medium"/>
    <x v="1"/>
  </r>
  <r>
    <n v="7736"/>
    <n v="1986"/>
    <s v="Graduation"/>
    <s v="Married"/>
    <n v="22518"/>
    <n v="1"/>
    <n v="0"/>
    <s v="2012-10-22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61"/>
    <n v="7"/>
    <n v="1"/>
    <n v="39"/>
    <s v="30-39"/>
    <n v="1"/>
    <s v="1 Campaign"/>
    <s v="Low"/>
    <x v="1"/>
  </r>
  <r>
    <n v="8210"/>
    <n v="1975"/>
    <s v="Master"/>
    <s v="Married"/>
    <n v="54730"/>
    <n v="0"/>
    <n v="1"/>
    <s v="2013-08-15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05"/>
    <n v="18"/>
    <n v="1"/>
    <n v="50"/>
    <s v="50-59"/>
    <n v="0"/>
    <s v="No Campaign Acceptance"/>
    <s v="Medium"/>
    <x v="0"/>
  </r>
  <r>
    <n v="833"/>
    <n v="1955"/>
    <s v="Master"/>
    <s v="Married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n v="9"/>
    <n v="2"/>
    <n v="70"/>
    <s v="60+"/>
    <n v="0"/>
    <s v="No Campaign Acceptance"/>
    <s v="Low"/>
    <x v="0"/>
  </r>
  <r>
    <n v="6230"/>
    <n v="1971"/>
    <s v="Graduation"/>
    <s v="Divorced"/>
    <n v="44421"/>
    <n v="1"/>
    <n v="1"/>
    <s v="2013-02-15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189"/>
    <n v="14"/>
    <n v="2"/>
    <n v="54"/>
    <s v="50-59"/>
    <n v="0"/>
    <s v="No Campaign Acceptance"/>
    <s v="Low"/>
    <x v="0"/>
  </r>
  <r>
    <n v="7325"/>
    <n v="1986"/>
    <s v="PhD"/>
    <s v="Together"/>
    <n v="38197"/>
    <n v="1"/>
    <n v="0"/>
    <s v="2013-06-29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40"/>
    <n v="5"/>
    <n v="1"/>
    <n v="39"/>
    <s v="30-39"/>
    <n v="0"/>
    <s v="No Campaign Acceptance"/>
    <s v="Low"/>
    <x v="0"/>
  </r>
  <r>
    <n v="1307"/>
    <n v="1978"/>
    <s v="Graduation"/>
    <s v="Divorced"/>
    <n v="41986"/>
    <n v="0"/>
    <n v="1"/>
    <s v="2014-02-09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63"/>
    <n v="10"/>
    <n v="1"/>
    <n v="47"/>
    <s v="40-49"/>
    <n v="0"/>
    <s v="No Campaign Acceptance"/>
    <s v="Low"/>
    <x v="0"/>
  </r>
  <r>
    <n v="1502"/>
    <n v="1983"/>
    <s v="Graduation"/>
    <s v="Together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52"/>
    <n v="7"/>
    <n v="1"/>
    <n v="42"/>
    <s v="40-49"/>
    <n v="0"/>
    <s v="No Campaign Acceptance"/>
    <s v="Low"/>
    <x v="0"/>
  </r>
  <r>
    <n v="6211"/>
    <n v="1976"/>
    <s v="PhD"/>
    <s v="Together"/>
    <n v="37395"/>
    <n v="1"/>
    <n v="0"/>
    <s v="2014-05-02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39"/>
    <n v="5"/>
    <n v="1"/>
    <n v="49"/>
    <s v="40-49"/>
    <n v="0"/>
    <s v="No Campaign Acceptance"/>
    <s v="Low"/>
    <x v="0"/>
  </r>
  <r>
    <n v="843"/>
    <n v="1971"/>
    <s v="Graduation"/>
    <s v="Married"/>
    <n v="64722"/>
    <n v="1"/>
    <n v="0"/>
    <s v="2014-05-26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805"/>
    <n v="25"/>
    <n v="1"/>
    <n v="54"/>
    <s v="50-59"/>
    <n v="0"/>
    <s v="No Campaign Acceptance"/>
    <s v="Medium"/>
    <x v="0"/>
  </r>
  <r>
    <n v="4174"/>
    <n v="1956"/>
    <s v="Master"/>
    <s v="Together"/>
    <n v="55249"/>
    <n v="0"/>
    <n v="1"/>
    <s v="2014-04-17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130"/>
    <n v="8"/>
    <n v="1"/>
    <n v="69"/>
    <s v="60+"/>
    <n v="0"/>
    <s v="No Campaign Acceptance"/>
    <s v="Medium"/>
    <x v="0"/>
  </r>
  <r>
    <n v="9757"/>
    <n v="1972"/>
    <s v="Graduation"/>
    <s v="Together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631"/>
    <n v="24"/>
    <n v="0"/>
    <n v="53"/>
    <s v="50-59"/>
    <n v="3"/>
    <s v="3+ Campaigns"/>
    <s v="High"/>
    <x v="1"/>
  </r>
  <r>
    <n v="6918"/>
    <n v="1989"/>
    <s v="Graduation"/>
    <s v="Married"/>
    <n v="28691"/>
    <n v="1"/>
    <n v="0"/>
    <s v="2013-07-04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34"/>
    <n v="5"/>
    <n v="1"/>
    <n v="36"/>
    <s v="30-39"/>
    <n v="0"/>
    <s v="No Campaign Acceptance"/>
    <s v="Low"/>
    <x v="0"/>
  </r>
  <r>
    <n v="286"/>
    <n v="1952"/>
    <s v="Graduation"/>
    <s v="Single"/>
    <n v="44213"/>
    <n v="1"/>
    <n v="1"/>
    <s v="2013-11-29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152"/>
    <n v="12"/>
    <n v="2"/>
    <n v="73"/>
    <s v="60+"/>
    <n v="0"/>
    <s v="No Campaign Acceptance"/>
    <s v="Low"/>
    <x v="0"/>
  </r>
  <r>
    <n v="11086"/>
    <n v="1984"/>
    <s v="Basic"/>
    <s v="Single"/>
    <n v="25707"/>
    <n v="1"/>
    <n v="0"/>
    <s v="2014-01-18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21"/>
    <n v="5"/>
    <n v="1"/>
    <n v="41"/>
    <s v="40-49"/>
    <n v="0"/>
    <s v="No Campaign Acceptance"/>
    <s v="Low"/>
    <x v="0"/>
  </r>
  <r>
    <n v="1921"/>
    <n v="1967"/>
    <s v="PhD"/>
    <s v="Married"/>
    <n v="59062"/>
    <n v="2"/>
    <n v="1"/>
    <s v="2013-10-03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71"/>
    <n v="7"/>
    <n v="3"/>
    <n v="58"/>
    <s v="50-59"/>
    <n v="0"/>
    <s v="No Campaign Acceptance"/>
    <s v="Medium"/>
    <x v="0"/>
  </r>
  <r>
    <n v="4138"/>
    <n v="1962"/>
    <s v="Graduation"/>
    <s v="Single"/>
    <n v="76624"/>
    <n v="0"/>
    <n v="1"/>
    <s v="2014-05-24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899"/>
    <n v="23"/>
    <n v="1"/>
    <n v="63"/>
    <s v="60+"/>
    <n v="1"/>
    <s v="1 Campaign"/>
    <s v="High"/>
    <x v="1"/>
  </r>
  <r>
    <n v="7718"/>
    <n v="1947"/>
    <s v="Master"/>
    <s v="Together"/>
    <n v="66000"/>
    <n v="0"/>
    <n v="0"/>
    <s v="2014-04-2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711"/>
    <n v="10"/>
    <n v="0"/>
    <n v="78"/>
    <s v="60+"/>
    <n v="0"/>
    <s v="No Campaign Acceptance"/>
    <s v="Medium"/>
    <x v="0"/>
  </r>
  <r>
    <n v="1291"/>
    <n v="1978"/>
    <s v="PhD"/>
    <s v="Together"/>
    <n v="27683"/>
    <n v="1"/>
    <n v="0"/>
    <s v="2012-08-04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351"/>
    <n v="16"/>
    <n v="1"/>
    <n v="47"/>
    <s v="40-49"/>
    <n v="0"/>
    <s v="No Campaign Acceptance"/>
    <s v="Low"/>
    <x v="0"/>
  </r>
  <r>
    <n v="6862"/>
    <n v="1971"/>
    <s v="Graduation"/>
    <s v="Divorced"/>
    <n v="1730"/>
    <n v="0"/>
    <n v="0"/>
    <s v="2014-05-18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8"/>
    <n v="15"/>
    <n v="0"/>
    <n v="54"/>
    <s v="50-59"/>
    <n v="0"/>
    <s v="No Campaign Acceptance"/>
    <s v="Low"/>
    <x v="0"/>
  </r>
  <r>
    <n v="4136"/>
    <n v="1992"/>
    <s v="Basic"/>
    <s v="Single"/>
    <n v="7500"/>
    <n v="1"/>
    <n v="0"/>
    <s v="2012-12-03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119"/>
    <n v="11"/>
    <n v="1"/>
    <n v="33"/>
    <s v="30-39"/>
    <n v="0"/>
    <s v="No Campaign Acceptance"/>
    <s v="Low"/>
    <x v="0"/>
  </r>
  <r>
    <n v="803"/>
    <n v="1968"/>
    <s v="Graduation"/>
    <s v="Together"/>
    <n v="40521"/>
    <n v="1"/>
    <n v="1"/>
    <s v="2013-04-05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21"/>
    <n v="4"/>
    <n v="2"/>
    <n v="57"/>
    <s v="50-59"/>
    <n v="0"/>
    <s v="No Campaign Acceptance"/>
    <s v="Low"/>
    <x v="0"/>
  </r>
  <r>
    <n v="4298"/>
    <n v="1973"/>
    <s v="PhD"/>
    <s v="Together"/>
    <n v="20427"/>
    <n v="1"/>
    <n v="0"/>
    <s v="2014-03-24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0"/>
    <n v="4"/>
    <n v="1"/>
    <n v="52"/>
    <s v="50-59"/>
    <n v="0"/>
    <s v="No Campaign Acceptance"/>
    <s v="Low"/>
    <x v="0"/>
  </r>
  <r>
    <n v="10833"/>
    <n v="1975"/>
    <s v="Graduation"/>
    <s v="Married"/>
    <n v="65106"/>
    <n v="0"/>
    <n v="1"/>
    <s v="2014-05-24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973"/>
    <n v="27"/>
    <n v="1"/>
    <n v="50"/>
    <s v="50-59"/>
    <n v="1"/>
    <s v="1 Campaign"/>
    <s v="Medium"/>
    <x v="1"/>
  </r>
  <r>
    <n v="9606"/>
    <n v="1965"/>
    <s v="PhD"/>
    <s v="Married"/>
    <n v="69969"/>
    <n v="0"/>
    <n v="0"/>
    <s v="2013-08-27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1536"/>
    <n v="13"/>
    <n v="0"/>
    <n v="60"/>
    <s v="60+"/>
    <n v="2"/>
    <s v="2 Campaigns"/>
    <s v="Medium"/>
    <x v="1"/>
  </r>
  <r>
    <n v="8534"/>
    <n v="1952"/>
    <s v="Graduation"/>
    <s v="Married"/>
    <n v="67433"/>
    <n v="0"/>
    <n v="2"/>
    <s v="2013-07-16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992"/>
    <n v="28"/>
    <n v="2"/>
    <n v="73"/>
    <s v="60+"/>
    <n v="1"/>
    <s v="1 Campaign"/>
    <s v="Medium"/>
    <x v="1"/>
  </r>
  <r>
    <n v="5153"/>
    <n v="1967"/>
    <s v="PhD"/>
    <s v="Married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529"/>
    <n v="34"/>
    <n v="1"/>
    <n v="58"/>
    <s v="50-59"/>
    <n v="1"/>
    <s v="1 Campaign"/>
    <s v="High"/>
    <x v="1"/>
  </r>
  <r>
    <n v="961"/>
    <n v="1972"/>
    <s v="Graduation"/>
    <s v="Married"/>
    <n v="74716"/>
    <n v="0"/>
    <n v="1"/>
    <s v="2013-09-12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860"/>
    <n v="17"/>
    <n v="1"/>
    <n v="53"/>
    <s v="50-59"/>
    <n v="0"/>
    <s v="No Campaign Acceptance"/>
    <s v="Medium"/>
    <x v="0"/>
  </r>
  <r>
    <n v="5011"/>
    <n v="1963"/>
    <s v="Graduation"/>
    <s v="Divorced"/>
    <n v="68118"/>
    <n v="0"/>
    <n v="1"/>
    <s v="2013-10-18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28"/>
    <n v="23"/>
    <n v="1"/>
    <n v="62"/>
    <s v="60+"/>
    <n v="0"/>
    <s v="No Campaign Acceptance"/>
    <s v="Medium"/>
    <x v="0"/>
  </r>
  <r>
    <n v="6653"/>
    <n v="1970"/>
    <s v="PhD"/>
    <s v="Married"/>
    <n v="55158"/>
    <n v="1"/>
    <n v="1"/>
    <s v="2012-07-3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418"/>
    <n v="18"/>
    <n v="2"/>
    <n v="55"/>
    <s v="50-59"/>
    <n v="0"/>
    <s v="No Campaign Acceptance"/>
    <s v="Medium"/>
    <x v="0"/>
  </r>
  <r>
    <n v="9094"/>
    <n v="1955"/>
    <s v="2n Cycle"/>
    <s v="Married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587"/>
    <n v="16"/>
    <n v="1"/>
    <n v="70"/>
    <s v="60+"/>
    <n v="0"/>
    <s v="No Campaign Acceptance"/>
    <s v="Medium"/>
    <x v="0"/>
  </r>
  <r>
    <n v="810"/>
    <n v="1975"/>
    <s v="Graduation"/>
    <s v="Married"/>
    <n v="74190"/>
    <n v="0"/>
    <n v="1"/>
    <s v="2014-05-12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641"/>
    <n v="19"/>
    <n v="1"/>
    <n v="50"/>
    <s v="50-59"/>
    <n v="0"/>
    <s v="No Campaign Acceptance"/>
    <s v="Medium"/>
    <x v="0"/>
  </r>
  <r>
    <n v="5493"/>
    <n v="1976"/>
    <s v="Graduation"/>
    <s v="Married"/>
    <n v="39356"/>
    <n v="1"/>
    <n v="1"/>
    <s v="2014-03-19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23"/>
    <n v="4"/>
    <n v="2"/>
    <n v="49"/>
    <s v="40-49"/>
    <n v="1"/>
    <s v="1 Campaign"/>
    <s v="Low"/>
    <x v="1"/>
  </r>
  <r>
    <n v="2147"/>
    <n v="1969"/>
    <s v="Graduation"/>
    <s v="Together"/>
    <n v="76653"/>
    <n v="0"/>
    <n v="0"/>
    <s v="2013-08-16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2279"/>
    <n v="23"/>
    <n v="0"/>
    <n v="56"/>
    <s v="50-59"/>
    <n v="2"/>
    <s v="2 Campaigns"/>
    <s v="High"/>
    <x v="1"/>
  </r>
  <r>
    <n v="5107"/>
    <n v="1973"/>
    <s v="PhD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9"/>
    <n v="6"/>
    <n v="2"/>
    <n v="52"/>
    <s v="50-59"/>
    <n v="1"/>
    <s v="1 Campaign"/>
    <s v="Low"/>
    <x v="1"/>
  </r>
  <r>
    <n v="3979"/>
    <n v="1983"/>
    <s v="PhD"/>
    <s v="Divorced"/>
    <n v="90687"/>
    <n v="0"/>
    <n v="0"/>
    <s v="2013-05-2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1779"/>
    <n v="17"/>
    <n v="0"/>
    <n v="42"/>
    <s v="40-49"/>
    <n v="1"/>
    <s v="1 Campaign"/>
    <s v="High"/>
    <x v="1"/>
  </r>
  <r>
    <n v="6049"/>
    <n v="1982"/>
    <s v="Master"/>
    <s v="Together"/>
    <n v="73450"/>
    <n v="0"/>
    <n v="0"/>
    <s v="2013-12-05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1804"/>
    <n v="27"/>
    <n v="0"/>
    <n v="43"/>
    <s v="40-49"/>
    <n v="2"/>
    <s v="2 Campaigns"/>
    <s v="Medium"/>
    <x v="1"/>
  </r>
  <r>
    <n v="8147"/>
    <n v="1960"/>
    <s v="Graduation"/>
    <s v="Married"/>
    <n v="31454"/>
    <n v="1"/>
    <n v="1"/>
    <s v="2013-07-06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48"/>
    <n v="8"/>
    <n v="2"/>
    <n v="65"/>
    <s v="60+"/>
    <n v="0"/>
    <s v="No Campaign Acceptance"/>
    <s v="Low"/>
    <x v="0"/>
  </r>
  <r>
    <n v="1857"/>
    <n v="1952"/>
    <s v="Graduation"/>
    <s v="Single"/>
    <n v="47139"/>
    <n v="1"/>
    <n v="1"/>
    <s v="2014-03-06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83"/>
    <n v="7"/>
    <n v="2"/>
    <n v="73"/>
    <s v="60+"/>
    <n v="0"/>
    <s v="No Campaign Acceptance"/>
    <s v="Low"/>
    <x v="0"/>
  </r>
  <r>
    <n v="3910"/>
    <n v="1975"/>
    <s v="Graduation"/>
    <s v="Divorced"/>
    <n v="83829"/>
    <n v="0"/>
    <n v="0"/>
    <s v="2013-10-08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862"/>
    <n v="17"/>
    <n v="0"/>
    <n v="50"/>
    <s v="50-59"/>
    <n v="3"/>
    <s v="3+ Campaigns"/>
    <s v="High"/>
    <x v="1"/>
  </r>
  <r>
    <n v="5207"/>
    <n v="1963"/>
    <s v="PhD"/>
    <s v="Married"/>
    <n v="53378"/>
    <n v="1"/>
    <n v="1"/>
    <s v="2012-09-24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793"/>
    <n v="29"/>
    <n v="2"/>
    <n v="62"/>
    <s v="60+"/>
    <n v="0"/>
    <s v="No Campaign Acceptance"/>
    <s v="Medium"/>
    <x v="0"/>
  </r>
  <r>
    <n v="11114"/>
    <n v="1970"/>
    <s v="Graduation"/>
    <s v="Together"/>
    <n v="19656"/>
    <n v="1"/>
    <n v="0"/>
    <s v="2013-02-08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84"/>
    <n v="9"/>
    <n v="1"/>
    <n v="55"/>
    <s v="50-59"/>
    <n v="0"/>
    <s v="No Campaign Acceptance"/>
    <s v="Low"/>
    <x v="0"/>
  </r>
  <r>
    <n v="5429"/>
    <n v="1948"/>
    <s v="PhD"/>
    <s v="Married"/>
    <n v="45579"/>
    <n v="0"/>
    <n v="1"/>
    <s v="2013-08-2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183"/>
    <n v="10"/>
    <n v="1"/>
    <n v="77"/>
    <s v="60+"/>
    <n v="0"/>
    <s v="No Campaign Acceptance"/>
    <s v="Low"/>
    <x v="0"/>
  </r>
  <r>
    <n v="9400"/>
    <n v="1958"/>
    <s v="2n Cycle"/>
    <s v="Single"/>
    <n v="85485"/>
    <n v="0"/>
    <n v="0"/>
    <s v="2014-06-21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1383"/>
    <n v="19"/>
    <n v="0"/>
    <n v="67"/>
    <s v="60+"/>
    <n v="0"/>
    <s v="No Campaign Acceptance"/>
    <s v="High"/>
    <x v="0"/>
  </r>
  <r>
    <n v="1740"/>
    <n v="1944"/>
    <s v="Graduation"/>
    <s v="Married"/>
    <n v="55956"/>
    <n v="0"/>
    <n v="0"/>
    <s v="2014-04-07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999"/>
    <n v="16"/>
    <n v="0"/>
    <n v="81"/>
    <s v="60+"/>
    <n v="1"/>
    <s v="1 Campaign"/>
    <s v="Medium"/>
    <x v="1"/>
  </r>
  <r>
    <n v="7488"/>
    <n v="1963"/>
    <s v="Master"/>
    <s v="Single"/>
    <n v="64191"/>
    <n v="0"/>
    <n v="1"/>
    <s v="2013-01-22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825"/>
    <n v="24"/>
    <n v="1"/>
    <n v="62"/>
    <s v="60+"/>
    <n v="0"/>
    <s v="No Campaign Acceptance"/>
    <s v="Medium"/>
    <x v="0"/>
  </r>
  <r>
    <n v="195"/>
    <n v="1972"/>
    <s v="Graduation"/>
    <s v="Single"/>
    <n v="38808"/>
    <n v="1"/>
    <n v="0"/>
    <s v="2012-08-26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246"/>
    <n v="14"/>
    <n v="1"/>
    <n v="53"/>
    <s v="50-59"/>
    <n v="1"/>
    <s v="1 Campaign"/>
    <s v="Low"/>
    <x v="1"/>
  </r>
  <r>
    <n v="635"/>
    <n v="1966"/>
    <s v="Master"/>
    <s v="Married"/>
    <n v="57183"/>
    <n v="1"/>
    <n v="1"/>
    <s v="2013-03-19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10"/>
    <n v="25"/>
    <n v="2"/>
    <n v="59"/>
    <s v="50-59"/>
    <n v="0"/>
    <s v="No Campaign Acceptance"/>
    <s v="Medium"/>
    <x v="0"/>
  </r>
  <r>
    <n v="7527"/>
    <n v="1968"/>
    <s v="Master"/>
    <s v="Divorced"/>
    <n v="23748"/>
    <n v="1"/>
    <n v="0"/>
    <s v="2012-11-21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76"/>
    <n v="9"/>
    <n v="1"/>
    <n v="57"/>
    <s v="50-59"/>
    <n v="0"/>
    <s v="No Campaign Acceptance"/>
    <s v="Low"/>
    <x v="0"/>
  </r>
  <r>
    <n v="10319"/>
    <n v="1971"/>
    <s v="Graduation"/>
    <s v="Married"/>
    <n v="66303"/>
    <n v="0"/>
    <n v="1"/>
    <s v="2013-02-26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1286"/>
    <n v="22"/>
    <n v="1"/>
    <n v="54"/>
    <s v="50-59"/>
    <n v="1"/>
    <s v="1 Campaign"/>
    <s v="Medium"/>
    <x v="1"/>
  </r>
  <r>
    <n v="2296"/>
    <n v="1975"/>
    <s v="Master"/>
    <s v="Married"/>
    <n v="37368"/>
    <n v="1"/>
    <n v="0"/>
    <s v="2013-12-16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30"/>
    <n v="4"/>
    <n v="1"/>
    <n v="50"/>
    <s v="50-59"/>
    <n v="1"/>
    <s v="1 Campaign"/>
    <s v="Low"/>
    <x v="1"/>
  </r>
  <r>
    <n v="10637"/>
    <n v="1964"/>
    <s v="Graduation"/>
    <s v="Married"/>
    <n v="40800"/>
    <n v="1"/>
    <n v="2"/>
    <s v="2013-01-01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99"/>
    <n v="8"/>
    <n v="3"/>
    <n v="61"/>
    <s v="60+"/>
    <n v="0"/>
    <s v="No Campaign Acceptance"/>
    <s v="Low"/>
    <x v="0"/>
  </r>
  <r>
    <n v="2931"/>
    <n v="1978"/>
    <s v="Graduation"/>
    <s v="Divorced"/>
    <n v="71847"/>
    <n v="0"/>
    <n v="0"/>
    <s v="2012-09-21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1192"/>
    <n v="22"/>
    <n v="0"/>
    <n v="47"/>
    <s v="40-49"/>
    <n v="1"/>
    <s v="1 Campaign"/>
    <s v="Medium"/>
    <x v="1"/>
  </r>
  <r>
    <n v="907"/>
    <n v="1975"/>
    <s v="Graduation"/>
    <s v="Married"/>
    <n v="46149"/>
    <n v="0"/>
    <n v="1"/>
    <s v="2013-11-29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362"/>
    <n v="18"/>
    <n v="1"/>
    <n v="50"/>
    <s v="50-59"/>
    <n v="0"/>
    <s v="No Campaign Acceptance"/>
    <s v="Low"/>
    <x v="0"/>
  </r>
  <r>
    <n v="3698"/>
    <n v="1983"/>
    <s v="Graduation"/>
    <s v="Together"/>
    <n v="78687"/>
    <n v="0"/>
    <n v="0"/>
    <s v="2012-08-09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2130"/>
    <n v="19"/>
    <n v="0"/>
    <n v="42"/>
    <s v="40-49"/>
    <n v="1"/>
    <s v="1 Campaign"/>
    <s v="High"/>
    <x v="1"/>
  </r>
  <r>
    <n v="9516"/>
    <n v="1971"/>
    <s v="2n Cycle"/>
    <s v="Divorced"/>
    <n v="49118"/>
    <n v="0"/>
    <n v="0"/>
    <s v="2012-08-18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1229"/>
    <n v="28"/>
    <n v="0"/>
    <n v="54"/>
    <s v="50-59"/>
    <n v="2"/>
    <s v="2 Campaigns"/>
    <s v="Low"/>
    <x v="1"/>
  </r>
  <r>
    <n v="679"/>
    <n v="1957"/>
    <s v="PhD"/>
    <s v="Married"/>
    <n v="37633"/>
    <n v="1"/>
    <n v="1"/>
    <s v="2012-09-2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38"/>
    <n v="6"/>
    <n v="2"/>
    <n v="68"/>
    <s v="60+"/>
    <n v="0"/>
    <s v="No Campaign Acceptance"/>
    <s v="Low"/>
    <x v="0"/>
  </r>
  <r>
    <n v="7384"/>
    <n v="1951"/>
    <s v="Master"/>
    <s v="Together"/>
    <n v="39767"/>
    <n v="0"/>
    <n v="0"/>
    <s v="2013-07-21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485"/>
    <n v="17"/>
    <n v="0"/>
    <n v="74"/>
    <s v="60+"/>
    <n v="0"/>
    <s v="No Campaign Acceptance"/>
    <s v="Low"/>
    <x v="0"/>
  </r>
  <r>
    <n v="5043"/>
    <n v="1951"/>
    <s v="Basic"/>
    <s v="Married"/>
    <n v="26997"/>
    <n v="0"/>
    <n v="0"/>
    <s v="2012-11-05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434"/>
    <n v="13"/>
    <n v="0"/>
    <n v="74"/>
    <s v="60+"/>
    <n v="0"/>
    <s v="No Campaign Acceptance"/>
    <s v="Low"/>
    <x v="0"/>
  </r>
  <r>
    <n v="5267"/>
    <n v="1970"/>
    <s v="Graduation"/>
    <s v="Divorced"/>
    <n v="33986"/>
    <n v="1"/>
    <n v="0"/>
    <s v="2013-03-14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44"/>
    <n v="5"/>
    <n v="1"/>
    <n v="55"/>
    <s v="50-59"/>
    <n v="0"/>
    <s v="No Campaign Acceptance"/>
    <s v="Low"/>
    <x v="0"/>
  </r>
  <r>
    <n v="339"/>
    <n v="1972"/>
    <s v="PhD"/>
    <s v="Married"/>
    <n v="57091"/>
    <n v="0"/>
    <n v="1"/>
    <s v="2012-11-23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496"/>
    <n v="18"/>
    <n v="1"/>
    <n v="53"/>
    <s v="50-59"/>
    <n v="1"/>
    <s v="1 Campaign"/>
    <s v="Medium"/>
    <x v="1"/>
  </r>
  <r>
    <n v="2516"/>
    <n v="1969"/>
    <s v="2n Cycle"/>
    <s v="Married"/>
    <n v="46831"/>
    <n v="1"/>
    <n v="1"/>
    <s v="2013-06-08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78"/>
    <n v="7"/>
    <n v="2"/>
    <n v="56"/>
    <s v="50-59"/>
    <n v="0"/>
    <s v="No Campaign Acceptance"/>
    <s v="Low"/>
    <x v="0"/>
  </r>
  <r>
    <n v="9010"/>
    <n v="1972"/>
    <s v="Master"/>
    <s v="Married"/>
    <n v="83151"/>
    <n v="0"/>
    <n v="0"/>
    <s v="2013-02-1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2346"/>
    <n v="23"/>
    <n v="0"/>
    <n v="53"/>
    <s v="50-59"/>
    <n v="3"/>
    <s v="3+ Campaigns"/>
    <s v="High"/>
    <x v="1"/>
  </r>
  <r>
    <n v="378"/>
    <n v="1971"/>
    <s v="Graduation"/>
    <s v="Married"/>
    <n v="52531"/>
    <n v="0"/>
    <n v="0"/>
    <s v="2012-12-3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794"/>
    <n v="21"/>
    <n v="0"/>
    <n v="54"/>
    <s v="50-59"/>
    <n v="0"/>
    <s v="No Campaign Acceptance"/>
    <s v="Medium"/>
    <x v="0"/>
  </r>
  <r>
    <n v="4808"/>
    <n v="1956"/>
    <s v="Graduation"/>
    <s v="Married"/>
    <n v="15759"/>
    <n v="0"/>
    <n v="0"/>
    <s v="2013-09-05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17"/>
    <n v="4"/>
    <n v="0"/>
    <n v="69"/>
    <s v="60+"/>
    <n v="0"/>
    <s v="No Campaign Acceptance"/>
    <s v="Low"/>
    <x v="0"/>
  </r>
  <r>
    <n v="5068"/>
    <n v="1971"/>
    <s v="Graduation"/>
    <s v="Single"/>
    <n v="22804"/>
    <n v="1"/>
    <n v="0"/>
    <s v="2013-07-31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6"/>
    <n v="5"/>
    <n v="1"/>
    <n v="54"/>
    <s v="50-59"/>
    <n v="0"/>
    <s v="No Campaign Acceptance"/>
    <s v="Low"/>
    <x v="0"/>
  </r>
  <r>
    <n v="7628"/>
    <n v="1973"/>
    <s v="2n Cycle"/>
    <s v="Married"/>
    <n v="43050"/>
    <n v="1"/>
    <n v="0"/>
    <s v="2014-03-18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76"/>
    <n v="8"/>
    <n v="1"/>
    <n v="52"/>
    <s v="50-59"/>
    <n v="0"/>
    <s v="No Campaign Acceptance"/>
    <s v="Low"/>
    <x v="0"/>
  </r>
  <r>
    <n v="7128"/>
    <n v="1977"/>
    <s v="PhD"/>
    <s v="Single"/>
    <n v="42997"/>
    <n v="1"/>
    <n v="1"/>
    <s v="2013-12-07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15"/>
    <n v="4"/>
    <n v="2"/>
    <n v="48"/>
    <s v="40-49"/>
    <n v="0"/>
    <s v="No Campaign Acceptance"/>
    <s v="Low"/>
    <x v="0"/>
  </r>
  <r>
    <n v="2811"/>
    <n v="1963"/>
    <s v="PhD"/>
    <s v="Single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n v="7"/>
    <n v="2"/>
    <n v="62"/>
    <s v="60+"/>
    <n v="0"/>
    <s v="No Campaign Acceptance"/>
    <s v="Low"/>
    <x v="0"/>
  </r>
  <r>
    <n v="3551"/>
    <n v="1954"/>
    <s v="Master"/>
    <s v="Together"/>
    <n v="60033"/>
    <n v="0"/>
    <n v="1"/>
    <s v="2014-03-29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198"/>
    <n v="10"/>
    <n v="1"/>
    <n v="71"/>
    <s v="60+"/>
    <n v="0"/>
    <s v="No Campaign Acceptance"/>
    <s v="Medium"/>
    <x v="0"/>
  </r>
  <r>
    <n v="1663"/>
    <n v="1978"/>
    <s v="PhD"/>
    <s v="Together"/>
    <n v="34043"/>
    <n v="1"/>
    <n v="0"/>
    <s v="2013-10-25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9"/>
    <n v="5"/>
    <n v="1"/>
    <n v="47"/>
    <s v="40-49"/>
    <n v="0"/>
    <s v="No Campaign Acceptance"/>
    <s v="Low"/>
    <x v="0"/>
  </r>
  <r>
    <n v="5543"/>
    <n v="1966"/>
    <s v="Graduation"/>
    <s v="Together"/>
    <n v="57811"/>
    <n v="0"/>
    <n v="1"/>
    <s v="2013-06-24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802"/>
    <n v="25"/>
    <n v="1"/>
    <n v="59"/>
    <s v="50-59"/>
    <n v="1"/>
    <s v="1 Campaign"/>
    <s v="Medium"/>
    <x v="1"/>
  </r>
  <r>
    <n v="1577"/>
    <n v="1946"/>
    <s v="Graduation"/>
    <s v="Married"/>
    <n v="78569"/>
    <n v="0"/>
    <n v="0"/>
    <s v="2014-02-19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1736"/>
    <n v="15"/>
    <n v="0"/>
    <n v="79"/>
    <s v="60+"/>
    <n v="1"/>
    <s v="1 Campaign"/>
    <s v="High"/>
    <x v="1"/>
  </r>
  <r>
    <n v="10641"/>
    <n v="1978"/>
    <s v="Graduation"/>
    <s v="Single"/>
    <n v="7500"/>
    <n v="1"/>
    <n v="1"/>
    <s v="2012-12-27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57"/>
    <n v="10"/>
    <n v="2"/>
    <n v="47"/>
    <s v="40-49"/>
    <n v="0"/>
    <s v="No Campaign Acceptance"/>
    <s v="Low"/>
    <x v="0"/>
  </r>
  <r>
    <n v="5336"/>
    <n v="1971"/>
    <s v="Master"/>
    <s v="Together"/>
    <n v="157733"/>
    <n v="1"/>
    <n v="0"/>
    <s v="2013-06-04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9"/>
    <n v="2"/>
    <n v="1"/>
    <n v="54"/>
    <s v="50-59"/>
    <n v="0"/>
    <s v="No Campaign Acceptance"/>
    <s v="High"/>
    <x v="0"/>
  </r>
  <r>
    <n v="6024"/>
    <n v="1953"/>
    <s v="Graduation"/>
    <s v="Together"/>
    <n v="94384"/>
    <n v="0"/>
    <n v="0"/>
    <s v="2013-03-04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302"/>
    <n v="18"/>
    <n v="0"/>
    <n v="72"/>
    <s v="60+"/>
    <n v="3"/>
    <s v="3+ Campaigns"/>
    <s v="High"/>
    <x v="1"/>
  </r>
  <r>
    <n v="1878"/>
    <n v="1985"/>
    <s v="2n Cycle"/>
    <s v="Married"/>
    <n v="23148"/>
    <n v="0"/>
    <n v="0"/>
    <s v="2014-02-18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7"/>
    <n v="6"/>
    <n v="0"/>
    <n v="40"/>
    <s v="40-49"/>
    <n v="0"/>
    <s v="No Campaign Acceptance"/>
    <s v="Low"/>
    <x v="0"/>
  </r>
  <r>
    <n v="3099"/>
    <n v="1970"/>
    <s v="Graduation"/>
    <s v="Divorced"/>
    <n v="44267"/>
    <n v="1"/>
    <n v="1"/>
    <s v="2013-02-25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310"/>
    <n v="16"/>
    <n v="2"/>
    <n v="55"/>
    <s v="50-59"/>
    <n v="0"/>
    <s v="No Campaign Acceptance"/>
    <s v="Low"/>
    <x v="0"/>
  </r>
  <r>
    <n v="6055"/>
    <n v="1979"/>
    <s v="Graduation"/>
    <s v="Married"/>
    <n v="71626"/>
    <n v="0"/>
    <n v="0"/>
    <s v="2012-11-01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1305"/>
    <n v="19"/>
    <n v="0"/>
    <n v="46"/>
    <s v="40-49"/>
    <n v="1"/>
    <s v="1 Campaign"/>
    <s v="Medium"/>
    <x v="1"/>
  </r>
  <r>
    <n v="5841"/>
    <n v="1966"/>
    <s v="Graduation"/>
    <s v="Together"/>
    <n v="60894"/>
    <n v="0"/>
    <n v="1"/>
    <s v="2013-06-28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832"/>
    <n v="26"/>
    <n v="1"/>
    <n v="59"/>
    <s v="50-59"/>
    <n v="0"/>
    <s v="No Campaign Acceptance"/>
    <s v="Medium"/>
    <x v="0"/>
  </r>
  <r>
    <n v="3972"/>
    <n v="1976"/>
    <s v="Graduation"/>
    <s v="Together"/>
    <n v="50200"/>
    <n v="1"/>
    <n v="1"/>
    <s v="2013-04-03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401"/>
    <n v="19"/>
    <n v="2"/>
    <n v="49"/>
    <s v="40-49"/>
    <n v="0"/>
    <s v="No Campaign Acceptance"/>
    <s v="Medium"/>
    <x v="0"/>
  </r>
  <r>
    <n v="4394"/>
    <n v="1965"/>
    <s v="PhD"/>
    <s v="Married"/>
    <n v="81051"/>
    <n v="0"/>
    <n v="0"/>
    <s v="2014-05-23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1501"/>
    <n v="23"/>
    <n v="0"/>
    <n v="60"/>
    <s v="60+"/>
    <n v="2"/>
    <s v="2 Campaigns"/>
    <s v="High"/>
    <x v="1"/>
  </r>
  <r>
    <n v="5758"/>
    <n v="1982"/>
    <s v="Graduation"/>
    <s v="Married"/>
    <n v="65169"/>
    <n v="0"/>
    <n v="0"/>
    <s v="2014-01-14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1189"/>
    <n v="28"/>
    <n v="0"/>
    <n v="43"/>
    <s v="40-49"/>
    <n v="4"/>
    <s v="3+ Campaigns"/>
    <s v="Medium"/>
    <x v="1"/>
  </r>
  <r>
    <n v="6658"/>
    <n v="1972"/>
    <s v="Graduation"/>
    <s v="Together"/>
    <n v="59868"/>
    <n v="0"/>
    <n v="1"/>
    <s v="2013-07-22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1194"/>
    <n v="32"/>
    <n v="1"/>
    <n v="53"/>
    <s v="50-59"/>
    <n v="0"/>
    <s v="No Campaign Acceptance"/>
    <s v="Medium"/>
    <x v="0"/>
  </r>
  <r>
    <n v="4603"/>
    <n v="1960"/>
    <s v="PhD"/>
    <s v="Married"/>
    <n v="65695"/>
    <n v="0"/>
    <n v="1"/>
    <s v="2014-01-3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56"/>
    <n v="21"/>
    <n v="1"/>
    <n v="65"/>
    <s v="60+"/>
    <n v="0"/>
    <s v="No Campaign Acceptance"/>
    <s v="Medium"/>
    <x v="0"/>
  </r>
  <r>
    <n v="8427"/>
    <n v="1956"/>
    <s v="Master"/>
    <s v="Single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540"/>
    <n v="23"/>
    <n v="0"/>
    <n v="69"/>
    <s v="60+"/>
    <n v="0"/>
    <s v="No Campaign Acceptance"/>
    <s v="Medium"/>
    <x v="0"/>
  </r>
  <r>
    <n v="10260"/>
    <n v="1965"/>
    <s v="Master"/>
    <s v="Together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11"/>
    <n v="15"/>
    <n v="1"/>
    <n v="60"/>
    <s v="60+"/>
    <n v="0"/>
    <s v="No Campaign Acceptance"/>
    <s v="Low"/>
    <x v="0"/>
  </r>
  <r>
    <n v="7143"/>
    <n v="1955"/>
    <s v="2n Cycle"/>
    <s v="Together"/>
    <n v="74805"/>
    <n v="0"/>
    <n v="1"/>
    <s v="2013-11-06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820"/>
    <n v="26"/>
    <n v="1"/>
    <n v="70"/>
    <s v="60+"/>
    <n v="0"/>
    <s v="No Campaign Acceptance"/>
    <s v="Medium"/>
    <x v="0"/>
  </r>
  <r>
    <n v="8789"/>
    <n v="1989"/>
    <s v="2n Cycle"/>
    <s v="Married"/>
    <n v="59060"/>
    <n v="1"/>
    <n v="0"/>
    <s v="2014-01-11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274"/>
    <n v="14"/>
    <n v="1"/>
    <n v="36"/>
    <s v="30-39"/>
    <n v="0"/>
    <s v="No Campaign Acceptance"/>
    <s v="Medium"/>
    <x v="0"/>
  </r>
  <r>
    <n v="6197"/>
    <n v="1962"/>
    <s v="PhD"/>
    <s v="Single"/>
    <n v="27238"/>
    <n v="1"/>
    <n v="1"/>
    <s v="2013-04-2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57"/>
    <n v="9"/>
    <n v="2"/>
    <n v="63"/>
    <s v="60+"/>
    <n v="0"/>
    <s v="No Campaign Acceptance"/>
    <s v="Low"/>
    <x v="0"/>
  </r>
  <r>
    <n v="4554"/>
    <n v="1965"/>
    <s v="Graduation"/>
    <s v="Together"/>
    <n v="47009"/>
    <n v="0"/>
    <n v="1"/>
    <s v="2013-10-01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448"/>
    <n v="17"/>
    <n v="1"/>
    <n v="60"/>
    <s v="60+"/>
    <n v="0"/>
    <s v="No Campaign Acceptance"/>
    <s v="Low"/>
    <x v="0"/>
  </r>
  <r>
    <n v="4937"/>
    <n v="1973"/>
    <s v="2n Cycle"/>
    <s v="Married"/>
    <n v="46094"/>
    <n v="1"/>
    <n v="1"/>
    <s v="2014-06-1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44"/>
    <n v="5"/>
    <n v="2"/>
    <n v="52"/>
    <s v="50-59"/>
    <n v="0"/>
    <s v="No Campaign Acceptance"/>
    <s v="Low"/>
    <x v="0"/>
  </r>
  <r>
    <n v="1920"/>
    <n v="1972"/>
    <s v="Graduation"/>
    <s v="Married"/>
    <n v="40321"/>
    <n v="1"/>
    <n v="1"/>
    <s v="2013-07-29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102"/>
    <n v="8"/>
    <n v="2"/>
    <n v="53"/>
    <s v="50-59"/>
    <n v="0"/>
    <s v="No Campaign Acceptance"/>
    <s v="Low"/>
    <x v="0"/>
  </r>
  <r>
    <n v="8749"/>
    <n v="1984"/>
    <s v="Graduation"/>
    <s v="Together"/>
    <n v="37235"/>
    <n v="1"/>
    <n v="0"/>
    <s v="2014-02-01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61"/>
    <n v="5"/>
    <n v="1"/>
    <n v="41"/>
    <s v="40-49"/>
    <n v="0"/>
    <s v="No Campaign Acceptance"/>
    <s v="Low"/>
    <x v="0"/>
  </r>
  <r>
    <n v="1650"/>
    <n v="1960"/>
    <s v="Master"/>
    <s v="Married"/>
    <n v="81843"/>
    <n v="0"/>
    <n v="0"/>
    <s v="2013-04-22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1643"/>
    <n v="27"/>
    <n v="0"/>
    <n v="65"/>
    <s v="60+"/>
    <n v="0"/>
    <s v="No Campaign Acceptance"/>
    <s v="High"/>
    <x v="0"/>
  </r>
  <r>
    <n v="10377"/>
    <n v="1958"/>
    <s v="Master"/>
    <s v="Together"/>
    <n v="46692"/>
    <n v="0"/>
    <n v="1"/>
    <s v="2013-06-06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397"/>
    <n v="15"/>
    <n v="1"/>
    <n v="67"/>
    <s v="60+"/>
    <n v="0"/>
    <s v="No Campaign Acceptance"/>
    <s v="Low"/>
    <x v="0"/>
  </r>
  <r>
    <n v="9206"/>
    <n v="1968"/>
    <s v="Graduation"/>
    <s v="Together"/>
    <n v="77382"/>
    <n v="0"/>
    <n v="1"/>
    <s v="2014-01-07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1121"/>
    <n v="26"/>
    <n v="1"/>
    <n v="57"/>
    <s v="50-59"/>
    <n v="1"/>
    <s v="1 Campaign"/>
    <s v="High"/>
    <x v="1"/>
  </r>
  <r>
    <n v="10971"/>
    <n v="1977"/>
    <s v="Graduation"/>
    <s v="Single"/>
    <n v="37774"/>
    <n v="2"/>
    <n v="0"/>
    <s v="2012-09-03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73"/>
    <n v="16"/>
    <n v="2"/>
    <n v="48"/>
    <s v="40-49"/>
    <n v="1"/>
    <s v="1 Campaign"/>
    <s v="Low"/>
    <x v="1"/>
  </r>
  <r>
    <n v="6398"/>
    <n v="1974"/>
    <s v="Basic"/>
    <s v="Married"/>
    <n v="18393"/>
    <n v="1"/>
    <n v="0"/>
    <s v="2014-03-29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50"/>
    <n v="8"/>
    <n v="1"/>
    <n v="51"/>
    <s v="50-59"/>
    <n v="0"/>
    <s v="No Campaign Acceptance"/>
    <s v="Low"/>
    <x v="0"/>
  </r>
  <r>
    <n v="9212"/>
    <n v="1962"/>
    <s v="Master"/>
    <s v="Married"/>
    <n v="72828"/>
    <n v="0"/>
    <n v="1"/>
    <s v="2013-02-14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1678"/>
    <n v="28"/>
    <n v="1"/>
    <n v="63"/>
    <s v="60+"/>
    <n v="0"/>
    <s v="No Campaign Acceptance"/>
    <s v="Medium"/>
    <x v="0"/>
  </r>
  <r>
    <n v="7937"/>
    <n v="1982"/>
    <s v="Graduation"/>
    <s v="Married"/>
    <n v="24711"/>
    <n v="0"/>
    <n v="0"/>
    <s v="2014-04-18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58"/>
    <n v="7"/>
    <n v="0"/>
    <n v="43"/>
    <s v="40-49"/>
    <n v="0"/>
    <s v="No Campaign Acceptance"/>
    <s v="Low"/>
    <x v="0"/>
  </r>
  <r>
    <n v="839"/>
    <n v="1975"/>
    <s v="PhD"/>
    <s v="Married"/>
    <n v="45503"/>
    <n v="1"/>
    <n v="0"/>
    <s v="2013-09-25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170"/>
    <n v="9"/>
    <n v="1"/>
    <n v="50"/>
    <s v="50-59"/>
    <n v="0"/>
    <s v="No Campaign Acceptance"/>
    <s v="Low"/>
    <x v="0"/>
  </r>
  <r>
    <n v="4246"/>
    <n v="1982"/>
    <s v="Master"/>
    <s v="Single"/>
    <n v="6560"/>
    <n v="0"/>
    <n v="0"/>
    <s v="2013-12-12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373"/>
    <n v="2"/>
    <n v="0"/>
    <n v="43"/>
    <s v="40-49"/>
    <n v="0"/>
    <s v="No Campaign Acceptance"/>
    <s v="Low"/>
    <x v="0"/>
  </r>
  <r>
    <n v="158"/>
    <n v="1945"/>
    <s v="PhD"/>
    <s v="Together"/>
    <n v="71604"/>
    <n v="0"/>
    <n v="0"/>
    <s v="2013-11-17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1196"/>
    <n v="17"/>
    <n v="0"/>
    <n v="80"/>
    <s v="60+"/>
    <n v="1"/>
    <s v="1 Campaign"/>
    <s v="Medium"/>
    <x v="1"/>
  </r>
  <r>
    <n v="4832"/>
    <n v="1979"/>
    <s v="Graduation"/>
    <s v="Married"/>
    <n v="27244"/>
    <n v="1"/>
    <n v="0"/>
    <s v="2014-03-07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101"/>
    <n v="8"/>
    <n v="1"/>
    <n v="46"/>
    <s v="40-49"/>
    <n v="0"/>
    <s v="No Campaign Acceptance"/>
    <s v="Low"/>
    <x v="0"/>
  </r>
  <r>
    <n v="5621"/>
    <n v="1969"/>
    <s v="Graduation"/>
    <s v="Married"/>
    <n v="48752"/>
    <n v="1"/>
    <n v="1"/>
    <s v="2012-12-12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316"/>
    <n v="17"/>
    <n v="2"/>
    <n v="56"/>
    <s v="50-59"/>
    <n v="0"/>
    <s v="No Campaign Acceptance"/>
    <s v="Low"/>
    <x v="0"/>
  </r>
  <r>
    <n v="1945"/>
    <n v="1962"/>
    <s v="Graduation"/>
    <s v="Married"/>
    <n v="71434"/>
    <n v="0"/>
    <n v="1"/>
    <s v="2013-09-18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1400"/>
    <n v="21"/>
    <n v="1"/>
    <n v="63"/>
    <s v="60+"/>
    <n v="2"/>
    <s v="2 Campaigns"/>
    <s v="Medium"/>
    <x v="1"/>
  </r>
  <r>
    <n v="5147"/>
    <n v="1948"/>
    <s v="Graduation"/>
    <s v="Single"/>
    <n v="90842"/>
    <n v="0"/>
    <n v="0"/>
    <s v="2013-07-29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1424"/>
    <n v="27"/>
    <n v="0"/>
    <n v="77"/>
    <s v="60+"/>
    <n v="0"/>
    <s v="No Campaign Acceptance"/>
    <s v="High"/>
    <x v="0"/>
  </r>
  <r>
    <n v="2535"/>
    <n v="1978"/>
    <s v="Master"/>
    <s v="Married"/>
    <n v="88097"/>
    <n v="1"/>
    <n v="0"/>
    <s v="2012-08-18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844"/>
    <n v="20"/>
    <n v="1"/>
    <n v="47"/>
    <s v="40-49"/>
    <n v="3"/>
    <s v="3+ Campaigns"/>
    <s v="High"/>
    <x v="1"/>
  </r>
  <r>
    <n v="11039"/>
    <n v="1975"/>
    <s v="Graduation"/>
    <s v="Married"/>
    <n v="51948"/>
    <n v="0"/>
    <n v="1"/>
    <s v="2013-09-17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311"/>
    <n v="13"/>
    <n v="1"/>
    <n v="50"/>
    <s v="50-59"/>
    <n v="0"/>
    <s v="No Campaign Acceptance"/>
    <s v="Medium"/>
    <x v="0"/>
  </r>
  <r>
    <n v="9495"/>
    <n v="1982"/>
    <s v="Graduation"/>
    <s v="Together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149"/>
    <n v="17"/>
    <n v="0"/>
    <n v="43"/>
    <s v="40-49"/>
    <n v="0"/>
    <s v="No Campaign Acceptance"/>
    <s v="Medium"/>
    <x v="0"/>
  </r>
  <r>
    <n v="9635"/>
    <n v="1983"/>
    <s v="Master"/>
    <s v="Married"/>
    <n v="35876"/>
    <n v="0"/>
    <n v="0"/>
    <s v="2014-04-2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129"/>
    <n v="8"/>
    <n v="0"/>
    <n v="42"/>
    <s v="40-49"/>
    <n v="0"/>
    <s v="No Campaign Acceptance"/>
    <s v="Low"/>
    <x v="0"/>
  </r>
  <r>
    <n v="2173"/>
    <n v="1952"/>
    <s v="Graduation"/>
    <s v="Widow"/>
    <n v="40049"/>
    <n v="0"/>
    <n v="1"/>
    <s v="2013-10-16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32"/>
    <n v="5"/>
    <n v="1"/>
    <n v="73"/>
    <s v="60+"/>
    <n v="0"/>
    <s v="No Campaign Acceptance"/>
    <s v="Low"/>
    <x v="0"/>
  </r>
  <r>
    <n v="942"/>
    <n v="1982"/>
    <s v="Graduation"/>
    <s v="Single"/>
    <n v="39660"/>
    <n v="1"/>
    <n v="0"/>
    <s v="2012-08-08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299"/>
    <n v="14"/>
    <n v="1"/>
    <n v="43"/>
    <s v="40-49"/>
    <n v="0"/>
    <s v="No Campaign Acceptance"/>
    <s v="Low"/>
    <x v="0"/>
  </r>
  <r>
    <n v="9386"/>
    <n v="1962"/>
    <s v="Graduation"/>
    <s v="Together"/>
    <n v="50127"/>
    <n v="0"/>
    <n v="1"/>
    <s v="2014-05-29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320"/>
    <n v="13"/>
    <n v="1"/>
    <n v="63"/>
    <s v="60+"/>
    <n v="1"/>
    <s v="1 Campaign"/>
    <s v="Medium"/>
    <x v="1"/>
  </r>
  <r>
    <n v="5510"/>
    <n v="1977"/>
    <s v="Master"/>
    <s v="Married"/>
    <n v="43263"/>
    <n v="0"/>
    <n v="1"/>
    <s v="2012-11-21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41"/>
    <n v="16"/>
    <n v="1"/>
    <n v="48"/>
    <s v="40-49"/>
    <n v="0"/>
    <s v="No Campaign Acceptance"/>
    <s v="Low"/>
    <x v="0"/>
  </r>
  <r>
    <n v="873"/>
    <n v="1949"/>
    <s v="Master"/>
    <s v="Married"/>
    <n v="62845"/>
    <n v="1"/>
    <n v="1"/>
    <s v="2012-10-01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1178"/>
    <n v="28"/>
    <n v="2"/>
    <n v="76"/>
    <s v="60+"/>
    <n v="1"/>
    <s v="1 Campaign"/>
    <s v="Medium"/>
    <x v="1"/>
  </r>
  <r>
    <n v="2253"/>
    <n v="1990"/>
    <s v="Graduation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s v="30-39"/>
    <n v="0"/>
    <s v="No Campaign Acceptance"/>
    <s v="Low"/>
    <x v="0"/>
  </r>
  <r>
    <n v="5181"/>
    <n v="1982"/>
    <s v="Basic"/>
    <s v="Single"/>
    <n v="24367"/>
    <n v="1"/>
    <n v="0"/>
    <s v="2013-03-2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24"/>
    <n v="4"/>
    <n v="1"/>
    <n v="43"/>
    <s v="40-49"/>
    <n v="0"/>
    <s v="No Campaign Acceptance"/>
    <s v="Low"/>
    <x v="0"/>
  </r>
  <r>
    <n v="979"/>
    <n v="1975"/>
    <s v="Graduation"/>
    <s v="Single"/>
    <n v="33249"/>
    <n v="1"/>
    <n v="0"/>
    <s v="2013-02-2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112"/>
    <n v="8"/>
    <n v="1"/>
    <n v="50"/>
    <s v="50-59"/>
    <n v="0"/>
    <s v="No Campaign Acceptance"/>
    <s v="Low"/>
    <x v="0"/>
  </r>
  <r>
    <n v="10390"/>
    <n v="1959"/>
    <s v="2n Cycle"/>
    <s v="Married"/>
    <n v="26887"/>
    <n v="0"/>
    <n v="1"/>
    <s v="2013-02-1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30"/>
    <n v="5"/>
    <n v="1"/>
    <n v="66"/>
    <s v="60+"/>
    <n v="0"/>
    <s v="No Campaign Acceptance"/>
    <s v="Low"/>
    <x v="0"/>
  </r>
  <r>
    <n v="4698"/>
    <n v="1983"/>
    <s v="PhD"/>
    <s v="Married"/>
    <n v="50150"/>
    <n v="0"/>
    <n v="0"/>
    <s v="2013-06-2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410"/>
    <n v="16"/>
    <n v="0"/>
    <n v="42"/>
    <s v="40-49"/>
    <n v="0"/>
    <s v="No Campaign Acceptance"/>
    <s v="Medium"/>
    <x v="0"/>
  </r>
  <r>
    <n v="7793"/>
    <n v="1976"/>
    <s v="Graduation"/>
    <s v="Together"/>
    <n v="62061"/>
    <n v="0"/>
    <n v="1"/>
    <s v="2013-08-31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800"/>
    <n v="24"/>
    <n v="1"/>
    <n v="49"/>
    <s v="40-49"/>
    <n v="1"/>
    <s v="1 Campaign"/>
    <s v="Medium"/>
    <x v="1"/>
  </r>
  <r>
    <n v="1745"/>
    <n v="1962"/>
    <s v="PhD"/>
    <s v="Divorced"/>
    <n v="85696"/>
    <n v="0"/>
    <n v="0"/>
    <s v="2013-05-03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313"/>
    <n v="20"/>
    <n v="0"/>
    <n v="63"/>
    <s v="60+"/>
    <n v="0"/>
    <s v="No Campaign Acceptance"/>
    <s v="High"/>
    <x v="0"/>
  </r>
  <r>
    <n v="10590"/>
    <n v="1956"/>
    <s v="PhD"/>
    <s v="Together"/>
    <n v="76542"/>
    <n v="0"/>
    <n v="0"/>
    <s v="2013-03-3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1483"/>
    <n v="23"/>
    <n v="0"/>
    <n v="69"/>
    <s v="60+"/>
    <n v="0"/>
    <s v="No Campaign Acceptance"/>
    <s v="High"/>
    <x v="0"/>
  </r>
  <r>
    <n v="5080"/>
    <n v="1993"/>
    <s v="Graduation"/>
    <s v="Single"/>
    <n v="70515"/>
    <n v="0"/>
    <n v="0"/>
    <s v="2013-10-21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1258"/>
    <n v="17"/>
    <n v="0"/>
    <n v="32"/>
    <s v="30-39"/>
    <n v="0"/>
    <s v="No Campaign Acceptance"/>
    <s v="Medium"/>
    <x v="0"/>
  </r>
  <r>
    <n v="8369"/>
    <n v="1987"/>
    <s v="Graduation"/>
    <s v="Together"/>
    <n v="18227"/>
    <n v="1"/>
    <n v="0"/>
    <s v="2012-11-08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28"/>
    <n v="4"/>
    <n v="1"/>
    <n v="38"/>
    <s v="30-39"/>
    <n v="0"/>
    <s v="No Campaign Acceptance"/>
    <s v="Low"/>
    <x v="0"/>
  </r>
  <r>
    <n v="5232"/>
    <n v="1965"/>
    <s v="Graduation"/>
    <s v="Married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227"/>
    <n v="11"/>
    <n v="1"/>
    <n v="60"/>
    <s v="60+"/>
    <n v="0"/>
    <s v="No Campaign Acceptance"/>
    <s v="Medium"/>
    <x v="0"/>
  </r>
  <r>
    <n v="2407"/>
    <n v="1982"/>
    <s v="Graduation"/>
    <s v="Married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555"/>
    <n v="20"/>
    <n v="0"/>
    <n v="43"/>
    <s v="40-49"/>
    <n v="1"/>
    <s v="1 Campaign"/>
    <s v="Medium"/>
    <x v="1"/>
  </r>
  <r>
    <n v="3834"/>
    <n v="1962"/>
    <s v="Graduation"/>
    <s v="Single"/>
    <n v="69627"/>
    <n v="0"/>
    <n v="1"/>
    <s v="2013-03-17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861"/>
    <n v="23"/>
    <n v="1"/>
    <n v="63"/>
    <s v="60+"/>
    <n v="0"/>
    <s v="No Campaign Acceptance"/>
    <s v="Medium"/>
    <x v="0"/>
  </r>
  <r>
    <n v="7912"/>
    <n v="1978"/>
    <s v="Graduation"/>
    <s v="Married"/>
    <n v="38136"/>
    <n v="1"/>
    <n v="0"/>
    <s v="2013-04-22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103"/>
    <n v="8"/>
    <n v="1"/>
    <n v="47"/>
    <s v="40-49"/>
    <n v="1"/>
    <s v="1 Campaign"/>
    <s v="Low"/>
    <x v="1"/>
  </r>
  <r>
    <n v="7712"/>
    <n v="1946"/>
    <s v="PhD"/>
    <s v="Single"/>
    <n v="62159"/>
    <n v="0"/>
    <n v="0"/>
    <s v="2014-04-28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634"/>
    <n v="19"/>
    <n v="0"/>
    <n v="79"/>
    <s v="60+"/>
    <n v="0"/>
    <s v="No Campaign Acceptance"/>
    <s v="Medium"/>
    <x v="0"/>
  </r>
  <r>
    <n v="1065"/>
    <n v="1963"/>
    <s v="Graduation"/>
    <s v="Single"/>
    <n v="80695"/>
    <n v="0"/>
    <n v="0"/>
    <s v="2013-12-29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1918"/>
    <n v="19"/>
    <n v="0"/>
    <n v="62"/>
    <s v="60+"/>
    <n v="0"/>
    <s v="No Campaign Acceptance"/>
    <s v="High"/>
    <x v="0"/>
  </r>
  <r>
    <n v="7275"/>
    <n v="1971"/>
    <s v="Master"/>
    <s v="Single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31"/>
    <n v="10"/>
    <n v="2"/>
    <n v="54"/>
    <s v="50-59"/>
    <n v="0"/>
    <s v="No Campaign Acceptance"/>
    <s v="Low"/>
    <x v="0"/>
  </r>
  <r>
    <n v="1343"/>
    <n v="1968"/>
    <s v="Graduation"/>
    <s v="Together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6"/>
    <n v="22"/>
    <n v="2"/>
    <n v="57"/>
    <s v="50-59"/>
    <n v="0"/>
    <s v="No Campaign Acceptance"/>
    <s v="Medium"/>
    <x v="0"/>
  </r>
  <r>
    <n v="1384"/>
    <n v="1992"/>
    <s v="Basic"/>
    <s v="Married"/>
    <n v="17256"/>
    <n v="1"/>
    <n v="0"/>
    <s v="2013-11-23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62"/>
    <n v="7"/>
    <n v="1"/>
    <n v="33"/>
    <s v="30-39"/>
    <n v="1"/>
    <s v="1 Campaign"/>
    <s v="Low"/>
    <x v="1"/>
  </r>
  <r>
    <n v="9967"/>
    <n v="1974"/>
    <s v="Graduation"/>
    <s v="Divorced"/>
    <n v="53034"/>
    <n v="1"/>
    <n v="1"/>
    <s v="2013-05-3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447"/>
    <n v="22"/>
    <n v="2"/>
    <n v="51"/>
    <s v="50-59"/>
    <n v="0"/>
    <s v="No Campaign Acceptance"/>
    <s v="Medium"/>
    <x v="0"/>
  </r>
  <r>
    <n v="6181"/>
    <n v="1950"/>
    <s v="2n Cycle"/>
    <s v="Together"/>
    <n v="52203"/>
    <n v="0"/>
    <n v="0"/>
    <s v="2012-07-31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939"/>
    <n v="27"/>
    <n v="0"/>
    <n v="75"/>
    <s v="60+"/>
    <n v="0"/>
    <s v="No Campaign Acceptance"/>
    <s v="Medium"/>
    <x v="0"/>
  </r>
  <r>
    <n v="10507"/>
    <n v="1977"/>
    <s v="2n Cycle"/>
    <s v="Divorced"/>
    <n v="59601"/>
    <n v="0"/>
    <n v="1"/>
    <s v="2013-07-25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797"/>
    <n v="15"/>
    <n v="1"/>
    <n v="48"/>
    <s v="40-49"/>
    <n v="1"/>
    <s v="1 Campaign"/>
    <s v="Medium"/>
    <x v="1"/>
  </r>
  <r>
    <n v="2674"/>
    <n v="1958"/>
    <s v="Master"/>
    <s v="Single"/>
    <n v="75154"/>
    <n v="0"/>
    <n v="1"/>
    <s v="2012-09-04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1143"/>
    <n v="16"/>
    <n v="1"/>
    <n v="67"/>
    <s v="60+"/>
    <n v="0"/>
    <s v="No Campaign Acceptance"/>
    <s v="High"/>
    <x v="0"/>
  </r>
  <r>
    <n v="2698"/>
    <n v="1976"/>
    <s v="Graduation"/>
    <s v="Single"/>
    <n v="47025"/>
    <n v="0"/>
    <n v="1"/>
    <s v="2013-11-07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415"/>
    <n v="17"/>
    <n v="1"/>
    <n v="49"/>
    <s v="40-49"/>
    <n v="0"/>
    <s v="No Campaign Acceptance"/>
    <s v="Low"/>
    <x v="0"/>
  </r>
  <r>
    <n v="3231"/>
    <n v="1973"/>
    <s v="Graduation"/>
    <s v="Married"/>
    <n v="37971"/>
    <n v="1"/>
    <n v="0"/>
    <s v="2013-11-25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30"/>
    <n v="5"/>
    <n v="1"/>
    <n v="52"/>
    <s v="50-59"/>
    <n v="0"/>
    <s v="No Campaign Acceptance"/>
    <s v="Low"/>
    <x v="0"/>
  </r>
  <r>
    <n v="4096"/>
    <n v="1968"/>
    <s v="Master"/>
    <s v="Divorced"/>
    <n v="41335"/>
    <n v="1"/>
    <n v="0"/>
    <s v="2013-12-26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87"/>
    <n v="12"/>
    <n v="1"/>
    <n v="57"/>
    <s v="50-59"/>
    <n v="0"/>
    <s v="No Campaign Acceptance"/>
    <s v="Low"/>
    <x v="0"/>
  </r>
  <r>
    <n v="10476"/>
    <n v="1958"/>
    <s v="Graduation"/>
    <s v="Married"/>
    <n v="67267"/>
    <n v="0"/>
    <n v="1"/>
    <s v="2014-05-13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251"/>
    <n v="11"/>
    <n v="1"/>
    <n v="67"/>
    <s v="60+"/>
    <n v="0"/>
    <s v="No Campaign Acceptance"/>
    <s v="Medium"/>
    <x v="0"/>
  </r>
  <r>
    <n v="5948"/>
    <n v="1975"/>
    <s v="Graduation"/>
    <s v="Single"/>
    <n v="57338"/>
    <n v="0"/>
    <n v="1"/>
    <s v="2014-04-29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237"/>
    <n v="12"/>
    <n v="1"/>
    <n v="50"/>
    <s v="50-59"/>
    <n v="0"/>
    <s v="No Campaign Acceptance"/>
    <s v="Medium"/>
    <x v="0"/>
  </r>
  <r>
    <n v="9140"/>
    <n v="1960"/>
    <s v="2n Cycle"/>
    <s v="Together"/>
    <n v="50523"/>
    <n v="1"/>
    <n v="1"/>
    <s v="2013-12-25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91"/>
    <n v="8"/>
    <n v="2"/>
    <n v="65"/>
    <s v="60+"/>
    <n v="0"/>
    <s v="No Campaign Acceptance"/>
    <s v="Medium"/>
    <x v="0"/>
  </r>
  <r>
    <n v="10258"/>
    <n v="1965"/>
    <s v="Master"/>
    <s v="Single"/>
    <n v="35791"/>
    <n v="2"/>
    <n v="1"/>
    <s v="2013-05-0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n v="6"/>
    <n v="3"/>
    <n v="60"/>
    <s v="60+"/>
    <n v="0"/>
    <s v="No Campaign Acceptance"/>
    <s v="Low"/>
    <x v="0"/>
  </r>
  <r>
    <n v="5675"/>
    <n v="1960"/>
    <s v="PhD"/>
    <s v="Divorced"/>
    <n v="50611"/>
    <n v="0"/>
    <n v="1"/>
    <s v="2012-10-04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493"/>
    <n v="22"/>
    <n v="1"/>
    <n v="65"/>
    <s v="60+"/>
    <n v="1"/>
    <s v="1 Campaign"/>
    <s v="Medium"/>
    <x v="1"/>
  </r>
  <r>
    <n v="4743"/>
    <n v="1969"/>
    <s v="PhD"/>
    <s v="Married"/>
    <n v="56242"/>
    <n v="0"/>
    <n v="1"/>
    <s v="2013-03-03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971"/>
    <n v="28"/>
    <n v="1"/>
    <n v="56"/>
    <s v="50-59"/>
    <n v="0"/>
    <s v="No Campaign Acceptance"/>
    <s v="Medium"/>
    <x v="0"/>
  </r>
  <r>
    <n v="8805"/>
    <n v="1960"/>
    <s v="Graduation"/>
    <s v="Single"/>
    <n v="48904"/>
    <n v="0"/>
    <n v="1"/>
    <s v="2012-12-02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371"/>
    <n v="17"/>
    <n v="1"/>
    <n v="65"/>
    <s v="60+"/>
    <n v="0"/>
    <s v="No Campaign Acceptance"/>
    <s v="Low"/>
    <x v="0"/>
  </r>
  <r>
    <n v="1542"/>
    <n v="1975"/>
    <s v="Graduation"/>
    <s v="Single"/>
    <n v="56243"/>
    <n v="1"/>
    <n v="2"/>
    <s v="2013-12-3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396"/>
    <n v="20"/>
    <n v="3"/>
    <n v="50"/>
    <s v="50-59"/>
    <n v="0"/>
    <s v="No Campaign Acceptance"/>
    <s v="Medium"/>
    <x v="0"/>
  </r>
  <r>
    <n v="6770"/>
    <n v="1985"/>
    <s v="Graduation"/>
    <s v="Married"/>
    <n v="21355"/>
    <n v="1"/>
    <n v="0"/>
    <s v="2013-08-2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68"/>
    <n v="7"/>
    <n v="1"/>
    <n v="40"/>
    <s v="40-49"/>
    <n v="1"/>
    <s v="1 Campaign"/>
    <s v="Low"/>
    <x v="1"/>
  </r>
  <r>
    <n v="8773"/>
    <n v="1971"/>
    <s v="Master"/>
    <s v="Together"/>
    <n v="57420"/>
    <n v="0"/>
    <n v="1"/>
    <s v="2013-06-25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322"/>
    <n v="15"/>
    <n v="1"/>
    <n v="54"/>
    <s v="50-59"/>
    <n v="1"/>
    <s v="1 Campaign"/>
    <s v="Medium"/>
    <x v="1"/>
  </r>
  <r>
    <n v="10475"/>
    <n v="1970"/>
    <s v="Master"/>
    <s v="Together"/>
    <n v="51381.5"/>
    <n v="0"/>
    <n v="1"/>
    <s v="2013-04-01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317"/>
    <n v="14"/>
    <n v="1"/>
    <n v="55"/>
    <s v="50-59"/>
    <n v="0"/>
    <s v="No Campaign Acceptance"/>
    <s v="Medium"/>
    <x v="0"/>
  </r>
  <r>
    <n v="10420"/>
    <n v="1955"/>
    <s v="Master"/>
    <s v="Divorced"/>
    <n v="46390"/>
    <n v="0"/>
    <n v="1"/>
    <s v="2014-05-05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222"/>
    <n v="10"/>
    <n v="1"/>
    <n v="70"/>
    <s v="60+"/>
    <n v="0"/>
    <s v="No Campaign Acceptance"/>
    <s v="Low"/>
    <x v="0"/>
  </r>
  <r>
    <n v="7514"/>
    <n v="1956"/>
    <s v="2n Cycle"/>
    <s v="Together"/>
    <n v="54342"/>
    <n v="1"/>
    <n v="1"/>
    <s v="2013-07-03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177"/>
    <n v="12"/>
    <n v="2"/>
    <n v="69"/>
    <s v="60+"/>
    <n v="0"/>
    <s v="No Campaign Acceptance"/>
    <s v="Medium"/>
    <x v="0"/>
  </r>
  <r>
    <n v="2902"/>
    <n v="1958"/>
    <s v="Graduation"/>
    <s v="Together"/>
    <n v="51381.5"/>
    <n v="1"/>
    <n v="1"/>
    <s v="2012-09-03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45"/>
    <n v="5"/>
    <n v="2"/>
    <n v="67"/>
    <s v="60+"/>
    <n v="0"/>
    <s v="No Campaign Acceptance"/>
    <s v="Medium"/>
    <x v="0"/>
  </r>
  <r>
    <n v="4345"/>
    <n v="1964"/>
    <s v="2n Cycle"/>
    <s v="Single"/>
    <n v="51381.5"/>
    <n v="1"/>
    <n v="1"/>
    <s v="2014-01-12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21"/>
    <n v="4"/>
    <n v="2"/>
    <n v="61"/>
    <s v="60+"/>
    <n v="0"/>
    <s v="No Campaign Acceptance"/>
    <s v="Medium"/>
    <x v="0"/>
  </r>
  <r>
    <n v="793"/>
    <n v="1973"/>
    <s v="Graduation"/>
    <s v="Married"/>
    <n v="20895"/>
    <n v="1"/>
    <n v="0"/>
    <s v="2012-10-06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45"/>
    <n v="6"/>
    <n v="1"/>
    <n v="52"/>
    <s v="50-59"/>
    <n v="0"/>
    <s v="No Campaign Acceptance"/>
    <s v="Low"/>
    <x v="0"/>
  </r>
  <r>
    <n v="10909"/>
    <n v="1948"/>
    <s v="Graduation"/>
    <s v="Married"/>
    <n v="92344"/>
    <n v="0"/>
    <n v="0"/>
    <s v="2014-01-15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1899"/>
    <n v="20"/>
    <n v="0"/>
    <n v="77"/>
    <s v="60+"/>
    <n v="2"/>
    <s v="2 Campaigns"/>
    <s v="High"/>
    <x v="1"/>
  </r>
  <r>
    <n v="3769"/>
    <n v="1972"/>
    <s v="PhD"/>
    <s v="Together"/>
    <n v="51381.5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3"/>
    <s v="50-59"/>
    <n v="0"/>
    <s v="No Campaign Acceptance"/>
    <s v="Medium"/>
    <x v="0"/>
  </r>
  <r>
    <n v="8702"/>
    <n v="1976"/>
    <s v="2n Cycle"/>
    <s v="Together"/>
    <n v="26907"/>
    <n v="1"/>
    <n v="1"/>
    <s v="2013-08-2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n v="6"/>
    <n v="2"/>
    <n v="49"/>
    <s v="40-49"/>
    <n v="0"/>
    <s v="No Campaign Acceptance"/>
    <s v="Low"/>
    <x v="0"/>
  </r>
  <r>
    <n v="4791"/>
    <n v="1980"/>
    <s v="Graduation"/>
    <s v="Together"/>
    <n v="44964"/>
    <n v="1"/>
    <n v="1"/>
    <s v="2012-12-16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41"/>
    <n v="5"/>
    <n v="2"/>
    <n v="45"/>
    <s v="40-49"/>
    <n v="0"/>
    <s v="No Campaign Acceptance"/>
    <s v="Low"/>
    <x v="0"/>
  </r>
  <r>
    <n v="2963"/>
    <n v="1979"/>
    <s v="Graduation"/>
    <s v="Together"/>
    <n v="75507"/>
    <n v="0"/>
    <n v="0"/>
    <s v="2014-05-02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440"/>
    <n v="21"/>
    <n v="0"/>
    <n v="46"/>
    <s v="40-49"/>
    <n v="0"/>
    <s v="No Campaign Acceptance"/>
    <s v="High"/>
    <x v="0"/>
  </r>
  <r>
    <n v="8216"/>
    <n v="1972"/>
    <s v="Master"/>
    <s v="Married"/>
    <n v="53761"/>
    <n v="1"/>
    <n v="1"/>
    <s v="2013-10-1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325"/>
    <n v="17"/>
    <n v="2"/>
    <n v="53"/>
    <s v="50-59"/>
    <n v="0"/>
    <s v="No Campaign Acceptance"/>
    <s v="Medium"/>
    <x v="0"/>
  </r>
  <r>
    <n v="8140"/>
    <n v="1973"/>
    <s v="Graduation"/>
    <s v="Together"/>
    <n v="22682"/>
    <n v="1"/>
    <n v="0"/>
    <s v="2013-10-03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95"/>
    <n v="10"/>
    <n v="1"/>
    <n v="52"/>
    <s v="50-59"/>
    <n v="0"/>
    <s v="No Campaign Acceptance"/>
    <s v="Low"/>
    <x v="0"/>
  </r>
  <r>
    <n v="10146"/>
    <n v="1972"/>
    <s v="PhD"/>
    <s v="Together"/>
    <n v="38887"/>
    <n v="1"/>
    <n v="0"/>
    <s v="2014-03-02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3"/>
    <s v="50-59"/>
    <n v="0"/>
    <s v="No Campaign Acceptance"/>
    <s v="Low"/>
    <x v="0"/>
  </r>
  <r>
    <n v="5289"/>
    <n v="1975"/>
    <s v="2n Cycle"/>
    <s v="Single"/>
    <n v="41658"/>
    <n v="1"/>
    <n v="1"/>
    <s v="2012-11-09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72"/>
    <n v="6"/>
    <n v="2"/>
    <n v="50"/>
    <s v="50-59"/>
    <n v="0"/>
    <s v="No Campaign Acceptance"/>
    <s v="Low"/>
    <x v="0"/>
  </r>
  <r>
    <n v="2587"/>
    <n v="1972"/>
    <s v="PhD"/>
    <s v="Married"/>
    <n v="29791"/>
    <n v="1"/>
    <n v="0"/>
    <s v="2014-05-15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20"/>
    <n v="7"/>
    <n v="1"/>
    <n v="53"/>
    <s v="50-59"/>
    <n v="0"/>
    <s v="No Campaign Acceptance"/>
    <s v="Low"/>
    <x v="0"/>
  </r>
  <r>
    <n v="4405"/>
    <n v="1956"/>
    <s v="Master"/>
    <s v="Married"/>
    <n v="63915"/>
    <n v="0"/>
    <n v="2"/>
    <s v="2013-07-3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89"/>
    <n v="23"/>
    <n v="2"/>
    <n v="69"/>
    <s v="60+"/>
    <n v="0"/>
    <s v="No Campaign Acceptance"/>
    <s v="Medium"/>
    <x v="0"/>
  </r>
  <r>
    <n v="8663"/>
    <n v="1974"/>
    <s v="Graduation"/>
    <s v="Divorced"/>
    <n v="39996"/>
    <n v="1"/>
    <n v="1"/>
    <s v="2014-05-22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n v="4"/>
    <n v="2"/>
    <n v="51"/>
    <s v="50-59"/>
    <n v="0"/>
    <s v="No Campaign Acceptance"/>
    <s v="Low"/>
    <x v="0"/>
  </r>
  <r>
    <n v="2589"/>
    <n v="1972"/>
    <s v="Graduation"/>
    <s v="Divorced"/>
    <n v="26759"/>
    <n v="1"/>
    <n v="0"/>
    <s v="2014-02-07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9"/>
    <n v="8"/>
    <n v="1"/>
    <n v="53"/>
    <s v="50-59"/>
    <n v="0"/>
    <s v="No Campaign Acceptance"/>
    <s v="Low"/>
    <x v="0"/>
  </r>
  <r>
    <n v="3421"/>
    <n v="1968"/>
    <s v="Master"/>
    <s v="Divorced"/>
    <n v="63841"/>
    <n v="0"/>
    <n v="1"/>
    <s v="2013-04-21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908"/>
    <n v="22"/>
    <n v="1"/>
    <n v="57"/>
    <s v="50-59"/>
    <n v="0"/>
    <s v="No Campaign Acceptance"/>
    <s v="Medium"/>
    <x v="0"/>
  </r>
  <r>
    <n v="10490"/>
    <n v="1969"/>
    <s v="PhD"/>
    <s v="Married"/>
    <n v="51039"/>
    <n v="1"/>
    <n v="1"/>
    <s v="2012-12-1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417"/>
    <n v="14"/>
    <n v="2"/>
    <n v="56"/>
    <s v="50-59"/>
    <n v="0"/>
    <s v="No Campaign Acceptance"/>
    <s v="Medium"/>
    <x v="0"/>
  </r>
  <r>
    <n v="4094"/>
    <n v="1961"/>
    <s v="Graduation"/>
    <s v="Married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9"/>
    <n v="15"/>
    <n v="2"/>
    <n v="64"/>
    <s v="60+"/>
    <n v="0"/>
    <s v="No Campaign Acceptance"/>
    <s v="Medium"/>
    <x v="0"/>
  </r>
  <r>
    <n v="9958"/>
    <n v="1972"/>
    <s v="Graduation"/>
    <s v="Married"/>
    <n v="65685"/>
    <n v="0"/>
    <n v="1"/>
    <s v="2014-03-29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n v="21"/>
    <n v="1"/>
    <n v="53"/>
    <s v="50-59"/>
    <n v="0"/>
    <s v="No Campaign Acceptance"/>
    <s v="Medium"/>
    <x v="0"/>
  </r>
  <r>
    <n v="2534"/>
    <n v="1953"/>
    <s v="Graduation"/>
    <s v="Married"/>
    <n v="37716"/>
    <n v="0"/>
    <n v="1"/>
    <s v="2014-04-2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188"/>
    <n v="10"/>
    <n v="1"/>
    <n v="72"/>
    <s v="60+"/>
    <n v="0"/>
    <s v="No Campaign Acceptance"/>
    <s v="Low"/>
    <x v="0"/>
  </r>
  <r>
    <n v="4188"/>
    <n v="1957"/>
    <s v="Graduation"/>
    <s v="Single"/>
    <n v="36864"/>
    <n v="0"/>
    <n v="1"/>
    <s v="2012-08-13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354"/>
    <n v="14"/>
    <n v="1"/>
    <n v="68"/>
    <s v="60+"/>
    <n v="0"/>
    <s v="No Campaign Acceptance"/>
    <s v="Low"/>
    <x v="0"/>
  </r>
  <r>
    <n v="6613"/>
    <n v="1970"/>
    <s v="Master"/>
    <s v="Married"/>
    <n v="44511"/>
    <n v="1"/>
    <n v="0"/>
    <s v="2012-10-12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727"/>
    <n v="26"/>
    <n v="1"/>
    <n v="55"/>
    <s v="50-59"/>
    <n v="0"/>
    <s v="No Campaign Acceptance"/>
    <s v="Low"/>
    <x v="0"/>
  </r>
  <r>
    <n v="10827"/>
    <n v="1967"/>
    <s v="PhD"/>
    <s v="Married"/>
    <n v="36947"/>
    <n v="1"/>
    <n v="1"/>
    <s v="2012-08-07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146"/>
    <n v="11"/>
    <n v="2"/>
    <n v="58"/>
    <s v="50-59"/>
    <n v="0"/>
    <s v="No Campaign Acceptance"/>
    <s v="Low"/>
    <x v="0"/>
  </r>
  <r>
    <n v="5491"/>
    <n v="1951"/>
    <s v="Master"/>
    <s v="Together"/>
    <n v="47352"/>
    <n v="0"/>
    <n v="1"/>
    <s v="2013-04-11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9"/>
    <n v="16"/>
    <n v="1"/>
    <n v="74"/>
    <s v="60+"/>
    <n v="0"/>
    <s v="No Campaign Acceptance"/>
    <s v="Low"/>
    <x v="0"/>
  </r>
  <r>
    <n v="8402"/>
    <n v="1953"/>
    <s v="Master"/>
    <s v="Married"/>
    <n v="67087"/>
    <n v="0"/>
    <n v="1"/>
    <s v="2013-12-17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794"/>
    <n v="22"/>
    <n v="1"/>
    <n v="72"/>
    <s v="60+"/>
    <n v="0"/>
    <s v="No Campaign Acceptance"/>
    <s v="Medium"/>
    <x v="0"/>
  </r>
  <r>
    <n v="8783"/>
    <n v="1950"/>
    <s v="Graduation"/>
    <s v="Married"/>
    <n v="57045"/>
    <n v="0"/>
    <n v="1"/>
    <s v="2012-09-08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454"/>
    <n v="18"/>
    <n v="1"/>
    <n v="75"/>
    <s v="60+"/>
    <n v="0"/>
    <s v="No Campaign Acceptance"/>
    <s v="Medium"/>
    <x v="0"/>
  </r>
  <r>
    <n v="10010"/>
    <n v="1953"/>
    <s v="PhD"/>
    <s v="Divorced"/>
    <n v="36957"/>
    <n v="1"/>
    <n v="1"/>
    <s v="2012-09-06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152"/>
    <n v="11"/>
    <n v="2"/>
    <n v="72"/>
    <s v="60+"/>
    <n v="0"/>
    <s v="No Campaign Acceptance"/>
    <s v="Low"/>
    <x v="0"/>
  </r>
  <r>
    <n v="618"/>
    <n v="1977"/>
    <s v="PhD"/>
    <s v="Married"/>
    <n v="69389"/>
    <n v="0"/>
    <n v="1"/>
    <s v="2012-09-28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797"/>
    <n v="22"/>
    <n v="1"/>
    <n v="48"/>
    <s v="40-49"/>
    <n v="0"/>
    <s v="No Campaign Acceptance"/>
    <s v="Medium"/>
    <x v="0"/>
  </r>
  <r>
    <n v="9121"/>
    <n v="1972"/>
    <s v="Graduation"/>
    <s v="Married"/>
    <n v="80134"/>
    <n v="1"/>
    <n v="0"/>
    <s v="2013-05-2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690"/>
    <n v="16"/>
    <n v="1"/>
    <n v="53"/>
    <s v="50-59"/>
    <n v="3"/>
    <s v="3+ Campaigns"/>
    <s v="High"/>
    <x v="1"/>
  </r>
  <r>
    <n v="361"/>
    <n v="1969"/>
    <s v="Master"/>
    <s v="Married"/>
    <n v="43142"/>
    <n v="1"/>
    <n v="1"/>
    <s v="2014-02-18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20"/>
    <n v="4"/>
    <n v="2"/>
    <n v="56"/>
    <s v="50-59"/>
    <n v="0"/>
    <s v="No Campaign Acceptance"/>
    <s v="Low"/>
    <x v="0"/>
  </r>
  <r>
    <n v="4310"/>
    <n v="1944"/>
    <s v="Graduation"/>
    <s v="Married"/>
    <n v="80589"/>
    <n v="0"/>
    <n v="0"/>
    <s v="2014-01-22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1428"/>
    <n v="21"/>
    <n v="0"/>
    <n v="81"/>
    <s v="60+"/>
    <n v="1"/>
    <s v="1 Campaign"/>
    <s v="High"/>
    <x v="1"/>
  </r>
  <r>
    <n v="2678"/>
    <n v="1990"/>
    <s v="Graduation"/>
    <s v="Single"/>
    <n v="34412"/>
    <n v="1"/>
    <n v="0"/>
    <s v="2013-02-1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209"/>
    <n v="11"/>
    <n v="1"/>
    <n v="35"/>
    <s v="30-39"/>
    <n v="0"/>
    <s v="No Campaign Acceptance"/>
    <s v="Low"/>
    <x v="0"/>
  </r>
  <r>
    <n v="6376"/>
    <n v="1979"/>
    <s v="Graduation"/>
    <s v="Single"/>
    <n v="57537"/>
    <n v="1"/>
    <n v="0"/>
    <s v="2013-06-1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545"/>
    <n v="19"/>
    <n v="1"/>
    <n v="46"/>
    <s v="40-49"/>
    <n v="0"/>
    <s v="No Campaign Acceptance"/>
    <s v="Medium"/>
    <x v="0"/>
  </r>
  <r>
    <n v="524"/>
    <n v="1966"/>
    <s v="Basic"/>
    <s v="Together"/>
    <n v="22634"/>
    <n v="0"/>
    <n v="0"/>
    <s v="2013-01-16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96"/>
    <n v="6"/>
    <n v="0"/>
    <n v="59"/>
    <s v="50-59"/>
    <n v="0"/>
    <s v="No Campaign Acceptance"/>
    <s v="Low"/>
    <x v="0"/>
  </r>
  <r>
    <n v="10341"/>
    <n v="1948"/>
    <s v="Graduation"/>
    <s v="Together"/>
    <n v="51315"/>
    <n v="0"/>
    <n v="0"/>
    <s v="2014-02-23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222"/>
    <n v="10"/>
    <n v="0"/>
    <n v="77"/>
    <s v="60+"/>
    <n v="0"/>
    <s v="No Campaign Acceptance"/>
    <s v="Medium"/>
    <x v="0"/>
  </r>
  <r>
    <n v="5654"/>
    <n v="1972"/>
    <s v="Graduation"/>
    <s v="Married"/>
    <n v="36026"/>
    <n v="2"/>
    <n v="1"/>
    <s v="2014-03-16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61"/>
    <n v="7"/>
    <n v="3"/>
    <n v="53"/>
    <s v="50-59"/>
    <n v="0"/>
    <s v="No Campaign Acceptance"/>
    <s v="Low"/>
    <x v="0"/>
  </r>
  <r>
    <n v="4098"/>
    <n v="1973"/>
    <s v="Graduation"/>
    <s v="Married"/>
    <n v="24639"/>
    <n v="1"/>
    <n v="1"/>
    <s v="2014-01-28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44"/>
    <n v="9"/>
    <n v="2"/>
    <n v="52"/>
    <s v="50-59"/>
    <n v="0"/>
    <s v="No Campaign Acceptance"/>
    <s v="Low"/>
    <x v="0"/>
  </r>
  <r>
    <n v="5824"/>
    <n v="1972"/>
    <s v="PhD"/>
    <s v="Together"/>
    <n v="34578"/>
    <n v="2"/>
    <n v="1"/>
    <s v="2014-04-1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8"/>
    <n v="4"/>
    <n v="3"/>
    <n v="53"/>
    <s v="50-59"/>
    <n v="0"/>
    <s v="No Campaign Acceptance"/>
    <s v="Low"/>
    <x v="0"/>
  </r>
  <r>
    <n v="7000"/>
    <n v="1972"/>
    <s v="2n Cycle"/>
    <s v="Single"/>
    <n v="65704"/>
    <n v="0"/>
    <n v="0"/>
    <s v="2013-10-13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817"/>
    <n v="23"/>
    <n v="0"/>
    <n v="53"/>
    <s v="50-59"/>
    <n v="0"/>
    <s v="No Campaign Acceptance"/>
    <s v="Medium"/>
    <x v="0"/>
  </r>
  <r>
    <n v="2561"/>
    <n v="1966"/>
    <s v="Graduation"/>
    <s v="Single"/>
    <n v="63810"/>
    <n v="0"/>
    <n v="1"/>
    <s v="2012-11-11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71"/>
    <n v="23"/>
    <n v="1"/>
    <n v="59"/>
    <s v="50-59"/>
    <n v="1"/>
    <s v="1 Campaign"/>
    <s v="Medium"/>
    <x v="1"/>
  </r>
  <r>
    <n v="5229"/>
    <n v="1969"/>
    <s v="PhD"/>
    <s v="Together"/>
    <n v="54132"/>
    <n v="0"/>
    <n v="1"/>
    <s v="2014-02-16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n v="5"/>
    <n v="1"/>
    <n v="56"/>
    <s v="50-59"/>
    <n v="0"/>
    <s v="No Campaign Acceptance"/>
    <s v="Medium"/>
    <x v="0"/>
  </r>
  <r>
    <n v="4086"/>
    <n v="1959"/>
    <s v="Graduation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s v="60+"/>
    <n v="0"/>
    <s v="No Campaign Acceptance"/>
    <s v="Low"/>
    <x v="0"/>
  </r>
  <r>
    <n v="2428"/>
    <n v="1970"/>
    <s v="Graduation"/>
    <s v="Married"/>
    <n v="28164"/>
    <n v="1"/>
    <n v="0"/>
    <s v="2013-05-04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78"/>
    <n v="9"/>
    <n v="1"/>
    <n v="55"/>
    <s v="50-59"/>
    <n v="0"/>
    <s v="No Campaign Acceptance"/>
    <s v="Low"/>
    <x v="0"/>
  </r>
  <r>
    <n v="8254"/>
    <n v="1974"/>
    <s v="PhD"/>
    <s v="Married"/>
    <n v="34596"/>
    <n v="1"/>
    <n v="0"/>
    <s v="2013-04-13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23"/>
    <n v="4"/>
    <n v="1"/>
    <n v="51"/>
    <s v="50-59"/>
    <n v="0"/>
    <s v="No Campaign Acceptance"/>
    <s v="Low"/>
    <x v="0"/>
  </r>
  <r>
    <n v="2836"/>
    <n v="1972"/>
    <s v="PhD"/>
    <s v="Married"/>
    <n v="43269"/>
    <n v="1"/>
    <n v="0"/>
    <s v="2013-09-16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19"/>
    <n v="4"/>
    <n v="1"/>
    <n v="53"/>
    <s v="50-59"/>
    <n v="0"/>
    <s v="No Campaign Acceptance"/>
    <s v="Low"/>
    <x v="0"/>
  </r>
  <r>
    <n v="8418"/>
    <n v="1958"/>
    <s v="2n Cycle"/>
    <s v="Single"/>
    <n v="38741"/>
    <n v="1"/>
    <n v="1"/>
    <s v="2014-03-3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61"/>
    <n v="7"/>
    <n v="2"/>
    <n v="67"/>
    <s v="60+"/>
    <n v="0"/>
    <s v="No Campaign Acceptance"/>
    <s v="Low"/>
    <x v="0"/>
  </r>
  <r>
    <n v="1362"/>
    <n v="1972"/>
    <s v="Graduation"/>
    <s v="Single"/>
    <n v="31907"/>
    <n v="0"/>
    <n v="0"/>
    <s v="2013-03-04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449"/>
    <n v="14"/>
    <n v="0"/>
    <n v="53"/>
    <s v="50-59"/>
    <n v="0"/>
    <s v="No Campaign Acceptance"/>
    <s v="Low"/>
    <x v="0"/>
  </r>
  <r>
    <n v="7152"/>
    <n v="1983"/>
    <s v="Master"/>
    <s v="Married"/>
    <n v="27100"/>
    <n v="1"/>
    <n v="0"/>
    <s v="2013-04-05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7"/>
    <n v="5"/>
    <n v="1"/>
    <n v="42"/>
    <s v="40-49"/>
    <n v="0"/>
    <s v="No Campaign Acceptance"/>
    <s v="Low"/>
    <x v="0"/>
  </r>
  <r>
    <n v="10033"/>
    <n v="1973"/>
    <s v="2n Cycle"/>
    <s v="Divorced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38"/>
    <n v="5"/>
    <n v="1"/>
    <n v="52"/>
    <s v="50-59"/>
    <n v="0"/>
    <s v="No Campaign Acceptance"/>
    <s v="Low"/>
    <x v="0"/>
  </r>
  <r>
    <n v="9349"/>
    <n v="1985"/>
    <s v="Graduation"/>
    <s v="Married"/>
    <n v="92533"/>
    <n v="0"/>
    <n v="0"/>
    <s v="2013-12-19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1131"/>
    <n v="23"/>
    <n v="0"/>
    <n v="40"/>
    <s v="40-49"/>
    <n v="2"/>
    <s v="2 Campaigns"/>
    <s v="High"/>
    <x v="1"/>
  </r>
  <r>
    <n v="274"/>
    <n v="1973"/>
    <s v="Graduation"/>
    <s v="Single"/>
    <n v="34853"/>
    <n v="1"/>
    <n v="1"/>
    <s v="2013-12-23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34"/>
    <n v="7"/>
    <n v="2"/>
    <n v="52"/>
    <s v="50-59"/>
    <n v="0"/>
    <s v="No Campaign Acceptance"/>
    <s v="Low"/>
    <x v="0"/>
  </r>
  <r>
    <n v="3388"/>
    <n v="1967"/>
    <s v="Graduation"/>
    <s v="Divorced"/>
    <n v="70844"/>
    <n v="1"/>
    <n v="1"/>
    <s v="2013-10-3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294"/>
    <n v="17"/>
    <n v="2"/>
    <n v="58"/>
    <s v="50-59"/>
    <n v="0"/>
    <s v="No Campaign Acceptance"/>
    <s v="Medium"/>
    <x v="0"/>
  </r>
  <r>
    <n v="922"/>
    <n v="1979"/>
    <s v="2n Cycle"/>
    <s v="Married"/>
    <n v="31086"/>
    <n v="1"/>
    <n v="1"/>
    <s v="2013-05-04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8"/>
    <n v="6"/>
    <n v="2"/>
    <n v="46"/>
    <s v="40-49"/>
    <n v="1"/>
    <s v="1 Campaign"/>
    <s v="Low"/>
    <x v="1"/>
  </r>
  <r>
    <n v="8588"/>
    <n v="1961"/>
    <s v="Graduation"/>
    <s v="Married"/>
    <n v="60544"/>
    <n v="1"/>
    <n v="1"/>
    <s v="2012-08-25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9"/>
    <n v="15"/>
    <n v="2"/>
    <n v="64"/>
    <s v="60+"/>
    <n v="0"/>
    <s v="No Campaign Acceptance"/>
    <s v="Medium"/>
    <x v="0"/>
  </r>
  <r>
    <n v="2518"/>
    <n v="1986"/>
    <s v="2n Cycle"/>
    <s v="Together"/>
    <n v="20491"/>
    <n v="0"/>
    <n v="0"/>
    <s v="2013-01-25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30"/>
    <n v="4"/>
    <n v="0"/>
    <n v="39"/>
    <s v="30-39"/>
    <n v="0"/>
    <s v="No Campaign Acceptance"/>
    <s v="Low"/>
    <x v="0"/>
  </r>
  <r>
    <n v="574"/>
    <n v="1964"/>
    <s v="Graduation"/>
    <s v="Married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5"/>
    <n v="7"/>
    <n v="0"/>
    <n v="61"/>
    <s v="60+"/>
    <n v="0"/>
    <s v="No Campaign Acceptance"/>
    <s v="Low"/>
    <x v="0"/>
  </r>
  <r>
    <n v="3220"/>
    <n v="1983"/>
    <s v="Graduation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s v="40-49"/>
    <n v="0"/>
    <s v="No Campaign Acceptance"/>
    <s v="Low"/>
    <x v="0"/>
  </r>
  <r>
    <n v="5967"/>
    <n v="1952"/>
    <s v="Graduation"/>
    <s v="Together"/>
    <n v="33402"/>
    <n v="1"/>
    <n v="1"/>
    <s v="2013-07-18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70"/>
    <n v="9"/>
    <n v="2"/>
    <n v="73"/>
    <s v="60+"/>
    <n v="0"/>
    <s v="No Campaign Acceptance"/>
    <s v="Low"/>
    <x v="0"/>
  </r>
  <r>
    <n v="1183"/>
    <n v="1949"/>
    <s v="Master"/>
    <s v="Married"/>
    <n v="36408"/>
    <n v="1"/>
    <n v="1"/>
    <s v="2013-09-21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22"/>
    <n v="4"/>
    <n v="2"/>
    <n v="76"/>
    <s v="60+"/>
    <n v="0"/>
    <s v="No Campaign Acceptance"/>
    <s v="Low"/>
    <x v="0"/>
  </r>
  <r>
    <n v="6856"/>
    <n v="1979"/>
    <s v="Graduation"/>
    <s v="Together"/>
    <n v="21645"/>
    <n v="1"/>
    <n v="0"/>
    <s v="2012-09-03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65"/>
    <n v="9"/>
    <n v="1"/>
    <n v="46"/>
    <s v="40-49"/>
    <n v="0"/>
    <s v="No Campaign Acceptance"/>
    <s v="Low"/>
    <x v="0"/>
  </r>
  <r>
    <n v="4530"/>
    <n v="1948"/>
    <s v="Master"/>
    <s v="Widow"/>
    <n v="78427"/>
    <n v="0"/>
    <n v="0"/>
    <s v="2012-10-24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1930"/>
    <n v="23"/>
    <n v="0"/>
    <n v="77"/>
    <s v="60+"/>
    <n v="1"/>
    <s v="1 Campaign"/>
    <s v="High"/>
    <x v="1"/>
  </r>
  <r>
    <n v="1553"/>
    <n v="1946"/>
    <s v="Graduation"/>
    <s v="Together"/>
    <n v="82657"/>
    <n v="0"/>
    <n v="0"/>
    <s v="2013-09-27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2283"/>
    <n v="23"/>
    <n v="0"/>
    <n v="79"/>
    <s v="60+"/>
    <n v="2"/>
    <s v="2 Campaigns"/>
    <s v="High"/>
    <x v="1"/>
  </r>
  <r>
    <n v="4682"/>
    <n v="1958"/>
    <s v="Graduation"/>
    <s v="Married"/>
    <n v="51876"/>
    <n v="0"/>
    <n v="0"/>
    <s v="2013-10-15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310"/>
    <n v="13"/>
    <n v="0"/>
    <n v="67"/>
    <s v="60+"/>
    <n v="0"/>
    <s v="No Campaign Acceptance"/>
    <s v="Medium"/>
    <x v="0"/>
  </r>
  <r>
    <n v="8204"/>
    <n v="1971"/>
    <s v="2n Cycle"/>
    <s v="Married"/>
    <n v="78041"/>
    <n v="0"/>
    <n v="0"/>
    <s v="2012-12-16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1319"/>
    <n v="18"/>
    <n v="0"/>
    <n v="54"/>
    <s v="50-59"/>
    <n v="0"/>
    <s v="No Campaign Acceptance"/>
    <s v="High"/>
    <x v="0"/>
  </r>
  <r>
    <n v="5221"/>
    <n v="1957"/>
    <s v="Graduation"/>
    <s v="Married"/>
    <n v="52852"/>
    <n v="0"/>
    <n v="1"/>
    <s v="2012-12-01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879"/>
    <n v="26"/>
    <n v="1"/>
    <n v="68"/>
    <s v="60+"/>
    <n v="1"/>
    <s v="1 Campaign"/>
    <s v="Medium"/>
    <x v="1"/>
  </r>
  <r>
    <n v="1232"/>
    <n v="1982"/>
    <s v="PhD"/>
    <s v="Together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244"/>
    <n v="17"/>
    <n v="0"/>
    <n v="43"/>
    <s v="40-49"/>
    <n v="0"/>
    <s v="No Campaign Acceptance"/>
    <s v="Medium"/>
    <x v="0"/>
  </r>
  <r>
    <n v="1927"/>
    <n v="1973"/>
    <s v="2n Cycle"/>
    <s v="Together"/>
    <n v="69401"/>
    <n v="0"/>
    <n v="1"/>
    <s v="2014-03-23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690"/>
    <n v="17"/>
    <n v="1"/>
    <n v="52"/>
    <s v="50-59"/>
    <n v="0"/>
    <s v="No Campaign Acceptance"/>
    <s v="Medium"/>
    <x v="0"/>
  </r>
  <r>
    <n v="5788"/>
    <n v="1972"/>
    <s v="Graduation"/>
    <s v="Together"/>
    <n v="46053"/>
    <n v="1"/>
    <n v="0"/>
    <s v="2013-02-17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209"/>
    <n v="12"/>
    <n v="1"/>
    <n v="53"/>
    <s v="50-59"/>
    <n v="0"/>
    <s v="No Campaign Acceptance"/>
    <s v="Low"/>
    <x v="0"/>
  </r>
  <r>
    <n v="6652"/>
    <n v="1965"/>
    <s v="Graduation"/>
    <s v="Married"/>
    <n v="77343"/>
    <n v="0"/>
    <n v="0"/>
    <s v="2014-06-09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1134"/>
    <n v="17"/>
    <n v="0"/>
    <n v="60"/>
    <s v="60+"/>
    <n v="0"/>
    <s v="No Campaign Acceptance"/>
    <s v="High"/>
    <x v="0"/>
  </r>
  <r>
    <n v="6246"/>
    <n v="1953"/>
    <s v="Graduation"/>
    <s v="Single"/>
    <n v="73892"/>
    <n v="0"/>
    <n v="0"/>
    <s v="2013-11-13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1507"/>
    <n v="23"/>
    <n v="0"/>
    <n v="72"/>
    <s v="60+"/>
    <n v="0"/>
    <s v="No Campaign Acceptance"/>
    <s v="Medium"/>
    <x v="0"/>
  </r>
  <r>
    <n v="5975"/>
    <n v="1967"/>
    <s v="PhD"/>
    <s v="Single"/>
    <n v="40304"/>
    <n v="1"/>
    <n v="0"/>
    <s v="2013-09-3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  <n v="6"/>
    <n v="1"/>
    <n v="58"/>
    <s v="50-59"/>
    <n v="0"/>
    <s v="No Campaign Acceptance"/>
    <s v="Low"/>
    <x v="0"/>
  </r>
  <r>
    <n v="6875"/>
    <n v="1965"/>
    <s v="PhD"/>
    <s v="Together"/>
    <n v="32727"/>
    <n v="0"/>
    <n v="0"/>
    <s v="2012-08-28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529"/>
    <n v="17"/>
    <n v="0"/>
    <n v="60"/>
    <s v="60+"/>
    <n v="0"/>
    <s v="No Campaign Acceptance"/>
    <s v="Low"/>
    <x v="0"/>
  </r>
  <r>
    <n v="4399"/>
    <n v="1969"/>
    <s v="Graduation"/>
    <s v="Together"/>
    <n v="68695"/>
    <n v="0"/>
    <n v="0"/>
    <s v="2014-06-25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1091"/>
    <n v="16"/>
    <n v="0"/>
    <n v="56"/>
    <s v="50-59"/>
    <n v="0"/>
    <s v="No Campaign Acceptance"/>
    <s v="Medium"/>
    <x v="0"/>
  </r>
  <r>
    <n v="4042"/>
    <n v="1971"/>
    <s v="Graduation"/>
    <s v="Divorced"/>
    <n v="43300"/>
    <n v="0"/>
    <n v="1"/>
    <s v="2012-10-13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180"/>
    <n v="11"/>
    <n v="1"/>
    <n v="54"/>
    <s v="50-59"/>
    <n v="0"/>
    <s v="No Campaign Acceptance"/>
    <s v="Low"/>
    <x v="0"/>
  </r>
  <r>
    <n v="2157"/>
    <n v="1972"/>
    <s v="Graduation"/>
    <s v="Together"/>
    <n v="26290"/>
    <n v="1"/>
    <n v="1"/>
    <s v="2013-01-1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77"/>
    <n v="10"/>
    <n v="2"/>
    <n v="53"/>
    <s v="50-59"/>
    <n v="0"/>
    <s v="No Campaign Acceptance"/>
    <s v="Low"/>
    <x v="0"/>
  </r>
  <r>
    <n v="10133"/>
    <n v="1970"/>
    <s v="Graduation"/>
    <s v="Single"/>
    <n v="93790"/>
    <n v="0"/>
    <n v="0"/>
    <s v="2014-02-12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2349"/>
    <n v="25"/>
    <n v="0"/>
    <n v="55"/>
    <s v="50-59"/>
    <n v="3"/>
    <s v="3+ Campaigns"/>
    <s v="High"/>
    <x v="1"/>
  </r>
  <r>
    <n v="2525"/>
    <n v="1974"/>
    <s v="PhD"/>
    <s v="Married"/>
    <n v="38410"/>
    <n v="0"/>
    <n v="0"/>
    <s v="2012-09-14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534"/>
    <n v="18"/>
    <n v="0"/>
    <n v="51"/>
    <s v="50-59"/>
    <n v="0"/>
    <s v="No Campaign Acceptance"/>
    <s v="Low"/>
    <x v="0"/>
  </r>
  <r>
    <n v="8233"/>
    <n v="1950"/>
    <s v="Master"/>
    <s v="Widow"/>
    <n v="64866"/>
    <n v="0"/>
    <n v="1"/>
    <s v="2014-01-26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556"/>
    <n v="21"/>
    <n v="1"/>
    <n v="75"/>
    <s v="60+"/>
    <n v="1"/>
    <s v="1 Campaign"/>
    <s v="Medium"/>
    <x v="1"/>
  </r>
  <r>
    <n v="9483"/>
    <n v="1959"/>
    <s v="Graduation"/>
    <s v="Together"/>
    <n v="57957"/>
    <n v="0"/>
    <n v="1"/>
    <s v="2013-08-19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637"/>
    <n v="25"/>
    <n v="1"/>
    <n v="66"/>
    <s v="60+"/>
    <n v="0"/>
    <s v="No Campaign Acceptance"/>
    <s v="Medium"/>
    <x v="0"/>
  </r>
  <r>
    <n v="2945"/>
    <n v="1955"/>
    <s v="PhD"/>
    <s v="Together"/>
    <n v="46015"/>
    <n v="1"/>
    <n v="1"/>
    <s v="2014-04-13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n v="5"/>
    <n v="2"/>
    <n v="70"/>
    <s v="60+"/>
    <n v="2"/>
    <s v="2 Campaigns"/>
    <s v="Low"/>
    <x v="1"/>
  </r>
  <r>
    <n v="10403"/>
    <n v="1978"/>
    <s v="Graduation"/>
    <s v="Together"/>
    <n v="16531"/>
    <n v="1"/>
    <n v="0"/>
    <s v="2014-06-18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44"/>
    <n v="9"/>
    <n v="1"/>
    <n v="47"/>
    <s v="40-49"/>
    <n v="0"/>
    <s v="No Campaign Acceptance"/>
    <s v="Low"/>
    <x v="0"/>
  </r>
  <r>
    <n v="5074"/>
    <n v="1986"/>
    <s v="Master"/>
    <s v="Married"/>
    <n v="28072"/>
    <n v="1"/>
    <n v="0"/>
    <s v="2013-07-08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7"/>
    <n v="5"/>
    <n v="1"/>
    <n v="39"/>
    <s v="30-39"/>
    <n v="0"/>
    <s v="No Campaign Acceptance"/>
    <s v="Low"/>
    <x v="0"/>
  </r>
  <r>
    <n v="10524"/>
    <n v="1963"/>
    <s v="Master"/>
    <s v="Divorced"/>
    <n v="49476"/>
    <n v="0"/>
    <n v="1"/>
    <s v="2013-06-2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795"/>
    <n v="22"/>
    <n v="1"/>
    <n v="62"/>
    <s v="60+"/>
    <n v="0"/>
    <s v="No Campaign Acceptance"/>
    <s v="Low"/>
    <x v="0"/>
  </r>
  <r>
    <n v="4690"/>
    <n v="1953"/>
    <s v="Graduation"/>
    <s v="Married"/>
    <n v="50725"/>
    <n v="0"/>
    <n v="1"/>
    <s v="2013-02-1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586"/>
    <n v="21"/>
    <n v="1"/>
    <n v="72"/>
    <s v="60+"/>
    <n v="0"/>
    <s v="No Campaign Acceptance"/>
    <s v="Medium"/>
    <x v="0"/>
  </r>
  <r>
    <n v="7521"/>
    <n v="1952"/>
    <s v="Graduation"/>
    <s v="Together"/>
    <n v="83844"/>
    <n v="0"/>
    <n v="0"/>
    <s v="2013-05-1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574"/>
    <n v="20"/>
    <n v="0"/>
    <n v="73"/>
    <s v="60+"/>
    <n v="1"/>
    <s v="1 Campaign"/>
    <s v="High"/>
    <x v="1"/>
  </r>
  <r>
    <n v="7196"/>
    <n v="1950"/>
    <s v="PhD"/>
    <s v="Married"/>
    <n v="41145"/>
    <n v="1"/>
    <n v="1"/>
    <s v="2014-02-08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3"/>
    <n v="4"/>
    <n v="2"/>
    <n v="75"/>
    <s v="60+"/>
    <n v="0"/>
    <s v="No Campaign Acceptance"/>
    <s v="Low"/>
    <x v="0"/>
  </r>
  <r>
    <n v="4406"/>
    <n v="1970"/>
    <s v="Graduation"/>
    <s v="Together"/>
    <n v="67419"/>
    <n v="0"/>
    <n v="1"/>
    <s v="2013-01-16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1471"/>
    <n v="25"/>
    <n v="1"/>
    <n v="55"/>
    <s v="50-59"/>
    <n v="0"/>
    <s v="No Campaign Acceptance"/>
    <s v="Medium"/>
    <x v="0"/>
  </r>
  <r>
    <n v="9672"/>
    <n v="1970"/>
    <s v="2n Cycle"/>
    <s v="Married"/>
    <n v="23162"/>
    <n v="1"/>
    <n v="1"/>
    <s v="2013-12-21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65"/>
    <n v="8"/>
    <n v="2"/>
    <n v="55"/>
    <s v="50-59"/>
    <n v="0"/>
    <s v="No Campaign Acceptance"/>
    <s v="Low"/>
    <x v="0"/>
  </r>
  <r>
    <n v="4864"/>
    <n v="1977"/>
    <s v="Graduation"/>
    <s v="Married"/>
    <n v="34380"/>
    <n v="1"/>
    <n v="0"/>
    <s v="2013-05-02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175"/>
    <n v="12"/>
    <n v="1"/>
    <n v="48"/>
    <s v="40-49"/>
    <n v="0"/>
    <s v="No Campaign Acceptance"/>
    <s v="Low"/>
    <x v="0"/>
  </r>
  <r>
    <n v="4706"/>
    <n v="1966"/>
    <s v="Graduation"/>
    <s v="Single"/>
    <n v="34704"/>
    <n v="0"/>
    <n v="1"/>
    <s v="2013-04-27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40"/>
    <n v="5"/>
    <n v="1"/>
    <n v="59"/>
    <s v="50-59"/>
    <n v="0"/>
    <s v="No Campaign Acceptance"/>
    <s v="Low"/>
    <x v="0"/>
  </r>
  <r>
    <n v="4070"/>
    <n v="1969"/>
    <s v="PhD"/>
    <s v="Married"/>
    <n v="94871"/>
    <n v="0"/>
    <n v="2"/>
    <s v="2012-09-01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1078"/>
    <n v="18"/>
    <n v="2"/>
    <n v="56"/>
    <s v="50-59"/>
    <n v="2"/>
    <s v="2 Campaigns"/>
    <s v="High"/>
    <x v="1"/>
  </r>
  <r>
    <n v="25"/>
    <n v="1958"/>
    <s v="Graduation"/>
    <s v="Married"/>
    <n v="65148"/>
    <n v="0"/>
    <n v="1"/>
    <s v="2012-11-16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1115"/>
    <n v="21"/>
    <n v="1"/>
    <n v="67"/>
    <s v="60+"/>
    <n v="0"/>
    <s v="No Campaign Acceptance"/>
    <s v="Medium"/>
    <x v="0"/>
  </r>
  <r>
    <n v="3697"/>
    <n v="1954"/>
    <s v="Graduation"/>
    <s v="Together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34"/>
    <n v="9"/>
    <n v="1"/>
    <n v="71"/>
    <s v="60+"/>
    <n v="0"/>
    <s v="No Campaign Acceptance"/>
    <s v="Low"/>
    <x v="0"/>
  </r>
  <r>
    <n v="217"/>
    <n v="1956"/>
    <s v="Master"/>
    <s v="Single"/>
    <n v="64857"/>
    <n v="0"/>
    <n v="0"/>
    <s v="2012-11-23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540"/>
    <n v="23"/>
    <n v="0"/>
    <n v="69"/>
    <s v="60+"/>
    <n v="0"/>
    <s v="No Campaign Acceptance"/>
    <s v="Medium"/>
    <x v="0"/>
  </r>
  <r>
    <n v="4220"/>
    <n v="1970"/>
    <s v="PhD"/>
    <s v="Married"/>
    <n v="59892"/>
    <n v="0"/>
    <n v="1"/>
    <s v="2013-11-02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87"/>
    <n v="7"/>
    <n v="1"/>
    <n v="55"/>
    <s v="50-59"/>
    <n v="0"/>
    <s v="No Campaign Acceptance"/>
    <s v="Medium"/>
    <x v="0"/>
  </r>
  <r>
    <n v="5286"/>
    <n v="1987"/>
    <s v="Master"/>
    <s v="Single"/>
    <n v="41020"/>
    <n v="0"/>
    <n v="0"/>
    <s v="2013-10-28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217"/>
    <n v="10"/>
    <n v="0"/>
    <n v="38"/>
    <s v="30-39"/>
    <n v="0"/>
    <s v="No Campaign Acceptance"/>
    <s v="Low"/>
    <x v="0"/>
  </r>
  <r>
    <n v="9559"/>
    <n v="1961"/>
    <s v="PhD"/>
    <s v="Married"/>
    <n v="57072"/>
    <n v="0"/>
    <n v="1"/>
    <s v="2014-01-24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1034"/>
    <n v="27"/>
    <n v="1"/>
    <n v="64"/>
    <s v="60+"/>
    <n v="1"/>
    <s v="1 Campaign"/>
    <s v="Medium"/>
    <x v="1"/>
  </r>
  <r>
    <n v="2849"/>
    <n v="1979"/>
    <s v="Graduation"/>
    <s v="Single"/>
    <n v="60474"/>
    <n v="0"/>
    <n v="1"/>
    <s v="2013-04-01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1180"/>
    <n v="31"/>
    <n v="1"/>
    <n v="46"/>
    <s v="40-49"/>
    <n v="0"/>
    <s v="No Campaign Acceptance"/>
    <s v="Medium"/>
    <x v="0"/>
  </r>
  <r>
    <n v="7787"/>
    <n v="1960"/>
    <s v="Graduation"/>
    <s v="Together"/>
    <n v="62807"/>
    <n v="0"/>
    <n v="1"/>
    <s v="2012-08-31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19"/>
    <n v="23"/>
    <n v="1"/>
    <n v="65"/>
    <s v="60+"/>
    <n v="0"/>
    <s v="No Campaign Acceptance"/>
    <s v="Medium"/>
    <x v="0"/>
  </r>
  <r>
    <n v="3102"/>
    <n v="1981"/>
    <s v="2n Cycle"/>
    <s v="Together"/>
    <n v="19414"/>
    <n v="1"/>
    <n v="0"/>
    <s v="2013-10-16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32"/>
    <n v="5"/>
    <n v="1"/>
    <n v="44"/>
    <s v="40-49"/>
    <n v="0"/>
    <s v="No Campaign Acceptance"/>
    <s v="Low"/>
    <x v="0"/>
  </r>
  <r>
    <n v="5868"/>
    <n v="1980"/>
    <s v="Graduation"/>
    <s v="Married"/>
    <n v="19107"/>
    <n v="1"/>
    <n v="0"/>
    <s v="2013-08-22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46"/>
    <n v="6"/>
    <n v="1"/>
    <n v="45"/>
    <s v="40-49"/>
    <n v="0"/>
    <s v="No Campaign Acceptance"/>
    <s v="Low"/>
    <x v="0"/>
  </r>
  <r>
    <n v="8370"/>
    <n v="1976"/>
    <s v="2n Cycle"/>
    <s v="Together"/>
    <n v="75484"/>
    <n v="0"/>
    <n v="1"/>
    <s v="2012-08-02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1159"/>
    <n v="18"/>
    <n v="1"/>
    <n v="49"/>
    <s v="40-49"/>
    <n v="0"/>
    <s v="No Campaign Acceptance"/>
    <s v="High"/>
    <x v="0"/>
  </r>
  <r>
    <n v="9988"/>
    <n v="1976"/>
    <s v="Master"/>
    <s v="Single"/>
    <n v="70379"/>
    <n v="0"/>
    <n v="1"/>
    <s v="2013-03-03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860"/>
    <n v="25"/>
    <n v="1"/>
    <n v="49"/>
    <s v="40-49"/>
    <n v="0"/>
    <s v="No Campaign Acceptance"/>
    <s v="Medium"/>
    <x v="0"/>
  </r>
  <r>
    <n v="2939"/>
    <n v="1970"/>
    <s v="Master"/>
    <s v="Together"/>
    <n v="79419"/>
    <n v="0"/>
    <n v="0"/>
    <s v="2014-06-22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1631"/>
    <n v="15"/>
    <n v="0"/>
    <n v="55"/>
    <s v="50-59"/>
    <n v="0"/>
    <s v="No Campaign Acceptance"/>
    <s v="High"/>
    <x v="0"/>
  </r>
  <r>
    <n v="5529"/>
    <n v="1946"/>
    <s v="PhD"/>
    <s v="Together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n v="22"/>
    <n v="3"/>
    <n v="79"/>
    <s v="60+"/>
    <n v="1"/>
    <s v="1 Campaign"/>
    <s v="Medium"/>
    <x v="1"/>
  </r>
  <r>
    <n v="9743"/>
    <n v="1955"/>
    <s v="Graduation"/>
    <s v="Married"/>
    <n v="76998"/>
    <n v="0"/>
    <n v="1"/>
    <s v="2013-01-11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1910"/>
    <n v="29"/>
    <n v="1"/>
    <n v="70"/>
    <s v="60+"/>
    <n v="1"/>
    <s v="1 Campaign"/>
    <s v="High"/>
    <x v="1"/>
  </r>
  <r>
    <n v="5763"/>
    <n v="1972"/>
    <s v="Master"/>
    <s v="Together"/>
    <n v="49854"/>
    <n v="1"/>
    <n v="0"/>
    <s v="2013-11-1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380"/>
    <n v="18"/>
    <n v="1"/>
    <n v="53"/>
    <s v="50-59"/>
    <n v="0"/>
    <s v="No Campaign Acceptance"/>
    <s v="Low"/>
    <x v="0"/>
  </r>
  <r>
    <n v="3478"/>
    <n v="1971"/>
    <s v="PhD"/>
    <s v="Married"/>
    <n v="60585"/>
    <n v="1"/>
    <n v="1"/>
    <s v="2013-06-24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736"/>
    <n v="30"/>
    <n v="2"/>
    <n v="54"/>
    <s v="50-59"/>
    <n v="0"/>
    <s v="No Campaign Acceptance"/>
    <s v="Medium"/>
    <x v="0"/>
  </r>
  <r>
    <n v="7494"/>
    <n v="1950"/>
    <s v="PhD"/>
    <s v="Divorced"/>
    <n v="42873"/>
    <n v="1"/>
    <n v="1"/>
    <s v="2013-01-21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269"/>
    <n v="15"/>
    <n v="2"/>
    <n v="75"/>
    <s v="60+"/>
    <n v="0"/>
    <s v="No Campaign Acceptance"/>
    <s v="Low"/>
    <x v="0"/>
  </r>
  <r>
    <n v="1763"/>
    <n v="1988"/>
    <s v="Graduation"/>
    <s v="Together"/>
    <n v="87679"/>
    <n v="0"/>
    <n v="0"/>
    <s v="2013-07-27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2524"/>
    <n v="29"/>
    <n v="0"/>
    <n v="37"/>
    <s v="30-39"/>
    <n v="3"/>
    <s v="3+ Campaigns"/>
    <s v="High"/>
    <x v="1"/>
  </r>
  <r>
    <n v="7250"/>
    <n v="1978"/>
    <s v="Graduation"/>
    <s v="Together"/>
    <n v="57867"/>
    <n v="1"/>
    <n v="0"/>
    <s v="2013-10-01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612"/>
    <n v="25"/>
    <n v="1"/>
    <n v="47"/>
    <s v="40-49"/>
    <n v="0"/>
    <s v="No Campaign Acceptance"/>
    <s v="Medium"/>
    <x v="0"/>
  </r>
  <r>
    <n v="2005"/>
    <n v="1990"/>
    <s v="Graduation"/>
    <s v="Married"/>
    <n v="35765"/>
    <n v="1"/>
    <n v="0"/>
    <s v="2013-12-11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75"/>
    <n v="8"/>
    <n v="1"/>
    <n v="35"/>
    <s v="30-39"/>
    <n v="0"/>
    <s v="No Campaign Acceptance"/>
    <s v="Low"/>
    <x v="0"/>
  </r>
  <r>
    <n v="10770"/>
    <n v="1959"/>
    <s v="Graduation"/>
    <s v="Married"/>
    <n v="65492"/>
    <n v="0"/>
    <n v="0"/>
    <s v="2014-01-26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1045"/>
    <n v="26"/>
    <n v="0"/>
    <n v="66"/>
    <s v="60+"/>
    <n v="0"/>
    <s v="No Campaign Acceptance"/>
    <s v="Medium"/>
    <x v="0"/>
  </r>
  <r>
    <n v="6885"/>
    <n v="1977"/>
    <s v="Graduation"/>
    <s v="Divorced"/>
    <n v="32952"/>
    <n v="1"/>
    <n v="0"/>
    <s v="2013-12-01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55"/>
    <n v="6"/>
    <n v="1"/>
    <n v="48"/>
    <s v="40-49"/>
    <n v="0"/>
    <s v="No Campaign Acceptance"/>
    <s v="Low"/>
    <x v="0"/>
  </r>
  <r>
    <n v="2072"/>
    <n v="1969"/>
    <s v="PhD"/>
    <s v="Together"/>
    <n v="53374"/>
    <n v="0"/>
    <n v="1"/>
    <s v="2012-08-16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1064"/>
    <n v="21"/>
    <n v="1"/>
    <n v="56"/>
    <s v="50-59"/>
    <n v="1"/>
    <s v="1 Campaign"/>
    <s v="Medium"/>
    <x v="1"/>
  </r>
  <r>
    <n v="9463"/>
    <n v="1959"/>
    <s v="Graduation"/>
    <s v="Together"/>
    <n v="71706"/>
    <n v="0"/>
    <n v="1"/>
    <s v="2012-11-13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1443"/>
    <n v="25"/>
    <n v="1"/>
    <n v="66"/>
    <s v="60+"/>
    <n v="0"/>
    <s v="No Campaign Acceptance"/>
    <s v="Medium"/>
    <x v="0"/>
  </r>
  <r>
    <n v="6318"/>
    <n v="1988"/>
    <s v="Graduation"/>
    <s v="Married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66"/>
    <n v="30"/>
    <n v="0"/>
    <n v="37"/>
    <s v="30-39"/>
    <n v="0"/>
    <s v="No Campaign Acceptance"/>
    <s v="Medium"/>
    <x v="0"/>
  </r>
  <r>
    <n v="4093"/>
    <n v="1975"/>
    <s v="Master"/>
    <s v="Together"/>
    <n v="53253"/>
    <n v="1"/>
    <n v="1"/>
    <s v="2013-02-11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36"/>
    <n v="19"/>
    <n v="2"/>
    <n v="50"/>
    <s v="50-59"/>
    <n v="0"/>
    <s v="No Campaign Acceptance"/>
    <s v="Medium"/>
    <x v="0"/>
  </r>
  <r>
    <n v="5751"/>
    <n v="1973"/>
    <s v="2n Cycle"/>
    <s v="Divorced"/>
    <n v="31163"/>
    <n v="1"/>
    <n v="0"/>
    <s v="2014-02-13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38"/>
    <n v="5"/>
    <n v="1"/>
    <n v="52"/>
    <s v="50-59"/>
    <n v="0"/>
    <s v="No Campaign Acceptance"/>
    <s v="Low"/>
    <x v="0"/>
  </r>
  <r>
    <n v="3340"/>
    <n v="1977"/>
    <s v="Graduation"/>
    <s v="Married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6"/>
    <n v="20"/>
    <n v="1"/>
    <n v="48"/>
    <s v="40-49"/>
    <n v="0"/>
    <s v="No Campaign Acceptance"/>
    <s v="Low"/>
    <x v="0"/>
  </r>
  <r>
    <n v="3594"/>
    <n v="1973"/>
    <s v="Master"/>
    <s v="Married"/>
    <n v="54108"/>
    <n v="1"/>
    <n v="1"/>
    <s v="2012-11-05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747"/>
    <n v="32"/>
    <n v="2"/>
    <n v="52"/>
    <s v="50-59"/>
    <n v="0"/>
    <s v="No Campaign Acceptance"/>
    <s v="Medium"/>
    <x v="0"/>
  </r>
  <r>
    <n v="3584"/>
    <n v="1955"/>
    <s v="PhD"/>
    <s v="Single"/>
    <n v="49667"/>
    <n v="0"/>
    <n v="0"/>
    <s v="2012-08-2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1396"/>
    <n v="22"/>
    <n v="0"/>
    <n v="70"/>
    <s v="60+"/>
    <n v="1"/>
    <s v="1 Campaign"/>
    <s v="Low"/>
    <x v="1"/>
  </r>
  <r>
    <n v="3643"/>
    <n v="1974"/>
    <s v="Master"/>
    <s v="Married"/>
    <n v="63206"/>
    <n v="0"/>
    <n v="0"/>
    <s v="2014-03-2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928"/>
    <n v="14"/>
    <n v="0"/>
    <n v="51"/>
    <s v="50-59"/>
    <n v="1"/>
    <s v="1 Campaign"/>
    <s v="Medium"/>
    <x v="1"/>
  </r>
  <r>
    <n v="851"/>
    <n v="1972"/>
    <s v="Master"/>
    <s v="Married"/>
    <n v="57136"/>
    <n v="1"/>
    <n v="1"/>
    <s v="2013-07-09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642"/>
    <n v="26"/>
    <n v="2"/>
    <n v="53"/>
    <s v="50-59"/>
    <n v="0"/>
    <s v="No Campaign Acceptance"/>
    <s v="Medium"/>
    <x v="0"/>
  </r>
  <r>
    <n v="7706"/>
    <n v="1975"/>
    <s v="2n Cycle"/>
    <s v="Together"/>
    <n v="46772"/>
    <n v="0"/>
    <n v="1"/>
    <s v="2012-11-07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1048"/>
    <n v="30"/>
    <n v="1"/>
    <n v="50"/>
    <s v="50-59"/>
    <n v="1"/>
    <s v="1 Campaign"/>
    <s v="Low"/>
    <x v="1"/>
  </r>
  <r>
    <n v="3967"/>
    <n v="1971"/>
    <s v="PhD"/>
    <s v="Married"/>
    <n v="78931"/>
    <n v="0"/>
    <n v="0"/>
    <s v="2013-10-25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943"/>
    <n v="24"/>
    <n v="0"/>
    <n v="54"/>
    <s v="50-59"/>
    <n v="0"/>
    <s v="No Campaign Acceptance"/>
    <s v="High"/>
    <x v="0"/>
  </r>
  <r>
    <n v="10128"/>
    <n v="1958"/>
    <s v="Graduation"/>
    <s v="Together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n v="27"/>
    <n v="1"/>
    <n v="67"/>
    <s v="60+"/>
    <n v="0"/>
    <s v="No Campaign Acceptance"/>
    <s v="Medium"/>
    <x v="0"/>
  </r>
  <r>
    <n v="486"/>
    <n v="1988"/>
    <s v="Graduation"/>
    <s v="Married"/>
    <n v="84219"/>
    <n v="0"/>
    <n v="0"/>
    <s v="2014-02-02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98"/>
    <n v="18"/>
    <n v="0"/>
    <n v="37"/>
    <s v="30-39"/>
    <n v="0"/>
    <s v="No Campaign Acceptance"/>
    <s v="High"/>
    <x v="0"/>
  </r>
  <r>
    <n v="9"/>
    <n v="1975"/>
    <s v="Master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n v="11"/>
    <n v="2"/>
    <n v="50"/>
    <s v="50-59"/>
    <n v="0"/>
    <s v="No Campaign Acceptance"/>
    <s v="Low"/>
    <x v="0"/>
  </r>
  <r>
    <n v="9451"/>
    <n v="1965"/>
    <s v="Graduation"/>
    <s v="Married"/>
    <n v="73538"/>
    <n v="0"/>
    <n v="1"/>
    <s v="2012-11-25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1658"/>
    <n v="26"/>
    <n v="1"/>
    <n v="60"/>
    <s v="60+"/>
    <n v="0"/>
    <s v="No Campaign Acceptance"/>
    <s v="Medium"/>
    <x v="0"/>
  </r>
  <r>
    <n v="9264"/>
    <n v="1986"/>
    <s v="Graduation"/>
    <s v="Married"/>
    <n v="79529"/>
    <n v="0"/>
    <n v="0"/>
    <s v="2014-04-27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1638"/>
    <n v="22"/>
    <n v="0"/>
    <n v="39"/>
    <s v="30-39"/>
    <n v="0"/>
    <s v="No Campaign Acceptance"/>
    <s v="High"/>
    <x v="0"/>
  </r>
  <r>
    <n v="3865"/>
    <n v="1977"/>
    <s v="2n Cycle"/>
    <s v="Together"/>
    <n v="20981"/>
    <n v="0"/>
    <n v="0"/>
    <s v="2013-04-3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73"/>
    <n v="7"/>
    <n v="0"/>
    <n v="48"/>
    <s v="40-49"/>
    <n v="0"/>
    <s v="No Campaign Acceptance"/>
    <s v="Low"/>
    <x v="0"/>
  </r>
  <r>
    <n v="2853"/>
    <n v="1980"/>
    <s v="Graduation"/>
    <s v="Single"/>
    <n v="51766"/>
    <n v="1"/>
    <n v="0"/>
    <s v="2014-03-11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275"/>
    <n v="12"/>
    <n v="1"/>
    <n v="45"/>
    <s v="40-49"/>
    <n v="0"/>
    <s v="No Campaign Acceptance"/>
    <s v="Medium"/>
    <x v="0"/>
  </r>
  <r>
    <n v="1490"/>
    <n v="1962"/>
    <s v="Graduation"/>
    <s v="Married"/>
    <n v="55759"/>
    <n v="0"/>
    <n v="1"/>
    <s v="2012-11-28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854"/>
    <n v="26"/>
    <n v="1"/>
    <n v="63"/>
    <s v="60+"/>
    <n v="0"/>
    <s v="No Campaign Acceptance"/>
    <s v="Medium"/>
    <x v="0"/>
  </r>
  <r>
    <n v="6310"/>
    <n v="1978"/>
    <s v="Graduation"/>
    <s v="Married"/>
    <n v="33039"/>
    <n v="1"/>
    <n v="0"/>
    <s v="2013-09-09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8"/>
    <n v="7"/>
    <n v="1"/>
    <n v="47"/>
    <s v="40-49"/>
    <n v="0"/>
    <s v="No Campaign Acceptance"/>
    <s v="Low"/>
    <x v="0"/>
  </r>
  <r>
    <n v="10380"/>
    <n v="1972"/>
    <s v="Master"/>
    <s v="Married"/>
    <n v="37787"/>
    <n v="1"/>
    <n v="0"/>
    <s v="2013-09-2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106"/>
    <n v="7"/>
    <n v="1"/>
    <n v="53"/>
    <s v="50-59"/>
    <n v="0"/>
    <s v="No Campaign Acceptance"/>
    <s v="Low"/>
    <x v="0"/>
  </r>
  <r>
    <n v="3887"/>
    <n v="1970"/>
    <s v="Graduation"/>
    <s v="Single"/>
    <n v="27242"/>
    <n v="1"/>
    <n v="0"/>
    <s v="2012-11-11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106"/>
    <n v="7"/>
    <n v="1"/>
    <n v="55"/>
    <s v="50-59"/>
    <n v="0"/>
    <s v="No Campaign Acceptance"/>
    <s v="Low"/>
    <x v="0"/>
  </r>
  <r>
    <n v="4278"/>
    <n v="1983"/>
    <s v="PhD"/>
    <s v="Single"/>
    <n v="87188"/>
    <n v="0"/>
    <n v="0"/>
    <s v="2013-06-03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1923"/>
    <n v="19"/>
    <n v="0"/>
    <n v="42"/>
    <s v="40-49"/>
    <n v="0"/>
    <s v="No Campaign Acceptance"/>
    <s v="High"/>
    <x v="0"/>
  </r>
  <r>
    <n v="8643"/>
    <n v="1971"/>
    <s v="Graduation"/>
    <s v="Together"/>
    <n v="69930"/>
    <n v="0"/>
    <n v="0"/>
    <s v="2013-05-26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1662"/>
    <n v="22"/>
    <n v="0"/>
    <n v="54"/>
    <s v="50-59"/>
    <n v="0"/>
    <s v="No Campaign Acceptance"/>
    <s v="Medium"/>
    <x v="0"/>
  </r>
  <r>
    <n v="1998"/>
    <n v="1976"/>
    <s v="Graduation"/>
    <s v="Single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84"/>
    <n v="7"/>
    <n v="1"/>
    <n v="49"/>
    <s v="40-49"/>
    <n v="0"/>
    <s v="No Campaign Acceptance"/>
    <s v="Low"/>
    <x v="0"/>
  </r>
  <r>
    <n v="10795"/>
    <n v="1973"/>
    <s v="PhD"/>
    <s v="Married"/>
    <n v="37401"/>
    <n v="1"/>
    <n v="0"/>
    <s v="2014-05-06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8"/>
    <n v="7"/>
    <n v="1"/>
    <n v="52"/>
    <s v="50-59"/>
    <n v="0"/>
    <s v="No Campaign Acceptance"/>
    <s v="Low"/>
    <x v="0"/>
  </r>
  <r>
    <n v="11110"/>
    <n v="1973"/>
    <s v="Graduation"/>
    <s v="Single"/>
    <n v="3502"/>
    <n v="1"/>
    <n v="0"/>
    <s v="2013-04-13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"/>
    <n v="0"/>
    <n v="1"/>
    <n v="52"/>
    <s v="50-59"/>
    <n v="0"/>
    <s v="No Campaign Acceptance"/>
    <s v="Low"/>
    <x v="0"/>
  </r>
  <r>
    <n v="2408"/>
    <n v="1976"/>
    <s v="Graduation"/>
    <s v="Married"/>
    <n v="58597"/>
    <n v="1"/>
    <n v="1"/>
    <s v="2012-11-2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733"/>
    <n v="32"/>
    <n v="2"/>
    <n v="49"/>
    <s v="40-49"/>
    <n v="0"/>
    <s v="No Campaign Acceptance"/>
    <s v="Medium"/>
    <x v="0"/>
  </r>
  <r>
    <n v="202"/>
    <n v="1948"/>
    <s v="PhD"/>
    <s v="Widow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234"/>
    <n v="17"/>
    <n v="0"/>
    <n v="77"/>
    <s v="60+"/>
    <n v="0"/>
    <s v="No Campaign Acceptance"/>
    <s v="High"/>
    <x v="0"/>
  </r>
  <r>
    <n v="7998"/>
    <n v="1958"/>
    <s v="Graduation"/>
    <s v="Together"/>
    <n v="28087"/>
    <n v="1"/>
    <n v="1"/>
    <s v="2012-12-11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112"/>
    <n v="9"/>
    <n v="2"/>
    <n v="67"/>
    <s v="60+"/>
    <n v="0"/>
    <s v="No Campaign Acceptance"/>
    <s v="Low"/>
    <x v="0"/>
  </r>
  <r>
    <n v="830"/>
    <n v="1987"/>
    <s v="PhD"/>
    <s v="Single"/>
    <n v="74004"/>
    <n v="0"/>
    <n v="0"/>
    <s v="2014-02-24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1658"/>
    <n v="15"/>
    <n v="0"/>
    <n v="38"/>
    <s v="30-39"/>
    <n v="2"/>
    <s v="2 Campaigns"/>
    <s v="Medium"/>
    <x v="1"/>
  </r>
  <r>
    <n v="3536"/>
    <n v="1960"/>
    <s v="Graduation"/>
    <s v="Together"/>
    <n v="19740"/>
    <n v="0"/>
    <n v="1"/>
    <s v="2013-03-24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55"/>
    <n v="7"/>
    <n v="1"/>
    <n v="65"/>
    <s v="60+"/>
    <n v="0"/>
    <s v="No Campaign Acceptance"/>
    <s v="Low"/>
    <x v="0"/>
  </r>
  <r>
    <n v="6050"/>
    <n v="1975"/>
    <s v="2n Cycle"/>
    <s v="Married"/>
    <n v="57036"/>
    <n v="0"/>
    <n v="1"/>
    <s v="2012-12-11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1513"/>
    <n v="26"/>
    <n v="1"/>
    <n v="50"/>
    <s v="50-59"/>
    <n v="1"/>
    <s v="1 Campaign"/>
    <s v="Medium"/>
    <x v="1"/>
  </r>
  <r>
    <n v="125"/>
    <n v="1958"/>
    <s v="2n Cycle"/>
    <s v="Together"/>
    <n v="53083"/>
    <n v="1"/>
    <n v="1"/>
    <s v="2013-05-15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271"/>
    <n v="17"/>
    <n v="2"/>
    <n v="67"/>
    <s v="60+"/>
    <n v="1"/>
    <s v="1 Campaign"/>
    <s v="Medium"/>
    <x v="1"/>
  </r>
  <r>
    <n v="3463"/>
    <n v="1975"/>
    <s v="PhD"/>
    <s v="Married"/>
    <n v="69283"/>
    <n v="0"/>
    <n v="1"/>
    <s v="2014-06-14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904"/>
    <n v="27"/>
    <n v="1"/>
    <n v="50"/>
    <s v="50-59"/>
    <n v="0"/>
    <s v="No Campaign Acceptance"/>
    <s v="Medium"/>
    <x v="0"/>
  </r>
  <r>
    <n v="2804"/>
    <n v="1975"/>
    <s v="Master"/>
    <s v="Single"/>
    <n v="46098"/>
    <n v="1"/>
    <n v="1"/>
    <s v="2012-08-18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120"/>
    <n v="11"/>
    <n v="2"/>
    <n v="50"/>
    <s v="50-59"/>
    <n v="0"/>
    <s v="No Campaign Acceptance"/>
    <s v="Low"/>
    <x v="0"/>
  </r>
  <r>
    <n v="3745"/>
    <n v="1988"/>
    <s v="2n Cycle"/>
    <s v="Married"/>
    <n v="23331"/>
    <n v="1"/>
    <n v="0"/>
    <s v="2012-09-04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103"/>
    <n v="8"/>
    <n v="1"/>
    <n v="37"/>
    <s v="30-39"/>
    <n v="0"/>
    <s v="No Campaign Acceptance"/>
    <s v="Low"/>
    <x v="0"/>
  </r>
  <r>
    <n v="9771"/>
    <n v="1988"/>
    <s v="2n Cycle"/>
    <s v="Single"/>
    <n v="23331"/>
    <n v="1"/>
    <n v="0"/>
    <s v="2012-10-05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269"/>
    <n v="17"/>
    <n v="1"/>
    <n v="37"/>
    <s v="30-39"/>
    <n v="0"/>
    <s v="No Campaign Acceptance"/>
    <s v="Low"/>
    <x v="0"/>
  </r>
  <r>
    <n v="451"/>
    <n v="1989"/>
    <s v="Graduation"/>
    <s v="Single"/>
    <n v="9255"/>
    <n v="1"/>
    <n v="0"/>
    <s v="2013-12-2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22"/>
    <n v="5"/>
    <n v="1"/>
    <n v="36"/>
    <s v="30-39"/>
    <n v="0"/>
    <s v="No Campaign Acceptance"/>
    <s v="Low"/>
    <x v="0"/>
  </r>
  <r>
    <n v="10530"/>
    <n v="1959"/>
    <s v="PhD"/>
    <s v="Widow"/>
    <n v="67786"/>
    <n v="0"/>
    <n v="0"/>
    <s v="2013-12-07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1156"/>
    <n v="16"/>
    <n v="0"/>
    <n v="66"/>
    <s v="60+"/>
    <n v="0"/>
    <s v="No Campaign Acceptance"/>
    <s v="Medium"/>
    <x v="0"/>
  </r>
  <r>
    <n v="1079"/>
    <n v="1971"/>
    <s v="PhD"/>
    <s v="Married"/>
    <n v="71969"/>
    <n v="0"/>
    <n v="1"/>
    <s v="2012-10-16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1086"/>
    <n v="19"/>
    <n v="1"/>
    <n v="54"/>
    <s v="50-59"/>
    <n v="1"/>
    <s v="1 Campaign"/>
    <s v="Medium"/>
    <x v="1"/>
  </r>
  <r>
    <n v="8920"/>
    <n v="1967"/>
    <s v="Master"/>
    <s v="Single"/>
    <n v="59235"/>
    <n v="1"/>
    <n v="0"/>
    <s v="2013-01-1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1128"/>
    <n v="28"/>
    <n v="1"/>
    <n v="58"/>
    <s v="50-59"/>
    <n v="0"/>
    <s v="No Campaign Acceptance"/>
    <s v="Medium"/>
    <x v="0"/>
  </r>
  <r>
    <n v="6678"/>
    <n v="1989"/>
    <s v="Graduation"/>
    <s v="Together"/>
    <n v="31928"/>
    <n v="1"/>
    <n v="0"/>
    <s v="2014-03-28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72"/>
    <n v="9"/>
    <n v="1"/>
    <n v="36"/>
    <s v="30-39"/>
    <n v="0"/>
    <s v="No Campaign Acceptance"/>
    <s v="Low"/>
    <x v="0"/>
  </r>
  <r>
    <n v="3852"/>
    <n v="1961"/>
    <s v="Master"/>
    <s v="Together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64"/>
    <n v="27"/>
    <n v="2"/>
    <n v="64"/>
    <s v="60+"/>
    <n v="0"/>
    <s v="No Campaign Acceptance"/>
    <s v="Medium"/>
    <x v="0"/>
  </r>
  <r>
    <n v="528"/>
    <n v="1978"/>
    <s v="Graduation"/>
    <s v="Married"/>
    <n v="65819"/>
    <n v="0"/>
    <n v="0"/>
    <s v="2012-11-29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1383"/>
    <n v="20"/>
    <n v="0"/>
    <n v="47"/>
    <s v="40-49"/>
    <n v="0"/>
    <s v="No Campaign Acceptance"/>
    <s v="Medium"/>
    <x v="0"/>
  </r>
  <r>
    <n v="73"/>
    <n v="1953"/>
    <s v="PhD"/>
    <s v="Single"/>
    <n v="51411"/>
    <n v="1"/>
    <n v="2"/>
    <s v="2013-05-26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18"/>
    <n v="4"/>
    <n v="3"/>
    <n v="72"/>
    <s v="60+"/>
    <n v="0"/>
    <s v="No Campaign Acceptance"/>
    <s v="Medium"/>
    <x v="0"/>
  </r>
  <r>
    <n v="5589"/>
    <n v="1964"/>
    <s v="Graduation"/>
    <s v="Divorced"/>
    <n v="51983"/>
    <n v="0"/>
    <n v="1"/>
    <s v="2012-08-31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793"/>
    <n v="24"/>
    <n v="1"/>
    <n v="61"/>
    <s v="60+"/>
    <n v="0"/>
    <s v="No Campaign Acceptance"/>
    <s v="Medium"/>
    <x v="0"/>
  </r>
  <r>
    <n v="10212"/>
    <n v="1986"/>
    <s v="Master"/>
    <s v="Together"/>
    <n v="42386"/>
    <n v="1"/>
    <n v="0"/>
    <s v="2013-01-13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n v="7"/>
    <n v="1"/>
    <n v="39"/>
    <s v="30-39"/>
    <n v="0"/>
    <s v="No Campaign Acceptance"/>
    <s v="Low"/>
    <x v="0"/>
  </r>
  <r>
    <n v="6365"/>
    <n v="1987"/>
    <s v="2n Cycle"/>
    <s v="Married"/>
    <n v="30390"/>
    <n v="0"/>
    <n v="0"/>
    <s v="2013-09-0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80"/>
    <n v="6"/>
    <n v="0"/>
    <n v="38"/>
    <s v="30-39"/>
    <n v="0"/>
    <s v="No Campaign Acceptance"/>
    <s v="Low"/>
    <x v="0"/>
  </r>
  <r>
    <n v="5636"/>
    <n v="1963"/>
    <s v="Graduation"/>
    <s v="Single"/>
    <n v="30983"/>
    <n v="0"/>
    <n v="0"/>
    <s v="2012-11-09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167"/>
    <n v="8"/>
    <n v="0"/>
    <n v="62"/>
    <s v="60+"/>
    <n v="0"/>
    <s v="No Campaign Acceptance"/>
    <s v="Low"/>
    <x v="0"/>
  </r>
  <r>
    <n v="591"/>
    <n v="1957"/>
    <s v="Graduation"/>
    <s v="Widow"/>
    <n v="66033"/>
    <n v="0"/>
    <n v="1"/>
    <s v="2013-01-2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77"/>
    <n v="20"/>
    <n v="1"/>
    <n v="68"/>
    <s v="60+"/>
    <n v="0"/>
    <s v="No Campaign Acceptance"/>
    <s v="Medium"/>
    <x v="0"/>
  </r>
  <r>
    <n v="2217"/>
    <n v="1975"/>
    <s v="2n Cycle"/>
    <s v="Married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3"/>
    <n v="4"/>
    <n v="2"/>
    <n v="50"/>
    <s v="50-59"/>
    <n v="0"/>
    <s v="No Campaign Acceptance"/>
    <s v="Low"/>
    <x v="0"/>
  </r>
  <r>
    <n v="2544"/>
    <n v="1951"/>
    <s v="Master"/>
    <s v="Divorced"/>
    <n v="57530"/>
    <n v="0"/>
    <n v="1"/>
    <s v="2013-10-12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92"/>
    <n v="7"/>
    <n v="1"/>
    <n v="74"/>
    <s v="60+"/>
    <n v="0"/>
    <s v="No Campaign Acceptance"/>
    <s v="Medium"/>
    <x v="0"/>
  </r>
  <r>
    <n v="7725"/>
    <n v="1965"/>
    <s v="2n Cycle"/>
    <s v="Married"/>
    <n v="76800"/>
    <n v="0"/>
    <n v="0"/>
    <s v="2014-03-08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41"/>
    <n v="16"/>
    <n v="0"/>
    <n v="60"/>
    <s v="60+"/>
    <n v="0"/>
    <s v="No Campaign Acceptance"/>
    <s v="High"/>
    <x v="0"/>
  </r>
  <r>
    <n v="8091"/>
    <n v="1956"/>
    <s v="Graduation"/>
    <s v="Married"/>
    <n v="63943"/>
    <n v="0"/>
    <n v="1"/>
    <s v="2012-09-02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1106"/>
    <n v="17"/>
    <n v="1"/>
    <n v="69"/>
    <s v="60+"/>
    <n v="0"/>
    <s v="No Campaign Acceptance"/>
    <s v="Medium"/>
    <x v="0"/>
  </r>
  <r>
    <n v="7321"/>
    <n v="1962"/>
    <s v="Graduation"/>
    <s v="Together"/>
    <n v="76081"/>
    <n v="0"/>
    <n v="0"/>
    <s v="2014-05-23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1033"/>
    <n v="14"/>
    <n v="0"/>
    <n v="63"/>
    <s v="60+"/>
    <n v="1"/>
    <s v="1 Campaign"/>
    <s v="High"/>
    <x v="1"/>
  </r>
  <r>
    <n v="5462"/>
    <n v="1974"/>
    <s v="Graduation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s v="50-59"/>
    <n v="0"/>
    <s v="No Campaign Acceptance"/>
    <s v="Medium"/>
    <x v="0"/>
  </r>
  <r>
    <n v="7791"/>
    <n v="1967"/>
    <s v="Master"/>
    <s v="Married"/>
    <n v="37054"/>
    <n v="1"/>
    <n v="1"/>
    <s v="2013-09-15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25"/>
    <n v="6"/>
    <n v="2"/>
    <n v="58"/>
    <s v="50-59"/>
    <n v="0"/>
    <s v="No Campaign Acceptance"/>
    <s v="Low"/>
    <x v="0"/>
  </r>
  <r>
    <n v="955"/>
    <n v="1962"/>
    <s v="Master"/>
    <s v="Together"/>
    <n v="47175"/>
    <n v="1"/>
    <n v="1"/>
    <s v="2012-10-28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240"/>
    <n v="17"/>
    <n v="2"/>
    <n v="63"/>
    <s v="60+"/>
    <n v="1"/>
    <s v="1 Campaign"/>
    <s v="Low"/>
    <x v="1"/>
  </r>
  <r>
    <n v="4037"/>
    <n v="1976"/>
    <s v="Graduation"/>
    <s v="Divorced"/>
    <n v="31859"/>
    <n v="1"/>
    <n v="0"/>
    <s v="2013-06-14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20"/>
    <n v="4"/>
    <n v="1"/>
    <n v="49"/>
    <s v="40-49"/>
    <n v="0"/>
    <s v="No Campaign Acceptance"/>
    <s v="Low"/>
    <x v="0"/>
  </r>
  <r>
    <n v="6642"/>
    <n v="1961"/>
    <s v="Graduation"/>
    <s v="Divorced"/>
    <n v="27215"/>
    <n v="2"/>
    <n v="1"/>
    <s v="2013-01-23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102"/>
    <n v="11"/>
    <n v="3"/>
    <n v="64"/>
    <s v="60+"/>
    <n v="0"/>
    <s v="No Campaign Acceptance"/>
    <s v="Low"/>
    <x v="0"/>
  </r>
  <r>
    <n v="2793"/>
    <n v="1976"/>
    <s v="PhD"/>
    <s v="Divorced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1034"/>
    <n v="26"/>
    <n v="1"/>
    <n v="49"/>
    <s v="40-49"/>
    <n v="0"/>
    <s v="No Campaign Acceptance"/>
    <s v="Medium"/>
    <x v="0"/>
  </r>
  <r>
    <n v="5424"/>
    <n v="1983"/>
    <s v="Graduation"/>
    <s v="Married"/>
    <n v="39922"/>
    <n v="1"/>
    <n v="0"/>
    <s v="2013-02-14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56"/>
    <n v="9"/>
    <n v="1"/>
    <n v="42"/>
    <s v="40-49"/>
    <n v="0"/>
    <s v="No Campaign Acceptance"/>
    <s v="Low"/>
    <x v="0"/>
  </r>
  <r>
    <n v="879"/>
    <n v="1976"/>
    <s v="Master"/>
    <s v="Married"/>
    <n v="49681"/>
    <n v="0"/>
    <n v="2"/>
    <s v="2013-11-04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n v="21"/>
    <n v="2"/>
    <n v="49"/>
    <s v="40-49"/>
    <n v="0"/>
    <s v="No Campaign Acceptance"/>
    <s v="Low"/>
    <x v="0"/>
  </r>
  <r>
    <n v="9530"/>
    <n v="1988"/>
    <s v="Graduation"/>
    <s v="Married"/>
    <n v="24645"/>
    <n v="1"/>
    <n v="0"/>
    <s v="2012-11-01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17"/>
    <n v="4"/>
    <n v="1"/>
    <n v="37"/>
    <s v="30-39"/>
    <n v="0"/>
    <s v="No Campaign Acceptance"/>
    <s v="Low"/>
    <x v="0"/>
  </r>
  <r>
    <n v="4828"/>
    <n v="1954"/>
    <s v="Graduation"/>
    <s v="Divorced"/>
    <n v="79865"/>
    <n v="0"/>
    <n v="1"/>
    <s v="2014-06-18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792"/>
    <n v="21"/>
    <n v="1"/>
    <n v="71"/>
    <s v="60+"/>
    <n v="0"/>
    <s v="No Campaign Acceptance"/>
    <s v="High"/>
    <x v="0"/>
  </r>
  <r>
    <n v="10699"/>
    <n v="1985"/>
    <s v="Graduation"/>
    <s v="Married"/>
    <n v="44322"/>
    <n v="1"/>
    <n v="0"/>
    <s v="2014-06-16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92"/>
    <n v="8"/>
    <n v="1"/>
    <n v="40"/>
    <s v="40-49"/>
    <n v="0"/>
    <s v="No Campaign Acceptance"/>
    <s v="Low"/>
    <x v="0"/>
  </r>
  <r>
    <n v="1497"/>
    <n v="1952"/>
    <s v="Graduation"/>
    <s v="Single"/>
    <n v="47958"/>
    <n v="0"/>
    <n v="1"/>
    <s v="2013-01-19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407"/>
    <n v="16"/>
    <n v="1"/>
    <n v="73"/>
    <s v="60+"/>
    <n v="0"/>
    <s v="No Campaign Acceptance"/>
    <s v="Low"/>
    <x v="0"/>
  </r>
  <r>
    <n v="7476"/>
    <n v="1964"/>
    <s v="Master"/>
    <s v="Single"/>
    <n v="63972"/>
    <n v="0"/>
    <n v="1"/>
    <s v="2012-12-02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1269"/>
    <n v="23"/>
    <n v="1"/>
    <n v="61"/>
    <s v="60+"/>
    <n v="1"/>
    <s v="1 Campaign"/>
    <s v="Medium"/>
    <x v="1"/>
  </r>
  <r>
    <n v="4390"/>
    <n v="1954"/>
    <s v="Graduation"/>
    <s v="Together"/>
    <n v="75315"/>
    <n v="0"/>
    <n v="1"/>
    <s v="2014-04-15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841"/>
    <n v="23"/>
    <n v="1"/>
    <n v="71"/>
    <s v="60+"/>
    <n v="0"/>
    <s v="No Campaign Acceptance"/>
    <s v="High"/>
    <x v="0"/>
  </r>
  <r>
    <n v="10478"/>
    <n v="1950"/>
    <s v="PhD"/>
    <s v="Married"/>
    <n v="55517"/>
    <n v="1"/>
    <n v="1"/>
    <s v="2012-09-27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633"/>
    <n v="23"/>
    <n v="2"/>
    <n v="75"/>
    <s v="60+"/>
    <n v="0"/>
    <s v="No Campaign Acceptance"/>
    <s v="Medium"/>
    <x v="0"/>
  </r>
  <r>
    <n v="1081"/>
    <n v="1957"/>
    <s v="PhD"/>
    <s v="Married"/>
    <n v="75283"/>
    <n v="1"/>
    <n v="2"/>
    <s v="2013-03-27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1019"/>
    <n v="25"/>
    <n v="3"/>
    <n v="68"/>
    <s v="60+"/>
    <n v="0"/>
    <s v="No Campaign Acceptance"/>
    <s v="High"/>
    <x v="0"/>
  </r>
  <r>
    <n v="4261"/>
    <n v="1946"/>
    <s v="PhD"/>
    <s v="Single"/>
    <n v="82800"/>
    <n v="0"/>
    <n v="0"/>
    <s v="2012-11-24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315"/>
    <n v="26"/>
    <n v="0"/>
    <n v="79"/>
    <s v="60+"/>
    <n v="2"/>
    <s v="2 Campaigns"/>
    <s v="High"/>
    <x v="1"/>
  </r>
  <r>
    <n v="9916"/>
    <n v="1954"/>
    <s v="Graduation"/>
    <s v="Married"/>
    <n v="38998"/>
    <n v="1"/>
    <n v="1"/>
    <s v="2012-11-0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n v="8"/>
    <n v="2"/>
    <n v="71"/>
    <s v="60+"/>
    <n v="0"/>
    <s v="No Campaign Acceptance"/>
    <s v="Low"/>
    <x v="0"/>
  </r>
  <r>
    <n v="5350"/>
    <n v="1991"/>
    <s v="Master"/>
    <s v="Single"/>
    <n v="90638"/>
    <n v="0"/>
    <n v="0"/>
    <s v="2014-02-13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2525"/>
    <n v="18"/>
    <n v="0"/>
    <n v="34"/>
    <s v="30-39"/>
    <n v="1"/>
    <s v="1 Campaign"/>
    <s v="High"/>
    <x v="1"/>
  </r>
  <r>
    <n v="8135"/>
    <n v="1986"/>
    <s v="Master"/>
    <s v="Married"/>
    <n v="27161"/>
    <n v="1"/>
    <n v="0"/>
    <s v="2013-10-28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52"/>
    <n v="5"/>
    <n v="1"/>
    <n v="39"/>
    <s v="30-39"/>
    <n v="0"/>
    <s v="No Campaign Acceptance"/>
    <s v="Low"/>
    <x v="0"/>
  </r>
  <r>
    <n v="8685"/>
    <n v="1977"/>
    <s v="Graduation"/>
    <s v="Married"/>
    <n v="42014"/>
    <n v="1"/>
    <n v="0"/>
    <s v="2012-08-17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6"/>
    <n v="20"/>
    <n v="1"/>
    <n v="48"/>
    <s v="40-49"/>
    <n v="0"/>
    <s v="No Campaign Acceptance"/>
    <s v="Low"/>
    <x v="0"/>
  </r>
  <r>
    <n v="4967"/>
    <n v="1960"/>
    <s v="PhD"/>
    <s v="Together"/>
    <n v="38201"/>
    <n v="0"/>
    <n v="1"/>
    <s v="2013-03-29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268"/>
    <n v="15"/>
    <n v="1"/>
    <n v="65"/>
    <s v="60+"/>
    <n v="0"/>
    <s v="No Campaign Acceptance"/>
    <s v="Low"/>
    <x v="0"/>
  </r>
  <r>
    <n v="2130"/>
    <n v="1982"/>
    <s v="Graduation"/>
    <s v="Together"/>
    <n v="45203"/>
    <n v="2"/>
    <n v="0"/>
    <s v="2014-03-23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147"/>
    <n v="8"/>
    <n v="2"/>
    <n v="43"/>
    <s v="40-49"/>
    <n v="0"/>
    <s v="No Campaign Acceptance"/>
    <s v="Low"/>
    <x v="0"/>
  </r>
  <r>
    <n v="9298"/>
    <n v="1947"/>
    <s v="PhD"/>
    <s v="Together"/>
    <n v="81574"/>
    <n v="0"/>
    <n v="0"/>
    <s v="2014-04-28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1798"/>
    <n v="18"/>
    <n v="0"/>
    <n v="78"/>
    <s v="60+"/>
    <n v="2"/>
    <s v="2 Campaigns"/>
    <s v="High"/>
    <x v="1"/>
  </r>
  <r>
    <n v="8175"/>
    <n v="1992"/>
    <s v="Graduation"/>
    <s v="Married"/>
    <n v="34935"/>
    <n v="0"/>
    <n v="0"/>
    <s v="2013-06-21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7"/>
    <n v="8"/>
    <n v="0"/>
    <n v="33"/>
    <s v="30-39"/>
    <n v="0"/>
    <s v="No Campaign Acceptance"/>
    <s v="Low"/>
    <x v="0"/>
  </r>
  <r>
    <n v="6257"/>
    <n v="1976"/>
    <s v="Master"/>
    <s v="Single"/>
    <n v="60482"/>
    <n v="0"/>
    <n v="1"/>
    <s v="2013-01-23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507"/>
    <n v="17"/>
    <n v="1"/>
    <n v="49"/>
    <s v="40-49"/>
    <n v="0"/>
    <s v="No Campaign Acceptance"/>
    <s v="Medium"/>
    <x v="0"/>
  </r>
  <r>
    <n v="3790"/>
    <n v="1956"/>
    <s v="Graduation"/>
    <s v="Together"/>
    <n v="34633"/>
    <n v="2"/>
    <n v="1"/>
    <s v="2014-01-23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n v="4"/>
    <n v="3"/>
    <n v="69"/>
    <s v="60+"/>
    <n v="0"/>
    <s v="No Campaign Acceptance"/>
    <s v="Low"/>
    <x v="0"/>
  </r>
  <r>
    <n v="9952"/>
    <n v="1947"/>
    <s v="Master"/>
    <s v="Together"/>
    <n v="78093"/>
    <n v="0"/>
    <n v="0"/>
    <s v="2013-12-11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1105"/>
    <n v="17"/>
    <n v="0"/>
    <n v="78"/>
    <s v="60+"/>
    <n v="0"/>
    <s v="No Campaign Acceptance"/>
    <s v="High"/>
    <x v="0"/>
  </r>
  <r>
    <n v="3503"/>
    <n v="1950"/>
    <s v="Graduation"/>
    <s v="Divorced"/>
    <n v="82460"/>
    <n v="0"/>
    <n v="0"/>
    <s v="2013-12-02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974"/>
    <n v="15"/>
    <n v="0"/>
    <n v="75"/>
    <s v="60+"/>
    <n v="0"/>
    <s v="No Campaign Acceptance"/>
    <s v="High"/>
    <x v="0"/>
  </r>
  <r>
    <n v="5223"/>
    <n v="1966"/>
    <s v="Master"/>
    <s v="Together"/>
    <n v="45903"/>
    <n v="0"/>
    <n v="1"/>
    <s v="2014-04-23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6"/>
    <n v="8"/>
    <n v="1"/>
    <n v="59"/>
    <s v="50-59"/>
    <n v="0"/>
    <s v="No Campaign Acceptance"/>
    <s v="Low"/>
    <x v="0"/>
  </r>
  <r>
    <n v="4608"/>
    <n v="1987"/>
    <s v="Graduation"/>
    <s v="Divorced"/>
    <n v="81361"/>
    <n v="0"/>
    <n v="0"/>
    <s v="2014-02-2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778"/>
    <n v="27"/>
    <n v="0"/>
    <n v="38"/>
    <s v="30-39"/>
    <n v="0"/>
    <s v="No Campaign Acceptance"/>
    <s v="High"/>
    <x v="0"/>
  </r>
  <r>
    <n v="1626"/>
    <n v="1973"/>
    <s v="PhD"/>
    <s v="Divorced"/>
    <n v="35860"/>
    <n v="1"/>
    <n v="1"/>
    <s v="2014-05-19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9"/>
    <n v="6"/>
    <n v="2"/>
    <n v="52"/>
    <s v="50-59"/>
    <n v="1"/>
    <s v="1 Campaign"/>
    <s v="Low"/>
    <x v="1"/>
  </r>
  <r>
    <n v="4764"/>
    <n v="1952"/>
    <s v="Master"/>
    <s v="Together"/>
    <n v="40442"/>
    <n v="1"/>
    <n v="1"/>
    <s v="2012-08-19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169"/>
    <n v="12"/>
    <n v="2"/>
    <n v="73"/>
    <s v="60+"/>
    <n v="0"/>
    <s v="No Campaign Acceptance"/>
    <s v="Low"/>
    <x v="0"/>
  </r>
  <r>
    <n v="2471"/>
    <n v="1965"/>
    <s v="Graduation"/>
    <s v="Married"/>
    <n v="61482"/>
    <n v="0"/>
    <n v="0"/>
    <s v="2014-06-27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299"/>
    <n v="12"/>
    <n v="0"/>
    <n v="60"/>
    <s v="60+"/>
    <n v="0"/>
    <s v="No Campaign Acceptance"/>
    <s v="Medium"/>
    <x v="0"/>
  </r>
  <r>
    <n v="5892"/>
    <n v="1980"/>
    <s v="Graduation"/>
    <s v="Married"/>
    <n v="34968"/>
    <n v="1"/>
    <n v="0"/>
    <s v="2013-04-1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221"/>
    <n v="17"/>
    <n v="1"/>
    <n v="45"/>
    <s v="40-49"/>
    <n v="0"/>
    <s v="No Campaign Acceptance"/>
    <s v="Low"/>
    <x v="0"/>
  </r>
  <r>
    <n v="2612"/>
    <n v="1987"/>
    <s v="Graduation"/>
    <s v="Married"/>
    <n v="75794"/>
    <n v="0"/>
    <n v="0"/>
    <s v="2013-12-24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1682"/>
    <n v="25"/>
    <n v="0"/>
    <n v="38"/>
    <s v="30-39"/>
    <n v="1"/>
    <s v="1 Campaign"/>
    <s v="High"/>
    <x v="1"/>
  </r>
  <r>
    <n v="4971"/>
    <n v="1962"/>
    <s v="PhD"/>
    <s v="Together"/>
    <n v="31497"/>
    <n v="0"/>
    <n v="1"/>
    <s v="2012-12-06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55"/>
    <n v="10"/>
    <n v="1"/>
    <n v="63"/>
    <s v="60+"/>
    <n v="0"/>
    <s v="No Campaign Acceptance"/>
    <s v="Low"/>
    <x v="0"/>
  </r>
  <r>
    <n v="5185"/>
    <n v="1955"/>
    <s v="Graduation"/>
    <s v="Married"/>
    <n v="74268"/>
    <n v="0"/>
    <n v="0"/>
    <s v="2013-02-14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892"/>
    <n v="13"/>
    <n v="0"/>
    <n v="70"/>
    <s v="60+"/>
    <n v="0"/>
    <s v="No Campaign Acceptance"/>
    <s v="Medium"/>
    <x v="0"/>
  </r>
  <r>
    <n v="10069"/>
    <n v="1988"/>
    <s v="Basic"/>
    <s v="Together"/>
    <n v="13724"/>
    <n v="1"/>
    <n v="0"/>
    <s v="2012-08-31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58"/>
    <n v="5"/>
    <n v="1"/>
    <n v="37"/>
    <s v="30-39"/>
    <n v="1"/>
    <s v="1 Campaign"/>
    <s v="Low"/>
    <x v="1"/>
  </r>
  <r>
    <n v="2262"/>
    <n v="1965"/>
    <s v="Master"/>
    <s v="Together"/>
    <n v="45143"/>
    <n v="0"/>
    <n v="1"/>
    <s v="2013-08-26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11"/>
    <n v="15"/>
    <n v="1"/>
    <n v="60"/>
    <s v="60+"/>
    <n v="0"/>
    <s v="No Campaign Acceptance"/>
    <s v="Low"/>
    <x v="0"/>
  </r>
  <r>
    <n v="1131"/>
    <n v="1967"/>
    <s v="PhD"/>
    <s v="Single"/>
    <n v="52569"/>
    <n v="0"/>
    <n v="1"/>
    <s v="2014-04-05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95"/>
    <n v="7"/>
    <n v="1"/>
    <n v="58"/>
    <s v="50-59"/>
    <n v="0"/>
    <s v="No Campaign Acceptance"/>
    <s v="Medium"/>
    <x v="0"/>
  </r>
  <r>
    <n v="1041"/>
    <n v="1973"/>
    <s v="PhD"/>
    <s v="Single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4"/>
    <n v="19"/>
    <n v="1"/>
    <n v="52"/>
    <s v="50-59"/>
    <n v="0"/>
    <s v="No Campaign Acceptance"/>
    <s v="Low"/>
    <x v="0"/>
  </r>
  <r>
    <n v="24"/>
    <n v="1960"/>
    <s v="Master"/>
    <s v="Together"/>
    <n v="17144"/>
    <n v="1"/>
    <n v="1"/>
    <s v="2014-02-15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n v="12"/>
    <n v="2"/>
    <n v="65"/>
    <s v="60+"/>
    <n v="0"/>
    <s v="No Campaign Acceptance"/>
    <s v="Low"/>
    <x v="0"/>
  </r>
  <r>
    <n v="3409"/>
    <n v="1984"/>
    <s v="Graduation"/>
    <s v="Single"/>
    <n v="36108"/>
    <n v="1"/>
    <n v="0"/>
    <s v="2013-10-15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339"/>
    <n v="15"/>
    <n v="1"/>
    <n v="41"/>
    <s v="40-49"/>
    <n v="1"/>
    <s v="1 Campaign"/>
    <s v="Low"/>
    <x v="1"/>
  </r>
  <r>
    <n v="7022"/>
    <n v="1971"/>
    <s v="Graduation"/>
    <s v="Married"/>
    <n v="76445"/>
    <n v="1"/>
    <n v="0"/>
    <s v="2012-09-28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1410"/>
    <n v="21"/>
    <n v="1"/>
    <n v="54"/>
    <s v="50-59"/>
    <n v="0"/>
    <s v="No Campaign Acceptance"/>
    <s v="High"/>
    <x v="0"/>
  </r>
  <r>
    <n v="7943"/>
    <n v="1975"/>
    <s v="PhD"/>
    <s v="Married"/>
    <n v="36663"/>
    <n v="1"/>
    <n v="0"/>
    <s v="2014-04-25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35"/>
    <n v="6"/>
    <n v="1"/>
    <n v="50"/>
    <s v="50-59"/>
    <n v="0"/>
    <s v="No Campaign Acceptance"/>
    <s v="Low"/>
    <x v="0"/>
  </r>
  <r>
    <n v="5272"/>
    <n v="1965"/>
    <s v="Master"/>
    <s v="Married"/>
    <n v="53843"/>
    <n v="0"/>
    <n v="1"/>
    <s v="2013-06-27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62"/>
    <n v="20"/>
    <n v="1"/>
    <n v="60"/>
    <s v="60+"/>
    <n v="0"/>
    <s v="No Campaign Acceptance"/>
    <s v="Medium"/>
    <x v="0"/>
  </r>
  <r>
    <n v="5453"/>
    <n v="1956"/>
    <s v="Master"/>
    <s v="Married"/>
    <n v="90226"/>
    <n v="0"/>
    <n v="0"/>
    <s v="2012-09-26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2352"/>
    <n v="24"/>
    <n v="0"/>
    <n v="69"/>
    <s v="60+"/>
    <n v="1"/>
    <s v="1 Campaign"/>
    <s v="High"/>
    <x v="1"/>
  </r>
  <r>
    <n v="2565"/>
    <n v="1955"/>
    <s v="Master"/>
    <s v="Divorced"/>
    <n v="70638"/>
    <n v="0"/>
    <n v="0"/>
    <s v="2013-06-01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1334"/>
    <n v="20"/>
    <n v="0"/>
    <n v="70"/>
    <s v="60+"/>
    <n v="1"/>
    <s v="1 Campaign"/>
    <s v="Medium"/>
    <x v="1"/>
  </r>
  <r>
    <n v="800"/>
    <n v="1960"/>
    <s v="Graduation"/>
    <s v="Together"/>
    <n v="44512"/>
    <n v="1"/>
    <n v="1"/>
    <s v="2013-08-3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32"/>
    <n v="6"/>
    <n v="2"/>
    <n v="65"/>
    <s v="60+"/>
    <n v="0"/>
    <s v="No Campaign Acceptance"/>
    <s v="Low"/>
    <x v="0"/>
  </r>
  <r>
    <n v="11092"/>
    <n v="1961"/>
    <s v="Graduation"/>
    <s v="Married"/>
    <n v="27116"/>
    <n v="1"/>
    <n v="1"/>
    <s v="2014-03-02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41"/>
    <n v="7"/>
    <n v="2"/>
    <n v="64"/>
    <s v="60+"/>
    <n v="0"/>
    <s v="No Campaign Acceptance"/>
    <s v="Low"/>
    <x v="0"/>
  </r>
  <r>
    <n v="5062"/>
    <n v="1963"/>
    <s v="PhD"/>
    <s v="Married"/>
    <n v="54072"/>
    <n v="1"/>
    <n v="1"/>
    <s v="2013-07-27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39"/>
    <n v="5"/>
    <n v="2"/>
    <n v="62"/>
    <s v="60+"/>
    <n v="0"/>
    <s v="No Campaign Acceptance"/>
    <s v="Medium"/>
    <x v="0"/>
  </r>
  <r>
    <n v="8969"/>
    <n v="1977"/>
    <s v="Graduation"/>
    <s v="Married"/>
    <n v="71855"/>
    <n v="0"/>
    <n v="1"/>
    <s v="2013-01-16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1141"/>
    <n v="25"/>
    <n v="1"/>
    <n v="48"/>
    <s v="40-49"/>
    <n v="0"/>
    <s v="No Campaign Acceptance"/>
    <s v="Medium"/>
    <x v="0"/>
  </r>
  <r>
    <n v="4656"/>
    <n v="1990"/>
    <s v="2n Cycle"/>
    <s v="Single"/>
    <n v="51250"/>
    <n v="1"/>
    <n v="0"/>
    <s v="2013-03-3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710"/>
    <n v="24"/>
    <n v="1"/>
    <n v="35"/>
    <s v="30-39"/>
    <n v="1"/>
    <s v="1 Campaign"/>
    <s v="Medium"/>
    <x v="1"/>
  </r>
  <r>
    <n v="4480"/>
    <n v="1973"/>
    <s v="Master"/>
    <s v="Married"/>
    <n v="60432"/>
    <n v="0"/>
    <n v="1"/>
    <s v="2014-03-09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401"/>
    <n v="19"/>
    <n v="1"/>
    <n v="52"/>
    <s v="50-59"/>
    <n v="0"/>
    <s v="No Campaign Acceptance"/>
    <s v="Medium"/>
    <x v="0"/>
  </r>
  <r>
    <n v="9971"/>
    <n v="1964"/>
    <s v="PhD"/>
    <s v="Married"/>
    <n v="65526"/>
    <n v="0"/>
    <n v="1"/>
    <s v="2014-04-1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506"/>
    <n v="17"/>
    <n v="1"/>
    <n v="61"/>
    <s v="60+"/>
    <n v="0"/>
    <s v="No Campaign Acceptance"/>
    <s v="Medium"/>
    <x v="0"/>
  </r>
  <r>
    <n v="6729"/>
    <n v="1988"/>
    <s v="Graduation"/>
    <s v="Single"/>
    <n v="68655"/>
    <n v="0"/>
    <n v="0"/>
    <s v="2012-08-1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538"/>
    <n v="21"/>
    <n v="0"/>
    <n v="37"/>
    <s v="30-39"/>
    <n v="0"/>
    <s v="No Campaign Acceptance"/>
    <s v="Medium"/>
    <x v="0"/>
  </r>
  <r>
    <n v="1773"/>
    <n v="1978"/>
    <s v="2n Cycle"/>
    <s v="Married"/>
    <n v="12393"/>
    <n v="0"/>
    <n v="0"/>
    <s v="2012-12-04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57"/>
    <n v="6"/>
    <n v="0"/>
    <n v="47"/>
    <s v="40-49"/>
    <n v="0"/>
    <s v="No Campaign Acceptance"/>
    <s v="Low"/>
    <x v="0"/>
  </r>
  <r>
    <n v="9242"/>
    <n v="1990"/>
    <s v="Graduation"/>
    <s v="Single"/>
    <n v="64509"/>
    <n v="0"/>
    <n v="0"/>
    <s v="2013-08-17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1722"/>
    <n v="19"/>
    <n v="0"/>
    <n v="35"/>
    <s v="30-39"/>
    <n v="1"/>
    <s v="1 Campaign"/>
    <s v="Medium"/>
    <x v="1"/>
  </r>
  <r>
    <n v="1764"/>
    <n v="1975"/>
    <s v="Graduation"/>
    <s v="Single"/>
    <n v="33955"/>
    <n v="1"/>
    <n v="0"/>
    <s v="2013-08-09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270"/>
    <n v="15"/>
    <n v="1"/>
    <n v="50"/>
    <s v="50-59"/>
    <n v="0"/>
    <s v="No Campaign Acceptance"/>
    <s v="Low"/>
    <x v="0"/>
  </r>
  <r>
    <n v="6215"/>
    <n v="1977"/>
    <s v="Graduation"/>
    <s v="Married"/>
    <n v="31353"/>
    <n v="1"/>
    <n v="1"/>
    <s v="2013-12-29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31"/>
    <n v="6"/>
    <n v="2"/>
    <n v="48"/>
    <s v="40-49"/>
    <n v="0"/>
    <s v="No Campaign Acceptance"/>
    <s v="Low"/>
    <x v="0"/>
  </r>
  <r>
    <n v="10099"/>
    <n v="1984"/>
    <s v="Graduation"/>
    <s v="Married"/>
    <n v="55434"/>
    <n v="1"/>
    <n v="0"/>
    <s v="2013-10-05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882"/>
    <n v="24"/>
    <n v="1"/>
    <n v="41"/>
    <s v="40-49"/>
    <n v="0"/>
    <s v="No Campaign Acceptance"/>
    <s v="Medium"/>
    <x v="0"/>
  </r>
  <r>
    <n v="5423"/>
    <n v="1983"/>
    <s v="Graduation"/>
    <s v="Together"/>
    <n v="28359"/>
    <n v="1"/>
    <n v="0"/>
    <s v="2013-10-27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16"/>
    <n v="4"/>
    <n v="1"/>
    <n v="42"/>
    <s v="40-49"/>
    <n v="0"/>
    <s v="No Campaign Acceptance"/>
    <s v="Low"/>
    <x v="0"/>
  </r>
  <r>
    <n v="940"/>
    <n v="1987"/>
    <s v="Graduation"/>
    <s v="Single"/>
    <n v="57100"/>
    <n v="1"/>
    <n v="0"/>
    <s v="2014-05-18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311"/>
    <n v="14"/>
    <n v="1"/>
    <n v="38"/>
    <s v="30-39"/>
    <n v="0"/>
    <s v="No Campaign Acceptance"/>
    <s v="Medium"/>
    <x v="0"/>
  </r>
  <r>
    <n v="3011"/>
    <n v="1965"/>
    <s v="Graduation"/>
    <s v="Married"/>
    <n v="69139"/>
    <n v="0"/>
    <n v="1"/>
    <s v="2014-01-27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227"/>
    <n v="11"/>
    <n v="1"/>
    <n v="60"/>
    <s v="60+"/>
    <n v="0"/>
    <s v="No Campaign Acceptance"/>
    <s v="Medium"/>
    <x v="0"/>
  </r>
  <r>
    <n v="3298"/>
    <n v="1956"/>
    <s v="Master"/>
    <s v="Married"/>
    <n v="52973"/>
    <n v="0"/>
    <n v="1"/>
    <s v="2012-11-08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1152"/>
    <n v="31"/>
    <n v="1"/>
    <n v="69"/>
    <s v="60+"/>
    <n v="0"/>
    <s v="No Campaign Acceptance"/>
    <s v="Medium"/>
    <x v="0"/>
  </r>
  <r>
    <n v="8286"/>
    <n v="1965"/>
    <s v="PhD"/>
    <s v="Together"/>
    <n v="51717"/>
    <n v="0"/>
    <n v="1"/>
    <s v="2013-08-2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122"/>
    <n v="8"/>
    <n v="1"/>
    <n v="60"/>
    <s v="60+"/>
    <n v="1"/>
    <s v="1 Campaign"/>
    <s v="Medium"/>
    <x v="1"/>
  </r>
  <r>
    <n v="9668"/>
    <n v="1971"/>
    <s v="Graduation"/>
    <s v="Married"/>
    <n v="18793"/>
    <n v="1"/>
    <n v="0"/>
    <s v="2013-01-1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77"/>
    <n v="9"/>
    <n v="1"/>
    <n v="54"/>
    <s v="50-59"/>
    <n v="0"/>
    <s v="No Campaign Acceptance"/>
    <s v="Low"/>
    <x v="0"/>
  </r>
  <r>
    <n v="5120"/>
    <n v="1982"/>
    <s v="2n Cycle"/>
    <s v="Together"/>
    <n v="66664"/>
    <n v="0"/>
    <n v="0"/>
    <s v="2012-09-25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289"/>
    <n v="19"/>
    <n v="0"/>
    <n v="43"/>
    <s v="40-49"/>
    <n v="0"/>
    <s v="No Campaign Acceptance"/>
    <s v="Medium"/>
    <x v="0"/>
  </r>
  <r>
    <n v="6097"/>
    <n v="1959"/>
    <s v="Graduation"/>
    <s v="Single"/>
    <n v="50664"/>
    <n v="1"/>
    <n v="1"/>
    <s v="2013-01-16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561"/>
    <n v="24"/>
    <n v="2"/>
    <n v="66"/>
    <s v="60+"/>
    <n v="0"/>
    <s v="No Campaign Acceptance"/>
    <s v="Medium"/>
    <x v="0"/>
  </r>
  <r>
    <n v="7019"/>
    <n v="1963"/>
    <s v="Graduation"/>
    <s v="Together"/>
    <n v="54414"/>
    <n v="1"/>
    <n v="1"/>
    <s v="2013-01-23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211"/>
    <n v="13"/>
    <n v="2"/>
    <n v="62"/>
    <s v="60+"/>
    <n v="0"/>
    <s v="No Campaign Acceptance"/>
    <s v="Medium"/>
    <x v="0"/>
  </r>
  <r>
    <n v="7408"/>
    <n v="1952"/>
    <s v="PhD"/>
    <s v="Married"/>
    <n v="54549"/>
    <n v="0"/>
    <n v="1"/>
    <s v="2014-03-03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233"/>
    <n v="12"/>
    <n v="1"/>
    <n v="73"/>
    <s v="60+"/>
    <n v="0"/>
    <s v="No Campaign Acceptance"/>
    <s v="Medium"/>
    <x v="0"/>
  </r>
  <r>
    <n v="8041"/>
    <n v="1971"/>
    <s v="PhD"/>
    <s v="Widow"/>
    <n v="47111"/>
    <n v="0"/>
    <n v="1"/>
    <s v="2012-09-08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1092"/>
    <n v="21"/>
    <n v="1"/>
    <n v="54"/>
    <s v="50-59"/>
    <n v="0"/>
    <s v="No Campaign Acceptance"/>
    <s v="Low"/>
    <x v="0"/>
  </r>
  <r>
    <n v="252"/>
    <n v="1963"/>
    <s v="PhD"/>
    <s v="Divorced"/>
    <n v="41003"/>
    <n v="0"/>
    <n v="0"/>
    <s v="2013-03-17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601"/>
    <n v="17"/>
    <n v="0"/>
    <n v="62"/>
    <s v="60+"/>
    <n v="0"/>
    <s v="No Campaign Acceptance"/>
    <s v="Low"/>
    <x v="0"/>
  </r>
  <r>
    <n v="9986"/>
    <n v="1982"/>
    <s v="Graduation"/>
    <s v="Together"/>
    <n v="19444"/>
    <n v="1"/>
    <n v="0"/>
    <s v="2014-02-22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54"/>
    <n v="10"/>
    <n v="1"/>
    <n v="43"/>
    <s v="40-49"/>
    <n v="0"/>
    <s v="No Campaign Acceptance"/>
    <s v="Low"/>
    <x v="0"/>
  </r>
  <r>
    <n v="3276"/>
    <n v="1976"/>
    <s v="2n Cycle"/>
    <s v="Together"/>
    <n v="36301"/>
    <n v="1"/>
    <n v="0"/>
    <s v="2013-10-25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78"/>
    <n v="7"/>
    <n v="1"/>
    <n v="49"/>
    <s v="40-49"/>
    <n v="0"/>
    <s v="No Campaign Acceptance"/>
    <s v="Low"/>
    <x v="0"/>
  </r>
  <r>
    <n v="3859"/>
    <n v="1947"/>
    <s v="PhD"/>
    <s v="Together"/>
    <n v="73059"/>
    <n v="0"/>
    <n v="1"/>
    <s v="2013-08-31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n v="26"/>
    <n v="1"/>
    <n v="78"/>
    <s v="60+"/>
    <n v="0"/>
    <s v="No Campaign Acceptance"/>
    <s v="Medium"/>
    <x v="0"/>
  </r>
  <r>
    <n v="3570"/>
    <n v="1969"/>
    <s v="PhD"/>
    <s v="Together"/>
    <n v="42731"/>
    <n v="1"/>
    <n v="0"/>
    <s v="2013-10-21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244"/>
    <n v="13"/>
    <n v="1"/>
    <n v="56"/>
    <s v="50-59"/>
    <n v="0"/>
    <s v="No Campaign Acceptance"/>
    <s v="Low"/>
    <x v="0"/>
  </r>
  <r>
    <n v="3783"/>
    <n v="1959"/>
    <s v="PhD"/>
    <s v="Married"/>
    <n v="52854"/>
    <n v="1"/>
    <n v="1"/>
    <s v="2014-03-24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116"/>
    <n v="9"/>
    <n v="2"/>
    <n v="66"/>
    <s v="60+"/>
    <n v="0"/>
    <s v="No Campaign Acceptance"/>
    <s v="Medium"/>
    <x v="0"/>
  </r>
  <r>
    <n v="10207"/>
    <n v="1978"/>
    <s v="Graduation"/>
    <s v="Together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n v="4"/>
    <n v="1"/>
    <n v="47"/>
    <s v="40-49"/>
    <n v="0"/>
    <s v="No Campaign Acceptance"/>
    <s v="Low"/>
    <x v="0"/>
  </r>
  <r>
    <n v="10906"/>
    <n v="1948"/>
    <s v="PhD"/>
    <s v="Together"/>
    <n v="46681"/>
    <n v="0"/>
    <n v="2"/>
    <s v="2013-10-08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25"/>
    <n v="16"/>
    <n v="2"/>
    <n v="77"/>
    <s v="60+"/>
    <n v="0"/>
    <s v="No Campaign Acceptance"/>
    <s v="Low"/>
    <x v="0"/>
  </r>
  <r>
    <n v="3427"/>
    <n v="1955"/>
    <s v="PhD"/>
    <s v="Married"/>
    <n v="59821"/>
    <n v="0"/>
    <n v="1"/>
    <s v="2013-04-12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34"/>
    <n v="26"/>
    <n v="1"/>
    <n v="70"/>
    <s v="60+"/>
    <n v="0"/>
    <s v="No Campaign Acceptance"/>
    <s v="Medium"/>
    <x v="0"/>
  </r>
  <r>
    <n v="5209"/>
    <n v="1954"/>
    <s v="Graduation"/>
    <s v="Divorced"/>
    <n v="50002"/>
    <n v="0"/>
    <n v="1"/>
    <s v="2013-06-17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638"/>
    <n v="19"/>
    <n v="1"/>
    <n v="71"/>
    <s v="60+"/>
    <n v="0"/>
    <s v="No Campaign Acceptance"/>
    <s v="Medium"/>
    <x v="0"/>
  </r>
  <r>
    <n v="10711"/>
    <n v="1945"/>
    <s v="Graduation"/>
    <s v="Married"/>
    <n v="69755"/>
    <n v="0"/>
    <n v="0"/>
    <s v="2013-10-02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894"/>
    <n v="22"/>
    <n v="0"/>
    <n v="80"/>
    <s v="60+"/>
    <n v="0"/>
    <s v="No Campaign Acceptance"/>
    <s v="Medium"/>
    <x v="0"/>
  </r>
  <r>
    <n v="10785"/>
    <n v="1969"/>
    <s v="Graduation"/>
    <s v="Married"/>
    <n v="44078"/>
    <n v="1"/>
    <n v="1"/>
    <s v="2014-06-19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41"/>
    <n v="7"/>
    <n v="2"/>
    <n v="56"/>
    <s v="50-59"/>
    <n v="0"/>
    <s v="No Campaign Acceptance"/>
    <s v="Low"/>
    <x v="0"/>
  </r>
  <r>
    <n v="2814"/>
    <n v="1976"/>
    <s v="Master"/>
    <s v="Together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31"/>
    <n v="5"/>
    <n v="1"/>
    <n v="49"/>
    <s v="40-49"/>
    <n v="0"/>
    <s v="No Campaign Acceptance"/>
    <s v="Low"/>
    <x v="0"/>
  </r>
  <r>
    <n v="6866"/>
    <n v="1969"/>
    <s v="Master"/>
    <s v="Together"/>
    <n v="35924"/>
    <n v="1"/>
    <n v="1"/>
    <s v="2014-03-23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34"/>
    <n v="5"/>
    <n v="2"/>
    <n v="56"/>
    <s v="50-59"/>
    <n v="0"/>
    <s v="No Campaign Acceptance"/>
    <s v="Low"/>
    <x v="0"/>
  </r>
  <r>
    <n v="1665"/>
    <n v="1964"/>
    <s v="PhD"/>
    <s v="Divorced"/>
    <n v="64140"/>
    <n v="0"/>
    <n v="2"/>
    <s v="2013-09-2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1750"/>
    <n v="18"/>
    <n v="2"/>
    <n v="61"/>
    <s v="60+"/>
    <n v="3"/>
    <s v="3+ Campaigns"/>
    <s v="Medium"/>
    <x v="1"/>
  </r>
  <r>
    <n v="6575"/>
    <n v="1981"/>
    <s v="Graduation"/>
    <s v="Together"/>
    <n v="56386"/>
    <n v="1"/>
    <n v="1"/>
    <s v="2012-10-27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612"/>
    <n v="25"/>
    <n v="2"/>
    <n v="44"/>
    <s v="40-49"/>
    <n v="0"/>
    <s v="No Campaign Acceptance"/>
    <s v="Medium"/>
    <x v="0"/>
  </r>
  <r>
    <n v="3829"/>
    <n v="1979"/>
    <s v="Basic"/>
    <s v="Together"/>
    <n v="24594"/>
    <n v="1"/>
    <n v="0"/>
    <s v="2013-12-1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29"/>
    <n v="5"/>
    <n v="1"/>
    <n v="46"/>
    <s v="40-49"/>
    <n v="0"/>
    <s v="No Campaign Acceptance"/>
    <s v="Low"/>
    <x v="0"/>
  </r>
  <r>
    <n v="3091"/>
    <n v="1981"/>
    <s v="2n Cycle"/>
    <s v="Together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823"/>
    <n v="21"/>
    <n v="1"/>
    <n v="44"/>
    <s v="40-49"/>
    <n v="0"/>
    <s v="No Campaign Acceptance"/>
    <s v="High"/>
    <x v="0"/>
  </r>
  <r>
    <n v="10141"/>
    <n v="1960"/>
    <s v="Master"/>
    <s v="Divorced"/>
    <n v="39228"/>
    <n v="0"/>
    <n v="0"/>
    <s v="2013-05-1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20"/>
    <n v="4"/>
    <n v="0"/>
    <n v="65"/>
    <s v="60+"/>
    <n v="0"/>
    <s v="No Campaign Acceptance"/>
    <s v="Low"/>
    <x v="0"/>
  </r>
  <r>
    <n v="5177"/>
    <n v="1974"/>
    <s v="Master"/>
    <s v="Married"/>
    <n v="58494"/>
    <n v="0"/>
    <n v="1"/>
    <s v="2013-12-12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396"/>
    <n v="16"/>
    <n v="1"/>
    <n v="51"/>
    <s v="50-59"/>
    <n v="0"/>
    <s v="No Campaign Acceptance"/>
    <s v="Medium"/>
    <x v="0"/>
  </r>
  <r>
    <n v="7005"/>
    <n v="1981"/>
    <s v="Graduation"/>
    <s v="Single"/>
    <n v="58684"/>
    <n v="0"/>
    <n v="0"/>
    <s v="2014-06-16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813"/>
    <n v="21"/>
    <n v="0"/>
    <n v="44"/>
    <s v="40-49"/>
    <n v="1"/>
    <s v="1 Campaign"/>
    <s v="Medium"/>
    <x v="1"/>
  </r>
  <r>
    <n v="6409"/>
    <n v="1967"/>
    <s v="Graduation"/>
    <s v="Divorced"/>
    <n v="57136"/>
    <n v="0"/>
    <n v="0"/>
    <s v="2013-05-18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1179"/>
    <n v="20"/>
    <n v="0"/>
    <n v="58"/>
    <s v="50-59"/>
    <n v="0"/>
    <s v="No Campaign Acceptance"/>
    <s v="Medium"/>
    <x v="0"/>
  </r>
  <r>
    <n v="7485"/>
    <n v="1950"/>
    <s v="PhD"/>
    <s v="Widow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38"/>
    <n v="10"/>
    <n v="2"/>
    <n v="75"/>
    <s v="60+"/>
    <n v="0"/>
    <s v="No Campaign Acceptance"/>
    <s v="Medium"/>
    <x v="0"/>
  </r>
  <r>
    <n v="8079"/>
    <n v="1982"/>
    <s v="Graduation"/>
    <s v="Married"/>
    <n v="22448"/>
    <n v="1"/>
    <n v="0"/>
    <s v="2014-02-26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55"/>
    <n v="9"/>
    <n v="1"/>
    <n v="43"/>
    <s v="40-49"/>
    <n v="0"/>
    <s v="No Campaign Acceptance"/>
    <s v="Low"/>
    <x v="0"/>
  </r>
  <r>
    <n v="8395"/>
    <n v="1961"/>
    <s v="Graduation"/>
    <s v="Single"/>
    <n v="82014"/>
    <n v="0"/>
    <n v="0"/>
    <s v="2012-08-2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1511"/>
    <n v="22"/>
    <n v="0"/>
    <n v="64"/>
    <s v="60+"/>
    <n v="0"/>
    <s v="No Campaign Acceptance"/>
    <s v="High"/>
    <x v="0"/>
  </r>
  <r>
    <n v="10352"/>
    <n v="1963"/>
    <s v="Graduation"/>
    <s v="Widow"/>
    <n v="34213"/>
    <n v="1"/>
    <n v="1"/>
    <s v="2012-09-07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117"/>
    <n v="9"/>
    <n v="2"/>
    <n v="62"/>
    <s v="60+"/>
    <n v="0"/>
    <s v="No Campaign Acceptance"/>
    <s v="Low"/>
    <x v="0"/>
  </r>
  <r>
    <n v="4931"/>
    <n v="1977"/>
    <s v="Graduation"/>
    <s v="Together"/>
    <n v="157146"/>
    <n v="0"/>
    <n v="0"/>
    <s v="2013-04-29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1730"/>
    <n v="28"/>
    <n v="0"/>
    <n v="48"/>
    <s v="40-49"/>
    <n v="0"/>
    <s v="No Campaign Acceptance"/>
    <s v="High"/>
    <x v="0"/>
  </r>
  <r>
    <n v="13"/>
    <n v="1947"/>
    <s v="PhD"/>
    <s v="Widow"/>
    <n v="25358"/>
    <n v="0"/>
    <n v="1"/>
    <s v="2013-07-22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32"/>
    <n v="6"/>
    <n v="1"/>
    <n v="78"/>
    <s v="60+"/>
    <n v="0"/>
    <s v="No Campaign Acceptance"/>
    <s v="Low"/>
    <x v="0"/>
  </r>
  <r>
    <n v="1834"/>
    <n v="1978"/>
    <s v="Master"/>
    <s v="Single"/>
    <n v="35544"/>
    <n v="1"/>
    <n v="0"/>
    <s v="2014-03-08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67"/>
    <n v="6"/>
    <n v="1"/>
    <n v="47"/>
    <s v="40-49"/>
    <n v="0"/>
    <s v="No Campaign Acceptance"/>
    <s v="Low"/>
    <x v="0"/>
  </r>
  <r>
    <n v="2285"/>
    <n v="1954"/>
    <s v="Master"/>
    <s v="Together"/>
    <n v="36634"/>
    <n v="0"/>
    <n v="1"/>
    <s v="2013-05-28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335"/>
    <n v="15"/>
    <n v="1"/>
    <n v="71"/>
    <s v="60+"/>
    <n v="0"/>
    <s v="No Campaign Acceptance"/>
    <s v="Low"/>
    <x v="0"/>
  </r>
  <r>
    <n v="2295"/>
    <n v="1954"/>
    <s v="PhD"/>
    <s v="Married"/>
    <n v="62670"/>
    <n v="0"/>
    <n v="1"/>
    <s v="2014-02-02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825"/>
    <n v="22"/>
    <n v="1"/>
    <n v="71"/>
    <s v="60+"/>
    <n v="0"/>
    <s v="No Campaign Acceptance"/>
    <s v="Medium"/>
    <x v="0"/>
  </r>
  <r>
    <n v="1378"/>
    <n v="1972"/>
    <s v="2n Cycle"/>
    <s v="Together"/>
    <n v="50334"/>
    <n v="0"/>
    <n v="1"/>
    <s v="2013-07-24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694"/>
    <n v="23"/>
    <n v="1"/>
    <n v="53"/>
    <s v="50-59"/>
    <n v="0"/>
    <s v="No Campaign Acceptance"/>
    <s v="Medium"/>
    <x v="0"/>
  </r>
  <r>
    <n v="2781"/>
    <n v="1981"/>
    <s v="Graduation"/>
    <s v="Single"/>
    <n v="72066"/>
    <n v="0"/>
    <n v="0"/>
    <s v="2014-06-23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1792"/>
    <n v="17"/>
    <n v="0"/>
    <n v="44"/>
    <s v="40-49"/>
    <n v="2"/>
    <s v="2 Campaigns"/>
    <s v="Medium"/>
    <x v="1"/>
  </r>
  <r>
    <n v="1165"/>
    <n v="1958"/>
    <s v="PhD"/>
    <s v="Single"/>
    <n v="50729"/>
    <n v="1"/>
    <n v="1"/>
    <s v="2013-05-02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496"/>
    <n v="24"/>
    <n v="2"/>
    <n v="67"/>
    <s v="60+"/>
    <n v="0"/>
    <s v="No Campaign Acceptance"/>
    <s v="Medium"/>
    <x v="0"/>
  </r>
  <r>
    <n v="1404"/>
    <n v="1968"/>
    <s v="Graduation"/>
    <s v="Together"/>
    <n v="34916"/>
    <n v="2"/>
    <n v="0"/>
    <s v="2013-05-15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231"/>
    <n v="13"/>
    <n v="2"/>
    <n v="57"/>
    <s v="50-59"/>
    <n v="0"/>
    <s v="No Campaign Acceptance"/>
    <s v="Low"/>
    <x v="0"/>
  </r>
  <r>
    <n v="6457"/>
    <n v="1976"/>
    <s v="Graduation"/>
    <s v="Divorced"/>
    <n v="64892"/>
    <n v="0"/>
    <n v="1"/>
    <s v="2014-05-29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902"/>
    <n v="24"/>
    <n v="1"/>
    <n v="49"/>
    <s v="40-49"/>
    <n v="0"/>
    <s v="No Campaign Acceptance"/>
    <s v="Medium"/>
    <x v="0"/>
  </r>
  <r>
    <n v="2639"/>
    <n v="1966"/>
    <s v="Graduation"/>
    <s v="Single"/>
    <n v="43602"/>
    <n v="1"/>
    <n v="1"/>
    <s v="2014-01-1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68"/>
    <n v="9"/>
    <n v="2"/>
    <n v="59"/>
    <s v="50-59"/>
    <n v="0"/>
    <s v="No Campaign Acceptance"/>
    <s v="Low"/>
    <x v="0"/>
  </r>
  <r>
    <n v="8299"/>
    <n v="1989"/>
    <s v="PhD"/>
    <s v="Single"/>
    <n v="33996"/>
    <n v="0"/>
    <n v="0"/>
    <s v="2013-09-11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71"/>
    <n v="6"/>
    <n v="0"/>
    <n v="36"/>
    <s v="30-39"/>
    <n v="0"/>
    <s v="No Campaign Acceptance"/>
    <s v="Low"/>
    <x v="0"/>
  </r>
  <r>
    <n v="6437"/>
    <n v="1985"/>
    <s v="2n Cycle"/>
    <s v="Single"/>
    <n v="41473"/>
    <n v="1"/>
    <n v="0"/>
    <s v="2013-06-19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76"/>
    <n v="6"/>
    <n v="1"/>
    <n v="40"/>
    <s v="40-49"/>
    <n v="0"/>
    <s v="No Campaign Acceptance"/>
    <s v="Low"/>
    <x v="0"/>
  </r>
  <r>
    <n v="6912"/>
    <n v="1967"/>
    <s v="PhD"/>
    <s v="Married"/>
    <n v="63246"/>
    <n v="0"/>
    <n v="2"/>
    <s v="2013-08-2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772"/>
    <n v="22"/>
    <n v="2"/>
    <n v="58"/>
    <s v="50-59"/>
    <n v="0"/>
    <s v="No Campaign Acceptance"/>
    <s v="Medium"/>
    <x v="0"/>
  </r>
  <r>
    <n v="7327"/>
    <n v="1959"/>
    <s v="PhD"/>
    <s v="Married"/>
    <n v="36732"/>
    <n v="1"/>
    <n v="1"/>
    <s v="2013-12-29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47"/>
    <n v="9"/>
    <n v="2"/>
    <n v="66"/>
    <s v="60+"/>
    <n v="0"/>
    <s v="No Campaign Acceptance"/>
    <s v="Low"/>
    <x v="0"/>
  </r>
  <r>
    <n v="5299"/>
    <n v="1970"/>
    <s v="PhD"/>
    <s v="Married"/>
    <n v="69084"/>
    <n v="1"/>
    <n v="0"/>
    <s v="2013-11-19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86"/>
    <n v="25"/>
    <n v="1"/>
    <n v="55"/>
    <s v="50-59"/>
    <n v="0"/>
    <s v="No Campaign Acceptance"/>
    <s v="Medium"/>
    <x v="0"/>
  </r>
  <r>
    <n v="4127"/>
    <n v="1967"/>
    <s v="PhD"/>
    <s v="Married"/>
    <n v="77766"/>
    <n v="0"/>
    <n v="1"/>
    <s v="2013-02-2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529"/>
    <n v="34"/>
    <n v="1"/>
    <n v="58"/>
    <s v="50-59"/>
    <n v="1"/>
    <s v="1 Campaign"/>
    <s v="High"/>
    <x v="1"/>
  </r>
  <r>
    <n v="8143"/>
    <n v="1985"/>
    <s v="PhD"/>
    <s v="Single"/>
    <n v="37929"/>
    <n v="0"/>
    <n v="0"/>
    <s v="2013-07-3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265"/>
    <n v="13"/>
    <n v="0"/>
    <n v="40"/>
    <s v="40-49"/>
    <n v="2"/>
    <s v="2 Campaigns"/>
    <s v="Low"/>
    <x v="1"/>
  </r>
  <r>
    <n v="1964"/>
    <n v="1951"/>
    <s v="Graduation"/>
    <s v="Together"/>
    <n v="86610"/>
    <n v="0"/>
    <n v="0"/>
    <s v="2013-09-05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1603"/>
    <n v="18"/>
    <n v="0"/>
    <n v="74"/>
    <s v="60+"/>
    <n v="0"/>
    <s v="No Campaign Acceptance"/>
    <s v="High"/>
    <x v="0"/>
  </r>
  <r>
    <n v="3690"/>
    <n v="1986"/>
    <s v="Master"/>
    <s v="Married"/>
    <n v="80141"/>
    <n v="0"/>
    <n v="0"/>
    <s v="2013-01-11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2091"/>
    <n v="22"/>
    <n v="0"/>
    <n v="39"/>
    <s v="30-39"/>
    <n v="1"/>
    <s v="1 Campaign"/>
    <s v="High"/>
    <x v="1"/>
  </r>
  <r>
    <n v="3433"/>
    <n v="1955"/>
    <s v="2n Cycle"/>
    <s v="Married"/>
    <n v="72635"/>
    <n v="0"/>
    <n v="0"/>
    <s v="2013-06-03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981"/>
    <n v="21"/>
    <n v="0"/>
    <n v="70"/>
    <s v="60+"/>
    <n v="1"/>
    <s v="1 Campaign"/>
    <s v="Medium"/>
    <x v="1"/>
  </r>
  <r>
    <n v="3389"/>
    <n v="1970"/>
    <s v="Graduation"/>
    <s v="Married"/>
    <n v="69016"/>
    <n v="0"/>
    <n v="1"/>
    <s v="2012-11-22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1533"/>
    <n v="34"/>
    <n v="1"/>
    <n v="55"/>
    <s v="50-59"/>
    <n v="0"/>
    <s v="No Campaign Acceptance"/>
    <s v="Medium"/>
    <x v="0"/>
  </r>
  <r>
    <n v="4712"/>
    <n v="1991"/>
    <s v="2n Cycle"/>
    <s v="Together"/>
    <n v="20193"/>
    <n v="0"/>
    <n v="0"/>
    <s v="2012-11-28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82"/>
    <n v="7"/>
    <n v="0"/>
    <n v="34"/>
    <s v="30-39"/>
    <n v="0"/>
    <s v="No Campaign Acceptance"/>
    <s v="Low"/>
    <x v="0"/>
  </r>
  <r>
    <n v="1170"/>
    <n v="1975"/>
    <s v="Graduation"/>
    <s v="Married"/>
    <n v="27573"/>
    <n v="1"/>
    <n v="0"/>
    <s v="2013-03-25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244"/>
    <n v="14"/>
    <n v="1"/>
    <n v="50"/>
    <s v="50-59"/>
    <n v="0"/>
    <s v="No Campaign Acceptance"/>
    <s v="Low"/>
    <x v="0"/>
  </r>
  <r>
    <n v="6347"/>
    <n v="1979"/>
    <s v="Basic"/>
    <s v="Single"/>
    <n v="15862"/>
    <n v="1"/>
    <n v="0"/>
    <s v="2013-06-27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36"/>
    <n v="5"/>
    <n v="1"/>
    <n v="46"/>
    <s v="40-49"/>
    <n v="0"/>
    <s v="No Campaign Acceptance"/>
    <s v="Low"/>
    <x v="0"/>
  </r>
  <r>
    <n v="4065"/>
    <n v="1976"/>
    <s v="PhD"/>
    <s v="Married"/>
    <n v="49544"/>
    <n v="1"/>
    <n v="0"/>
    <s v="2013-02-12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04"/>
    <n v="16"/>
    <n v="1"/>
    <n v="49"/>
    <s v="40-49"/>
    <n v="0"/>
    <s v="No Campaign Acceptance"/>
    <s v="Low"/>
    <x v="0"/>
  </r>
  <r>
    <n v="8230"/>
    <n v="1980"/>
    <s v="Graduation"/>
    <s v="Married"/>
    <n v="33228"/>
    <n v="1"/>
    <n v="0"/>
    <s v="2014-01-23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71"/>
    <n v="6"/>
    <n v="1"/>
    <n v="45"/>
    <s v="40-49"/>
    <n v="0"/>
    <s v="No Campaign Acceptance"/>
    <s v="Low"/>
    <x v="0"/>
  </r>
  <r>
    <n v="1215"/>
    <n v="1978"/>
    <s v="Graduation"/>
    <s v="Together"/>
    <n v="70440"/>
    <n v="0"/>
    <n v="0"/>
    <s v="2013-10-08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1572"/>
    <n v="23"/>
    <n v="0"/>
    <n v="47"/>
    <s v="40-49"/>
    <n v="1"/>
    <s v="1 Campaign"/>
    <s v="Medium"/>
    <x v="1"/>
  </r>
  <r>
    <n v="5939"/>
    <n v="1971"/>
    <s v="Graduation"/>
    <s v="Together"/>
    <n v="38232"/>
    <n v="1"/>
    <n v="1"/>
    <s v="2014-01-17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122"/>
    <n v="11"/>
    <n v="2"/>
    <n v="54"/>
    <s v="50-59"/>
    <n v="0"/>
    <s v="No Campaign Acceptance"/>
    <s v="Low"/>
    <x v="0"/>
  </r>
  <r>
    <n v="2156"/>
    <n v="1955"/>
    <s v="PhD"/>
    <s v="Married"/>
    <n v="22554"/>
    <n v="1"/>
    <n v="1"/>
    <s v="2012-11-03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41"/>
    <n v="10"/>
    <n v="2"/>
    <n v="70"/>
    <s v="60+"/>
    <n v="0"/>
    <s v="No Campaign Acceptance"/>
    <s v="Low"/>
    <x v="0"/>
  </r>
  <r>
    <n v="7788"/>
    <n v="1983"/>
    <s v="PhD"/>
    <s v="Married"/>
    <n v="23536"/>
    <n v="1"/>
    <n v="0"/>
    <s v="2014-06-04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0"/>
    <n v="4"/>
    <n v="1"/>
    <n v="42"/>
    <s v="40-49"/>
    <n v="0"/>
    <s v="No Campaign Acceptance"/>
    <s v="Low"/>
    <x v="0"/>
  </r>
  <r>
    <n v="10323"/>
    <n v="1952"/>
    <s v="Graduation"/>
    <s v="Married"/>
    <n v="49413"/>
    <n v="0"/>
    <n v="1"/>
    <s v="2013-10-25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304"/>
    <n v="13"/>
    <n v="1"/>
    <n v="73"/>
    <s v="60+"/>
    <n v="0"/>
    <s v="No Campaign Acceptance"/>
    <s v="Low"/>
    <x v="0"/>
  </r>
  <r>
    <n v="7947"/>
    <n v="1969"/>
    <s v="Graduation"/>
    <s v="Married"/>
    <n v="42231"/>
    <n v="1"/>
    <n v="1"/>
    <s v="2014-03-25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37"/>
    <n v="5"/>
    <n v="2"/>
    <n v="56"/>
    <s v="50-59"/>
    <n v="0"/>
    <s v="No Campaign Acceptance"/>
    <s v="Low"/>
    <x v="0"/>
  </r>
  <r>
    <n v="1891"/>
    <n v="1980"/>
    <s v="Master"/>
    <s v="Divorced"/>
    <n v="78789"/>
    <n v="0"/>
    <n v="0"/>
    <s v="2012-08-08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1754"/>
    <n v="16"/>
    <n v="0"/>
    <n v="45"/>
    <s v="40-49"/>
    <n v="0"/>
    <s v="No Campaign Acceptance"/>
    <s v="High"/>
    <x v="0"/>
  </r>
  <r>
    <n v="2570"/>
    <n v="1968"/>
    <s v="Graduation"/>
    <s v="Together"/>
    <n v="56534"/>
    <n v="0"/>
    <n v="1"/>
    <s v="2013-07-23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815"/>
    <n v="25"/>
    <n v="1"/>
    <n v="57"/>
    <s v="50-59"/>
    <n v="2"/>
    <s v="2 Campaigns"/>
    <s v="Medium"/>
    <x v="1"/>
  </r>
  <r>
    <n v="9256"/>
    <n v="1971"/>
    <s v="Graduation"/>
    <s v="Single"/>
    <n v="58350"/>
    <n v="0"/>
    <n v="1"/>
    <s v="2013-01-04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1001"/>
    <n v="27"/>
    <n v="1"/>
    <n v="54"/>
    <s v="50-59"/>
    <n v="0"/>
    <s v="No Campaign Acceptance"/>
    <s v="Medium"/>
    <x v="0"/>
  </r>
  <r>
    <n v="295"/>
    <n v="1989"/>
    <s v="Graduation"/>
    <s v="Single"/>
    <n v="81217"/>
    <n v="0"/>
    <n v="0"/>
    <s v="2013-07-19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157"/>
    <n v="22"/>
    <n v="0"/>
    <n v="36"/>
    <s v="30-39"/>
    <n v="0"/>
    <s v="No Campaign Acceptance"/>
    <s v="High"/>
    <x v="0"/>
  </r>
  <r>
    <n v="7397"/>
    <n v="1951"/>
    <s v="Graduation"/>
    <s v="Single"/>
    <n v="49090"/>
    <n v="0"/>
    <n v="1"/>
    <s v="2013-07-19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688"/>
    <n v="21"/>
    <n v="1"/>
    <n v="74"/>
    <s v="60+"/>
    <n v="0"/>
    <s v="No Campaign Acceptance"/>
    <s v="Low"/>
    <x v="0"/>
  </r>
  <r>
    <n v="6349"/>
    <n v="1987"/>
    <s v="Master"/>
    <s v="Divorced"/>
    <n v="61787"/>
    <n v="0"/>
    <n v="0"/>
    <s v="2013-07-06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1319"/>
    <n v="19"/>
    <n v="0"/>
    <n v="38"/>
    <s v="30-39"/>
    <n v="0"/>
    <s v="No Campaign Acceptance"/>
    <s v="Medium"/>
    <x v="0"/>
  </r>
  <r>
    <n v="10790"/>
    <n v="1985"/>
    <s v="PhD"/>
    <s v="Married"/>
    <n v="18169"/>
    <n v="1"/>
    <n v="0"/>
    <s v="2013-02-19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21"/>
    <n v="4"/>
    <n v="1"/>
    <n v="40"/>
    <s v="40-49"/>
    <n v="0"/>
    <s v="No Campaign Acceptance"/>
    <s v="Low"/>
    <x v="0"/>
  </r>
  <r>
    <n v="10398"/>
    <n v="1981"/>
    <s v="2n Cycle"/>
    <s v="Single"/>
    <n v="24336"/>
    <n v="1"/>
    <n v="0"/>
    <s v="2012-08-27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31"/>
    <n v="4"/>
    <n v="1"/>
    <n v="44"/>
    <s v="40-49"/>
    <n v="0"/>
    <s v="No Campaign Acceptance"/>
    <s v="Low"/>
    <x v="0"/>
  </r>
  <r>
    <n v="2431"/>
    <n v="1990"/>
    <s v="Graduation"/>
    <s v="Married"/>
    <n v="18222"/>
    <n v="0"/>
    <n v="0"/>
    <s v="2012-12-31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67"/>
    <n v="6"/>
    <n v="0"/>
    <n v="35"/>
    <s v="30-39"/>
    <n v="0"/>
    <s v="No Campaign Acceptance"/>
    <s v="Low"/>
    <x v="0"/>
  </r>
  <r>
    <n v="550"/>
    <n v="1952"/>
    <s v="Graduation"/>
    <s v="Divorced"/>
    <n v="62335"/>
    <n v="0"/>
    <n v="1"/>
    <s v="2013-05-23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708"/>
    <n v="21"/>
    <n v="1"/>
    <n v="73"/>
    <s v="60+"/>
    <n v="0"/>
    <s v="No Campaign Acceptance"/>
    <s v="Medium"/>
    <x v="0"/>
  </r>
  <r>
    <n v="1890"/>
    <n v="1971"/>
    <s v="2n Cycle"/>
    <s v="Together"/>
    <n v="42033"/>
    <n v="1"/>
    <n v="1"/>
    <s v="2012-09-19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25"/>
    <n v="4"/>
    <n v="2"/>
    <n v="54"/>
    <s v="50-59"/>
    <n v="0"/>
    <s v="No Campaign Acceptance"/>
    <s v="Low"/>
    <x v="0"/>
  </r>
  <r>
    <n v="10742"/>
    <n v="1983"/>
    <s v="PhD"/>
    <s v="Married"/>
    <n v="86580"/>
    <n v="0"/>
    <n v="0"/>
    <s v="2013-02-27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746"/>
    <n v="11"/>
    <n v="0"/>
    <n v="42"/>
    <s v="40-49"/>
    <n v="1"/>
    <s v="1 Campaign"/>
    <s v="High"/>
    <x v="1"/>
  </r>
  <r>
    <n v="10356"/>
    <n v="1957"/>
    <s v="PhD"/>
    <s v="Divorced"/>
    <n v="41437"/>
    <n v="1"/>
    <n v="1"/>
    <s v="2012-09-22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32"/>
    <n v="5"/>
    <n v="2"/>
    <n v="68"/>
    <s v="60+"/>
    <n v="0"/>
    <s v="No Campaign Acceptance"/>
    <s v="Low"/>
    <x v="0"/>
  </r>
  <r>
    <n v="4676"/>
    <n v="1951"/>
    <s v="Master"/>
    <s v="Widow"/>
    <n v="73705"/>
    <n v="0"/>
    <n v="2"/>
    <s v="2014-03-05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1695"/>
    <n v="25"/>
    <n v="2"/>
    <n v="74"/>
    <s v="60+"/>
    <n v="0"/>
    <s v="No Campaign Acceptance"/>
    <s v="Medium"/>
    <x v="0"/>
  </r>
  <r>
    <n v="8852"/>
    <n v="1976"/>
    <s v="Graduation"/>
    <s v="Married"/>
    <n v="61064"/>
    <n v="0"/>
    <n v="1"/>
    <s v="2012-08-31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1080"/>
    <n v="28"/>
    <n v="1"/>
    <n v="49"/>
    <s v="40-49"/>
    <n v="0"/>
    <s v="No Campaign Acceptance"/>
    <s v="Medium"/>
    <x v="0"/>
  </r>
  <r>
    <n v="3565"/>
    <n v="1955"/>
    <s v="Master"/>
    <s v="Married"/>
    <n v="38452"/>
    <n v="1"/>
    <n v="1"/>
    <s v="2014-03-3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n v="9"/>
    <n v="2"/>
    <n v="70"/>
    <s v="60+"/>
    <n v="0"/>
    <s v="No Campaign Acceptance"/>
    <s v="Low"/>
    <x v="0"/>
  </r>
  <r>
    <n v="5294"/>
    <n v="1989"/>
    <s v="Graduation"/>
    <s v="Single"/>
    <n v="18358"/>
    <n v="1"/>
    <n v="0"/>
    <s v="2013-11-2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57"/>
    <n v="10"/>
    <n v="1"/>
    <n v="36"/>
    <s v="30-39"/>
    <n v="0"/>
    <s v="No Campaign Acceptance"/>
    <s v="Low"/>
    <x v="0"/>
  </r>
  <r>
    <n v="1958"/>
    <n v="1973"/>
    <s v="PhD"/>
    <s v="Together"/>
    <n v="55012"/>
    <n v="0"/>
    <n v="1"/>
    <s v="2014-03-2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660"/>
    <n v="25"/>
    <n v="1"/>
    <n v="52"/>
    <s v="50-59"/>
    <n v="0"/>
    <s v="No Campaign Acceptance"/>
    <s v="Medium"/>
    <x v="0"/>
  </r>
  <r>
    <n v="7349"/>
    <n v="1973"/>
    <s v="Basic"/>
    <s v="Together"/>
    <n v="9722"/>
    <n v="1"/>
    <n v="0"/>
    <s v="2012-10-02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103"/>
    <n v="11"/>
    <n v="1"/>
    <n v="52"/>
    <s v="50-59"/>
    <n v="0"/>
    <s v="No Campaign Acceptance"/>
    <s v="Low"/>
    <x v="0"/>
  </r>
  <r>
    <n v="8799"/>
    <n v="1984"/>
    <s v="PhD"/>
    <s v="Married"/>
    <n v="38175"/>
    <n v="1"/>
    <n v="0"/>
    <s v="2013-09-2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153"/>
    <n v="11"/>
    <n v="1"/>
    <n v="41"/>
    <s v="40-49"/>
    <n v="0"/>
    <s v="No Campaign Acceptance"/>
    <s v="Low"/>
    <x v="0"/>
  </r>
  <r>
    <n v="1351"/>
    <n v="1956"/>
    <s v="Master"/>
    <s v="Together"/>
    <n v="58656"/>
    <n v="0"/>
    <n v="1"/>
    <s v="2012-09-2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1220"/>
    <n v="32"/>
    <n v="1"/>
    <n v="69"/>
    <s v="60+"/>
    <n v="1"/>
    <s v="1 Campaign"/>
    <s v="Medium"/>
    <x v="1"/>
  </r>
  <r>
    <n v="1045"/>
    <n v="1965"/>
    <s v="Graduation"/>
    <s v="Together"/>
    <n v="52117"/>
    <n v="0"/>
    <n v="1"/>
    <s v="2012-08-16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279"/>
    <n v="13"/>
    <n v="1"/>
    <n v="60"/>
    <s v="60+"/>
    <n v="0"/>
    <s v="No Campaign Acceptance"/>
    <s v="Medium"/>
    <x v="0"/>
  </r>
  <r>
    <n v="7732"/>
    <n v="1978"/>
    <s v="Graduation"/>
    <s v="Married"/>
    <n v="64813"/>
    <n v="1"/>
    <n v="0"/>
    <s v="2014-01-02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745"/>
    <n v="20"/>
    <n v="1"/>
    <n v="47"/>
    <s v="40-49"/>
    <n v="0"/>
    <s v="No Campaign Acceptance"/>
    <s v="Medium"/>
    <x v="0"/>
  </r>
  <r>
    <n v="8070"/>
    <n v="1973"/>
    <s v="PhD"/>
    <s v="Married"/>
    <n v="54222"/>
    <n v="0"/>
    <n v="1"/>
    <s v="2014-03-0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264"/>
    <n v="12"/>
    <n v="1"/>
    <n v="52"/>
    <s v="50-59"/>
    <n v="0"/>
    <s v="No Campaign Acceptance"/>
    <s v="Medium"/>
    <x v="0"/>
  </r>
  <r>
    <n v="477"/>
    <n v="1986"/>
    <s v="Graduation"/>
    <s v="Married"/>
    <n v="83512"/>
    <n v="0"/>
    <n v="0"/>
    <s v="2014-06-17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2157"/>
    <n v="22"/>
    <n v="0"/>
    <n v="39"/>
    <s v="30-39"/>
    <n v="4"/>
    <s v="3+ Campaigns"/>
    <s v="High"/>
    <x v="1"/>
  </r>
  <r>
    <n v="7832"/>
    <n v="1959"/>
    <s v="Master"/>
    <s v="Married"/>
    <n v="77520"/>
    <n v="0"/>
    <n v="1"/>
    <s v="2013-08-28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1526"/>
    <n v="23"/>
    <n v="1"/>
    <n v="66"/>
    <s v="60+"/>
    <n v="3"/>
    <s v="3+ Campaigns"/>
    <s v="High"/>
    <x v="1"/>
  </r>
  <r>
    <n v="2202"/>
    <n v="1978"/>
    <s v="Graduation"/>
    <s v="Together"/>
    <n v="41154"/>
    <n v="0"/>
    <n v="1"/>
    <s v="2013-04-09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69"/>
    <n v="6"/>
    <n v="1"/>
    <n v="47"/>
    <s v="40-49"/>
    <n v="0"/>
    <s v="No Campaign Acceptance"/>
    <s v="Low"/>
    <x v="0"/>
  </r>
  <r>
    <n v="7396"/>
    <n v="1966"/>
    <s v="Graduation"/>
    <s v="Married"/>
    <n v="80398"/>
    <n v="0"/>
    <n v="0"/>
    <s v="2012-11-1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1597"/>
    <n v="26"/>
    <n v="0"/>
    <n v="59"/>
    <s v="50-59"/>
    <n v="1"/>
    <s v="1 Campaign"/>
    <s v="High"/>
    <x v="1"/>
  </r>
  <r>
    <n v="4055"/>
    <n v="1992"/>
    <s v="Basic"/>
    <s v="Single"/>
    <n v="18746"/>
    <n v="1"/>
    <n v="0"/>
    <s v="2014-05-29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64"/>
    <n v="8"/>
    <n v="1"/>
    <n v="33"/>
    <s v="30-39"/>
    <n v="0"/>
    <s v="No Campaign Acceptance"/>
    <s v="Low"/>
    <x v="0"/>
  </r>
  <r>
    <n v="10340"/>
    <n v="1984"/>
    <s v="Graduation"/>
    <s v="Together"/>
    <n v="35196"/>
    <n v="1"/>
    <n v="0"/>
    <s v="2012-11-13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97"/>
    <n v="18"/>
    <n v="1"/>
    <n v="41"/>
    <s v="40-49"/>
    <n v="0"/>
    <s v="No Campaign Acceptance"/>
    <s v="Low"/>
    <x v="0"/>
  </r>
  <r>
    <n v="10091"/>
    <n v="1956"/>
    <s v="Graduation"/>
    <s v="Single"/>
    <n v="60230"/>
    <n v="0"/>
    <n v="1"/>
    <s v="2013-05-2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1067"/>
    <n v="17"/>
    <n v="1"/>
    <n v="69"/>
    <s v="60+"/>
    <n v="0"/>
    <s v="No Campaign Acceptance"/>
    <s v="Medium"/>
    <x v="0"/>
  </r>
  <r>
    <n v="7629"/>
    <n v="1977"/>
    <s v="Graduation"/>
    <s v="Married"/>
    <n v="22108"/>
    <n v="1"/>
    <n v="1"/>
    <s v="2014-05-08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31"/>
    <n v="7"/>
    <n v="2"/>
    <n v="48"/>
    <s v="40-49"/>
    <n v="0"/>
    <s v="No Campaign Acceptance"/>
    <s v="Low"/>
    <x v="0"/>
  </r>
  <r>
    <n v="10640"/>
    <n v="1974"/>
    <s v="Graduation"/>
    <s v="Together"/>
    <n v="44392"/>
    <n v="1"/>
    <n v="1"/>
    <s v="2013-09-05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211"/>
    <n v="14"/>
    <n v="2"/>
    <n v="51"/>
    <s v="50-59"/>
    <n v="0"/>
    <s v="No Campaign Acceptance"/>
    <s v="Low"/>
    <x v="0"/>
  </r>
  <r>
    <n v="3498"/>
    <n v="1976"/>
    <s v="PhD"/>
    <s v="Married"/>
    <n v="55424"/>
    <n v="0"/>
    <n v="1"/>
    <s v="2012-11-25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877"/>
    <n v="25"/>
    <n v="1"/>
    <n v="49"/>
    <s v="40-49"/>
    <n v="1"/>
    <s v="1 Campaign"/>
    <s v="Medium"/>
    <x v="1"/>
  </r>
  <r>
    <n v="6742"/>
    <n v="1979"/>
    <s v="Graduation"/>
    <s v="Married"/>
    <n v="17688"/>
    <n v="1"/>
    <n v="0"/>
    <s v="2013-01-13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11"/>
    <n v="4"/>
    <n v="1"/>
    <n v="46"/>
    <s v="40-49"/>
    <n v="0"/>
    <s v="No Campaign Acceptance"/>
    <s v="Low"/>
    <x v="0"/>
  </r>
  <r>
    <n v="1172"/>
    <n v="1983"/>
    <s v="PhD"/>
    <s v="Married"/>
    <n v="92491"/>
    <n v="0"/>
    <n v="0"/>
    <s v="2013-05-01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2034"/>
    <n v="25"/>
    <n v="0"/>
    <n v="42"/>
    <s v="40-49"/>
    <n v="3"/>
    <s v="3+ Campaigns"/>
    <s v="High"/>
    <x v="1"/>
  </r>
  <r>
    <n v="569"/>
    <n v="1991"/>
    <s v="Graduation"/>
    <s v="Single"/>
    <n v="90273"/>
    <n v="0"/>
    <n v="0"/>
    <s v="2013-12-14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1991"/>
    <n v="19"/>
    <n v="0"/>
    <n v="34"/>
    <s v="30-39"/>
    <n v="3"/>
    <s v="3+ Campaigns"/>
    <s v="High"/>
    <x v="1"/>
  </r>
  <r>
    <n v="4686"/>
    <n v="1962"/>
    <s v="PhD"/>
    <s v="Widow"/>
    <n v="82571"/>
    <n v="0"/>
    <n v="0"/>
    <s v="2014-04-02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1686"/>
    <n v="24"/>
    <n v="0"/>
    <n v="63"/>
    <s v="60+"/>
    <n v="1"/>
    <s v="1 Campaign"/>
    <s v="High"/>
    <x v="1"/>
  </r>
  <r>
    <n v="1381"/>
    <n v="1982"/>
    <s v="PhD"/>
    <s v="Single"/>
    <n v="38513"/>
    <n v="1"/>
    <n v="0"/>
    <s v="2014-01-28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324"/>
    <n v="17"/>
    <n v="1"/>
    <n v="43"/>
    <s v="40-49"/>
    <n v="0"/>
    <s v="No Campaign Acceptance"/>
    <s v="Low"/>
    <x v="0"/>
  </r>
  <r>
    <n v="2634"/>
    <n v="1979"/>
    <s v="Master"/>
    <s v="Single"/>
    <n v="16653"/>
    <n v="1"/>
    <n v="0"/>
    <s v="2014-04-18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69"/>
    <n v="9"/>
    <n v="1"/>
    <n v="46"/>
    <s v="40-49"/>
    <n v="0"/>
    <s v="No Campaign Acceptance"/>
    <s v="Low"/>
    <x v="0"/>
  </r>
  <r>
    <n v="10905"/>
    <n v="1955"/>
    <s v="Graduation"/>
    <s v="Together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n v="16"/>
    <n v="2"/>
    <n v="70"/>
    <s v="60+"/>
    <n v="0"/>
    <s v="No Campaign Acceptance"/>
    <s v="Low"/>
    <x v="0"/>
  </r>
  <r>
    <n v="1744"/>
    <n v="1965"/>
    <s v="Basic"/>
    <s v="Single"/>
    <n v="23529"/>
    <n v="0"/>
    <n v="1"/>
    <s v="2013-01-07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4"/>
    <n v="5"/>
    <n v="1"/>
    <n v="60"/>
    <s v="60+"/>
    <n v="0"/>
    <s v="No Campaign Acceptance"/>
    <s v="Low"/>
    <x v="0"/>
  </r>
  <r>
    <n v="1000"/>
    <n v="1961"/>
    <s v="Master"/>
    <s v="Together"/>
    <n v="74881"/>
    <n v="1"/>
    <n v="1"/>
    <s v="2013-03-08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64"/>
    <n v="27"/>
    <n v="2"/>
    <n v="64"/>
    <s v="60+"/>
    <n v="0"/>
    <s v="No Campaign Acceptance"/>
    <s v="Medium"/>
    <x v="0"/>
  </r>
  <r>
    <n v="3828"/>
    <n v="1951"/>
    <s v="Graduation"/>
    <s v="Married"/>
    <n v="71107"/>
    <n v="0"/>
    <n v="1"/>
    <s v="2013-02-17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1327"/>
    <n v="28"/>
    <n v="1"/>
    <n v="74"/>
    <s v="60+"/>
    <n v="0"/>
    <s v="No Campaign Acceptance"/>
    <s v="Medium"/>
    <x v="0"/>
  </r>
  <r>
    <n v="8605"/>
    <n v="1964"/>
    <s v="PhD"/>
    <s v="Together"/>
    <n v="46910"/>
    <n v="1"/>
    <n v="1"/>
    <s v="2014-03-23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8"/>
    <n v="7"/>
    <n v="2"/>
    <n v="61"/>
    <s v="60+"/>
    <n v="0"/>
    <s v="No Campaign Acceptance"/>
    <s v="Low"/>
    <x v="0"/>
  </r>
  <r>
    <n v="10304"/>
    <n v="1959"/>
    <s v="Graduation"/>
    <s v="Married"/>
    <n v="18690"/>
    <n v="0"/>
    <n v="0"/>
    <s v="2012-12-28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60"/>
    <n v="5"/>
    <n v="0"/>
    <n v="66"/>
    <s v="60+"/>
    <n v="0"/>
    <s v="No Campaign Acceptance"/>
    <s v="Low"/>
    <x v="0"/>
  </r>
  <r>
    <n v="4351"/>
    <n v="1955"/>
    <s v="Graduation"/>
    <s v="Divorced"/>
    <n v="37244"/>
    <n v="1"/>
    <n v="1"/>
    <s v="2013-04-27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55"/>
    <n v="5"/>
    <n v="2"/>
    <n v="70"/>
    <s v="60+"/>
    <n v="1"/>
    <s v="1 Campaign"/>
    <s v="Low"/>
    <x v="1"/>
  </r>
  <r>
    <n v="10129"/>
    <n v="1966"/>
    <s v="Graduation"/>
    <s v="Together"/>
    <n v="82427"/>
    <n v="0"/>
    <n v="0"/>
    <s v="2014-03-1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1456"/>
    <n v="21"/>
    <n v="0"/>
    <n v="59"/>
    <s v="50-59"/>
    <n v="1"/>
    <s v="1 Campaign"/>
    <s v="High"/>
    <x v="1"/>
  </r>
  <r>
    <n v="2499"/>
    <n v="1958"/>
    <s v="2n Cycle"/>
    <s v="Single"/>
    <n v="75342"/>
    <n v="0"/>
    <n v="1"/>
    <s v="2013-05-06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563"/>
    <n v="18"/>
    <n v="1"/>
    <n v="67"/>
    <s v="60+"/>
    <n v="0"/>
    <s v="No Campaign Acceptance"/>
    <s v="High"/>
    <x v="0"/>
  </r>
  <r>
    <n v="10092"/>
    <n v="1954"/>
    <s v="Graduation"/>
    <s v="Divorced"/>
    <n v="70044"/>
    <n v="0"/>
    <n v="1"/>
    <s v="2013-02-18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1504"/>
    <n v="26"/>
    <n v="1"/>
    <n v="71"/>
    <s v="60+"/>
    <n v="0"/>
    <s v="No Campaign Acceptance"/>
    <s v="Medium"/>
    <x v="0"/>
  </r>
  <r>
    <n v="7500"/>
    <n v="1967"/>
    <s v="Graduation"/>
    <s v="Single"/>
    <n v="79146"/>
    <n v="1"/>
    <n v="1"/>
    <s v="2014-04-24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64"/>
    <n v="19"/>
    <n v="2"/>
    <n v="58"/>
    <s v="50-59"/>
    <n v="0"/>
    <s v="No Campaign Acceptance"/>
    <s v="High"/>
    <x v="0"/>
  </r>
  <r>
    <n v="5796"/>
    <n v="1963"/>
    <s v="Graduation"/>
    <s v="Married"/>
    <n v="77437"/>
    <n v="0"/>
    <n v="0"/>
    <s v="2013-11-26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1125"/>
    <n v="23"/>
    <n v="0"/>
    <n v="62"/>
    <s v="60+"/>
    <n v="1"/>
    <s v="1 Campaign"/>
    <s v="High"/>
    <x v="1"/>
  </r>
  <r>
    <n v="10556"/>
    <n v="1959"/>
    <s v="Graduation"/>
    <s v="Married"/>
    <n v="54984"/>
    <n v="0"/>
    <n v="1"/>
    <s v="2014-05-24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358"/>
    <n v="17"/>
    <n v="1"/>
    <n v="66"/>
    <s v="60+"/>
    <n v="1"/>
    <s v="1 Campaign"/>
    <s v="Medium"/>
    <x v="1"/>
  </r>
  <r>
    <n v="1064"/>
    <n v="1971"/>
    <s v="PhD"/>
    <s v="Married"/>
    <n v="42403"/>
    <n v="1"/>
    <n v="0"/>
    <s v="2013-12-11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42"/>
    <n v="5"/>
    <n v="1"/>
    <n v="54"/>
    <s v="50-59"/>
    <n v="0"/>
    <s v="No Campaign Acceptance"/>
    <s v="Low"/>
    <x v="0"/>
  </r>
  <r>
    <n v="48"/>
    <n v="1964"/>
    <s v="Graduation"/>
    <s v="Together"/>
    <n v="55761"/>
    <n v="0"/>
    <n v="1"/>
    <s v="2014-04-24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184"/>
    <n v="10"/>
    <n v="1"/>
    <n v="61"/>
    <s v="60+"/>
    <n v="1"/>
    <s v="1 Campaign"/>
    <s v="Medium"/>
    <x v="1"/>
  </r>
  <r>
    <n v="7610"/>
    <n v="1983"/>
    <s v="Graduation"/>
    <s v="Together"/>
    <n v="37292"/>
    <n v="1"/>
    <n v="0"/>
    <s v="2013-04-18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60"/>
    <n v="19"/>
    <n v="1"/>
    <n v="42"/>
    <s v="40-49"/>
    <n v="0"/>
    <s v="No Campaign Acceptance"/>
    <s v="Low"/>
    <x v="0"/>
  </r>
  <r>
    <n v="263"/>
    <n v="1945"/>
    <s v="PhD"/>
    <s v="Single"/>
    <n v="45576"/>
    <n v="0"/>
    <n v="0"/>
    <s v="2014-05-28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145"/>
    <n v="8"/>
    <n v="0"/>
    <n v="80"/>
    <s v="60+"/>
    <n v="0"/>
    <s v="No Campaign Acceptance"/>
    <s v="Low"/>
    <x v="0"/>
  </r>
  <r>
    <n v="10814"/>
    <n v="1947"/>
    <s v="Graduation"/>
    <s v="Together"/>
    <n v="70321"/>
    <n v="0"/>
    <n v="0"/>
    <s v="2013-01-16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1376"/>
    <n v="25"/>
    <n v="0"/>
    <n v="78"/>
    <s v="60+"/>
    <n v="0"/>
    <s v="No Campaign Acceptance"/>
    <s v="Medium"/>
    <x v="0"/>
  </r>
  <r>
    <n v="9710"/>
    <n v="1969"/>
    <s v="PhD"/>
    <s v="Divorced"/>
    <n v="58086"/>
    <n v="0"/>
    <n v="1"/>
    <s v="2013-01-2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792"/>
    <n v="23"/>
    <n v="1"/>
    <n v="56"/>
    <s v="50-59"/>
    <n v="0"/>
    <s v="No Campaign Acceptance"/>
    <s v="Medium"/>
    <x v="0"/>
  </r>
  <r>
    <n v="9292"/>
    <n v="1952"/>
    <s v="Graduation"/>
    <s v="Married"/>
    <n v="81795"/>
    <n v="0"/>
    <n v="0"/>
    <s v="2012-10-26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1382"/>
    <n v="23"/>
    <n v="0"/>
    <n v="73"/>
    <s v="60+"/>
    <n v="0"/>
    <s v="No Campaign Acceptance"/>
    <s v="High"/>
    <x v="0"/>
  </r>
  <r>
    <n v="10250"/>
    <n v="1947"/>
    <s v="Basic"/>
    <s v="Together"/>
    <n v="28389"/>
    <n v="0"/>
    <n v="0"/>
    <s v="2012-11-2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28"/>
    <n v="4"/>
    <n v="0"/>
    <n v="78"/>
    <s v="60+"/>
    <n v="0"/>
    <s v="No Campaign Acceptance"/>
    <s v="Low"/>
    <x v="0"/>
  </r>
  <r>
    <n v="7881"/>
    <n v="1946"/>
    <s v="Master"/>
    <s v="Married"/>
    <n v="66835"/>
    <n v="0"/>
    <n v="0"/>
    <s v="2013-09-28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1033"/>
    <n v="24"/>
    <n v="0"/>
    <n v="79"/>
    <s v="60+"/>
    <n v="0"/>
    <s v="No Campaign Acceptance"/>
    <s v="Medium"/>
    <x v="0"/>
  </r>
  <r>
    <n v="5847"/>
    <n v="1969"/>
    <s v="Graduation"/>
    <s v="Divorced"/>
    <n v="69901"/>
    <n v="0"/>
    <n v="1"/>
    <s v="2013-05-29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882"/>
    <n v="23"/>
    <n v="1"/>
    <n v="56"/>
    <s v="50-59"/>
    <n v="0"/>
    <s v="No Campaign Acceptance"/>
    <s v="Medium"/>
    <x v="0"/>
  </r>
  <r>
    <n v="737"/>
    <n v="1949"/>
    <s v="PhD"/>
    <s v="Married"/>
    <n v="80360"/>
    <n v="0"/>
    <n v="0"/>
    <s v="2013-03-03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2231"/>
    <n v="15"/>
    <n v="0"/>
    <n v="76"/>
    <s v="60+"/>
    <n v="3"/>
    <s v="3+ Campaigns"/>
    <s v="High"/>
    <x v="1"/>
  </r>
  <r>
    <n v="3571"/>
    <n v="1961"/>
    <s v="PhD"/>
    <s v="Together"/>
    <n v="63342"/>
    <n v="0"/>
    <n v="1"/>
    <s v="2012-10-16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1101"/>
    <n v="19"/>
    <n v="1"/>
    <n v="64"/>
    <s v="60+"/>
    <n v="1"/>
    <s v="1 Campaign"/>
    <s v="Medium"/>
    <x v="1"/>
  </r>
  <r>
    <n v="7807"/>
    <n v="1974"/>
    <s v="Graduation"/>
    <s v="Married"/>
    <n v="44989"/>
    <n v="0"/>
    <n v="1"/>
    <s v="2012-09-12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69"/>
    <n v="16"/>
    <n v="1"/>
    <n v="51"/>
    <s v="50-59"/>
    <n v="0"/>
    <s v="No Campaign Acceptance"/>
    <s v="Low"/>
    <x v="0"/>
  </r>
  <r>
    <n v="3878"/>
    <n v="1980"/>
    <s v="2n Cycle"/>
    <s v="Single"/>
    <n v="31859"/>
    <n v="1"/>
    <n v="0"/>
    <s v="2014-02-27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48"/>
    <n v="5"/>
    <n v="1"/>
    <n v="45"/>
    <s v="40-49"/>
    <n v="0"/>
    <s v="No Campaign Acceptance"/>
    <s v="Low"/>
    <x v="0"/>
  </r>
  <r>
    <n v="5092"/>
    <n v="1949"/>
    <s v="PhD"/>
    <s v="Widow"/>
    <n v="51569"/>
    <n v="0"/>
    <n v="1"/>
    <s v="2013-02-12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467"/>
    <n v="19"/>
    <n v="1"/>
    <n v="76"/>
    <s v="60+"/>
    <n v="1"/>
    <s v="1 Campaign"/>
    <s v="Medium"/>
    <x v="1"/>
  </r>
  <r>
    <n v="2154"/>
    <n v="1971"/>
    <s v="Graduation"/>
    <s v="Widow"/>
    <n v="30372"/>
    <n v="1"/>
    <n v="1"/>
    <s v="2012-12-25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44"/>
    <n v="8"/>
    <n v="2"/>
    <n v="54"/>
    <s v="50-59"/>
    <n v="0"/>
    <s v="No Campaign Acceptance"/>
    <s v="Low"/>
    <x v="0"/>
  </r>
  <r>
    <n v="5394"/>
    <n v="1979"/>
    <s v="Basic"/>
    <s v="Single"/>
    <n v="16014"/>
    <n v="1"/>
    <n v="1"/>
    <s v="2013-03-17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38"/>
    <n v="10"/>
    <n v="2"/>
    <n v="46"/>
    <s v="40-49"/>
    <n v="0"/>
    <s v="No Campaign Acceptance"/>
    <s v="Low"/>
    <x v="0"/>
  </r>
  <r>
    <n v="3798"/>
    <n v="1968"/>
    <s v="Graduation"/>
    <s v="Married"/>
    <n v="41120"/>
    <n v="1"/>
    <n v="1"/>
    <s v="2013-11-06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81"/>
    <n v="9"/>
    <n v="2"/>
    <n v="57"/>
    <s v="50-59"/>
    <n v="0"/>
    <s v="No Campaign Acceptance"/>
    <s v="Low"/>
    <x v="0"/>
  </r>
  <r>
    <n v="3524"/>
    <n v="1971"/>
    <s v="Master"/>
    <s v="Single"/>
    <n v="39763"/>
    <n v="1"/>
    <n v="0"/>
    <s v="2013-08-04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167"/>
    <n v="10"/>
    <n v="1"/>
    <n v="54"/>
    <s v="50-59"/>
    <n v="0"/>
    <s v="No Campaign Acceptance"/>
    <s v="Low"/>
    <x v="0"/>
  </r>
  <r>
    <n v="5247"/>
    <n v="1955"/>
    <s v="PhD"/>
    <s v="Married"/>
    <n v="38725"/>
    <n v="1"/>
    <n v="1"/>
    <s v="2014-05-1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45"/>
    <n v="7"/>
    <n v="2"/>
    <n v="70"/>
    <s v="60+"/>
    <n v="0"/>
    <s v="No Campaign Acceptance"/>
    <s v="Low"/>
    <x v="0"/>
  </r>
  <r>
    <n v="5883"/>
    <n v="1972"/>
    <s v="Graduation"/>
    <s v="Married"/>
    <n v="77981"/>
    <n v="1"/>
    <n v="0"/>
    <s v="2013-05-26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664"/>
    <n v="21"/>
    <n v="1"/>
    <n v="53"/>
    <s v="50-59"/>
    <n v="0"/>
    <s v="No Campaign Acceptance"/>
    <s v="High"/>
    <x v="0"/>
  </r>
  <r>
    <n v="2118"/>
    <n v="1964"/>
    <s v="2n Cycle"/>
    <s v="Married"/>
    <n v="62905"/>
    <n v="0"/>
    <n v="1"/>
    <s v="2013-09-1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622"/>
    <n v="20"/>
    <n v="1"/>
    <n v="61"/>
    <s v="60+"/>
    <n v="0"/>
    <s v="No Campaign Acceptance"/>
    <s v="Medium"/>
    <x v="0"/>
  </r>
  <r>
    <n v="8812"/>
    <n v="1979"/>
    <s v="2n Cycle"/>
    <s v="Divorced"/>
    <n v="13533"/>
    <n v="1"/>
    <n v="0"/>
    <s v="2013-03-1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8"/>
    <n v="7"/>
    <n v="1"/>
    <n v="46"/>
    <s v="40-49"/>
    <n v="0"/>
    <s v="No Campaign Acceptance"/>
    <s v="Low"/>
    <x v="0"/>
  </r>
  <r>
    <n v="6616"/>
    <n v="1975"/>
    <s v="Graduation"/>
    <s v="Together"/>
    <n v="59481"/>
    <n v="0"/>
    <n v="1"/>
    <s v="2013-10-2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461"/>
    <n v="16"/>
    <n v="1"/>
    <n v="50"/>
    <s v="50-59"/>
    <n v="0"/>
    <s v="No Campaign Acceptance"/>
    <s v="Medium"/>
    <x v="0"/>
  </r>
  <r>
    <n v="2797"/>
    <n v="1977"/>
    <s v="Graduation"/>
    <s v="Married"/>
    <n v="72117"/>
    <n v="0"/>
    <n v="1"/>
    <s v="2013-08-2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1073"/>
    <n v="26"/>
    <n v="1"/>
    <n v="48"/>
    <s v="40-49"/>
    <n v="0"/>
    <s v="No Campaign Acceptance"/>
    <s v="Medium"/>
    <x v="0"/>
  </r>
  <r>
    <n v="4328"/>
    <n v="1986"/>
    <s v="2n Cycle"/>
    <s v="Married"/>
    <n v="21955"/>
    <n v="1"/>
    <n v="0"/>
    <s v="2013-09-07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55"/>
    <n v="8"/>
    <n v="1"/>
    <n v="39"/>
    <s v="30-39"/>
    <n v="0"/>
    <s v="No Campaign Acceptance"/>
    <s v="Low"/>
    <x v="0"/>
  </r>
  <r>
    <n v="9167"/>
    <n v="1956"/>
    <s v="Graduation"/>
    <s v="Married"/>
    <n v="67131"/>
    <n v="0"/>
    <n v="1"/>
    <s v="2013-03-26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976"/>
    <n v="26"/>
    <n v="1"/>
    <n v="69"/>
    <s v="60+"/>
    <n v="0"/>
    <s v="No Campaign Acceptance"/>
    <s v="Medium"/>
    <x v="0"/>
  </r>
  <r>
    <n v="10560"/>
    <n v="1980"/>
    <s v="PhD"/>
    <s v="Single"/>
    <n v="36802"/>
    <n v="1"/>
    <n v="0"/>
    <s v="2014-06-16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20"/>
    <n v="5"/>
    <n v="1"/>
    <n v="45"/>
    <s v="40-49"/>
    <n v="0"/>
    <s v="No Campaign Acceptance"/>
    <s v="Low"/>
    <x v="0"/>
  </r>
  <r>
    <n v="2631"/>
    <n v="1982"/>
    <s v="Graduation"/>
    <s v="Together"/>
    <n v="71853"/>
    <n v="0"/>
    <n v="0"/>
    <s v="2013-05-08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149"/>
    <n v="17"/>
    <n v="0"/>
    <n v="43"/>
    <s v="40-49"/>
    <n v="0"/>
    <s v="No Campaign Acceptance"/>
    <s v="Medium"/>
    <x v="0"/>
  </r>
  <r>
    <n v="8312"/>
    <n v="1961"/>
    <s v="Basic"/>
    <s v="Married"/>
    <n v="28249"/>
    <n v="0"/>
    <n v="0"/>
    <s v="2014-06-15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3"/>
    <n v="6"/>
    <n v="0"/>
    <n v="64"/>
    <s v="60+"/>
    <n v="0"/>
    <s v="No Campaign Acceptance"/>
    <s v="Low"/>
    <x v="0"/>
  </r>
  <r>
    <n v="5534"/>
    <n v="1975"/>
    <s v="Master"/>
    <s v="Married"/>
    <n v="47808"/>
    <n v="0"/>
    <n v="1"/>
    <s v="2013-10-2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224"/>
    <n v="10"/>
    <n v="1"/>
    <n v="50"/>
    <s v="50-59"/>
    <n v="1"/>
    <s v="1 Campaign"/>
    <s v="Low"/>
    <x v="1"/>
  </r>
  <r>
    <n v="5093"/>
    <n v="1974"/>
    <s v="PhD"/>
    <s v="Divorced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101"/>
    <n v="9"/>
    <n v="1"/>
    <n v="51"/>
    <s v="50-59"/>
    <n v="0"/>
    <s v="No Campaign Acceptance"/>
    <s v="Low"/>
    <x v="0"/>
  </r>
  <r>
    <n v="7592"/>
    <n v="1946"/>
    <s v="PhD"/>
    <s v="Married"/>
    <n v="51012"/>
    <n v="0"/>
    <n v="0"/>
    <s v="2013-04-18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9"/>
    <n v="10"/>
    <n v="0"/>
    <n v="79"/>
    <s v="60+"/>
    <n v="0"/>
    <s v="No Campaign Acceptance"/>
    <s v="Medium"/>
    <x v="0"/>
  </r>
  <r>
    <n v="8895"/>
    <n v="1985"/>
    <s v="Graduation"/>
    <s v="Single"/>
    <n v="70596"/>
    <n v="0"/>
    <n v="0"/>
    <s v="2012-10-05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68"/>
    <n v="21"/>
    <n v="0"/>
    <n v="40"/>
    <s v="40-49"/>
    <n v="0"/>
    <s v="No Campaign Acceptance"/>
    <s v="Medium"/>
    <x v="0"/>
  </r>
  <r>
    <n v="8584"/>
    <n v="1952"/>
    <s v="PhD"/>
    <s v="Together"/>
    <n v="85431"/>
    <n v="0"/>
    <n v="0"/>
    <s v="2013-06-08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1165"/>
    <n v="17"/>
    <n v="0"/>
    <n v="73"/>
    <s v="60+"/>
    <n v="0"/>
    <s v="No Campaign Acceptance"/>
    <s v="High"/>
    <x v="0"/>
  </r>
  <r>
    <n v="2694"/>
    <n v="1967"/>
    <s v="Graduation"/>
    <s v="Married"/>
    <n v="42664"/>
    <n v="0"/>
    <n v="1"/>
    <s v="2014-03-18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24"/>
    <n v="5"/>
    <n v="1"/>
    <n v="58"/>
    <s v="50-59"/>
    <n v="0"/>
    <s v="No Campaign Acceptance"/>
    <s v="Low"/>
    <x v="0"/>
  </r>
  <r>
    <n v="8910"/>
    <n v="1955"/>
    <s v="Graduation"/>
    <s v="Together"/>
    <n v="42586"/>
    <n v="1"/>
    <n v="1"/>
    <s v="2012-10-29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n v="16"/>
    <n v="2"/>
    <n v="70"/>
    <s v="60+"/>
    <n v="0"/>
    <s v="No Campaign Acceptance"/>
    <s v="Low"/>
    <x v="0"/>
  </r>
  <r>
    <n v="7433"/>
    <n v="1985"/>
    <s v="Graduation"/>
    <s v="Single"/>
    <n v="29760"/>
    <n v="1"/>
    <n v="0"/>
    <s v="2012-08-29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65"/>
    <n v="12"/>
    <n v="1"/>
    <n v="40"/>
    <s v="40-49"/>
    <n v="0"/>
    <s v="No Campaign Acceptance"/>
    <s v="Low"/>
    <x v="0"/>
  </r>
  <r>
    <n v="164"/>
    <n v="1977"/>
    <s v="PhD"/>
    <s v="Married"/>
    <n v="28973"/>
    <n v="0"/>
    <n v="0"/>
    <s v="2012-10-13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269"/>
    <n v="13"/>
    <n v="0"/>
    <n v="48"/>
    <s v="40-49"/>
    <n v="0"/>
    <s v="No Campaign Acceptance"/>
    <s v="Low"/>
    <x v="0"/>
  </r>
  <r>
    <n v="10477"/>
    <n v="1973"/>
    <s v="PhD"/>
    <s v="Together"/>
    <n v="39435"/>
    <n v="1"/>
    <n v="0"/>
    <s v="2013-08-06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102"/>
    <n v="7"/>
    <n v="1"/>
    <n v="52"/>
    <s v="50-59"/>
    <n v="0"/>
    <s v="No Campaign Acceptance"/>
    <s v="Low"/>
    <x v="0"/>
  </r>
  <r>
    <n v="2681"/>
    <n v="1984"/>
    <s v="2n Cycle"/>
    <s v="Married"/>
    <n v="65370"/>
    <n v="0"/>
    <n v="0"/>
    <s v="2013-08-01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461"/>
    <n v="19"/>
    <n v="0"/>
    <n v="41"/>
    <s v="40-49"/>
    <n v="0"/>
    <s v="No Campaign Acceptance"/>
    <s v="Medium"/>
    <x v="0"/>
  </r>
  <r>
    <n v="5150"/>
    <n v="1979"/>
    <s v="Basic"/>
    <s v="Single"/>
    <n v="20194"/>
    <n v="1"/>
    <n v="0"/>
    <s v="2012-12-17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47"/>
    <n v="7"/>
    <n v="1"/>
    <n v="46"/>
    <s v="40-49"/>
    <n v="0"/>
    <s v="No Campaign Acceptance"/>
    <s v="Low"/>
    <x v="0"/>
  </r>
  <r>
    <n v="5283"/>
    <n v="1976"/>
    <s v="PhD"/>
    <s v="Single"/>
    <n v="42473"/>
    <n v="1"/>
    <n v="1"/>
    <s v="2014-02-17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144"/>
    <n v="10"/>
    <n v="2"/>
    <n v="49"/>
    <s v="40-49"/>
    <n v="0"/>
    <s v="No Campaign Acceptance"/>
    <s v="Low"/>
    <x v="0"/>
  </r>
  <r>
    <n v="9645"/>
    <n v="1968"/>
    <s v="Graduation"/>
    <s v="Married"/>
    <n v="64590"/>
    <n v="0"/>
    <n v="0"/>
    <s v="2012-10-14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1338"/>
    <n v="24"/>
    <n v="0"/>
    <n v="57"/>
    <s v="50-59"/>
    <n v="0"/>
    <s v="No Campaign Acceptance"/>
    <s v="Medium"/>
    <x v="0"/>
  </r>
  <r>
    <n v="10678"/>
    <n v="1959"/>
    <s v="Graduation"/>
    <s v="Together"/>
    <n v="71232"/>
    <n v="0"/>
    <n v="1"/>
    <s v="2013-11-28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917"/>
    <n v="25"/>
    <n v="1"/>
    <n v="66"/>
    <s v="60+"/>
    <n v="0"/>
    <s v="No Campaign Acceptance"/>
    <s v="Medium"/>
    <x v="0"/>
  </r>
  <r>
    <n v="7261"/>
    <n v="1971"/>
    <s v="Graduation"/>
    <s v="Together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8"/>
    <n v="17"/>
    <n v="2"/>
    <n v="54"/>
    <s v="50-59"/>
    <n v="0"/>
    <s v="No Campaign Acceptance"/>
    <s v="Low"/>
    <x v="0"/>
  </r>
  <r>
    <n v="9648"/>
    <n v="1967"/>
    <s v="Graduation"/>
    <s v="Single"/>
    <n v="46904"/>
    <n v="1"/>
    <n v="1"/>
    <s v="2012-11-03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253"/>
    <n v="14"/>
    <n v="2"/>
    <n v="58"/>
    <s v="50-59"/>
    <n v="0"/>
    <s v="No Campaign Acceptance"/>
    <s v="Low"/>
    <x v="0"/>
  </r>
  <r>
    <n v="2870"/>
    <n v="1973"/>
    <s v="Graduation"/>
    <s v="Married"/>
    <n v="49094"/>
    <n v="0"/>
    <n v="1"/>
    <s v="2012-09-21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502"/>
    <n v="20"/>
    <n v="1"/>
    <n v="52"/>
    <s v="50-59"/>
    <n v="0"/>
    <s v="No Campaign Acceptance"/>
    <s v="Low"/>
    <x v="0"/>
  </r>
  <r>
    <n v="8008"/>
    <n v="1983"/>
    <s v="Graduation"/>
    <s v="Together"/>
    <n v="36075"/>
    <n v="1"/>
    <n v="0"/>
    <s v="2013-12-09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119"/>
    <n v="7"/>
    <n v="1"/>
    <n v="42"/>
    <s v="40-49"/>
    <n v="0"/>
    <s v="No Campaign Acceptance"/>
    <s v="Low"/>
    <x v="0"/>
  </r>
  <r>
    <n v="1513"/>
    <n v="1979"/>
    <s v="2n Cycle"/>
    <s v="Together"/>
    <n v="60839"/>
    <n v="1"/>
    <n v="1"/>
    <s v="2012-08-28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1250"/>
    <n v="29"/>
    <n v="2"/>
    <n v="46"/>
    <s v="40-49"/>
    <n v="0"/>
    <s v="No Campaign Acceptance"/>
    <s v="Medium"/>
    <x v="0"/>
  </r>
  <r>
    <n v="6173"/>
    <n v="1979"/>
    <s v="Graduation"/>
    <s v="Together"/>
    <n v="77298"/>
    <n v="0"/>
    <n v="1"/>
    <s v="2013-11-0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69"/>
    <n v="24"/>
    <n v="1"/>
    <n v="46"/>
    <s v="40-49"/>
    <n v="0"/>
    <s v="No Campaign Acceptance"/>
    <s v="High"/>
    <x v="0"/>
  </r>
  <r>
    <n v="1419"/>
    <n v="1950"/>
    <s v="Graduation"/>
    <s v="Together"/>
    <n v="34026"/>
    <n v="1"/>
    <n v="1"/>
    <s v="2013-08-05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76"/>
    <n v="9"/>
    <n v="2"/>
    <n v="75"/>
    <s v="60+"/>
    <n v="0"/>
    <s v="No Campaign Acceptance"/>
    <s v="Low"/>
    <x v="0"/>
  </r>
  <r>
    <n v="9150"/>
    <n v="1963"/>
    <s v="PhD"/>
    <s v="Single"/>
    <n v="48918"/>
    <n v="1"/>
    <n v="1"/>
    <s v="2014-04-12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n v="7"/>
    <n v="2"/>
    <n v="62"/>
    <s v="60+"/>
    <n v="0"/>
    <s v="No Campaign Acceptance"/>
    <s v="Low"/>
    <x v="0"/>
  </r>
  <r>
    <n v="7960"/>
    <n v="1962"/>
    <s v="2n Cycle"/>
    <s v="Together"/>
    <n v="82122"/>
    <n v="0"/>
    <n v="0"/>
    <s v="2013-08-15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1382"/>
    <n v="26"/>
    <n v="0"/>
    <n v="63"/>
    <s v="60+"/>
    <n v="1"/>
    <s v="1 Campaign"/>
    <s v="High"/>
    <x v="1"/>
  </r>
  <r>
    <n v="1250"/>
    <n v="1976"/>
    <s v="Graduation"/>
    <s v="Single"/>
    <n v="37697"/>
    <n v="1"/>
    <n v="0"/>
    <s v="2014-02-07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84"/>
    <n v="7"/>
    <n v="1"/>
    <n v="49"/>
    <s v="40-49"/>
    <n v="0"/>
    <s v="No Campaign Acceptance"/>
    <s v="Low"/>
    <x v="0"/>
  </r>
  <r>
    <n v="9905"/>
    <n v="1952"/>
    <s v="Graduation"/>
    <s v="Together"/>
    <n v="34074"/>
    <n v="1"/>
    <n v="1"/>
    <s v="2013-07-13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255"/>
    <n v="14"/>
    <n v="2"/>
    <n v="73"/>
    <s v="60+"/>
    <n v="1"/>
    <s v="1 Campaign"/>
    <s v="Low"/>
    <x v="1"/>
  </r>
  <r>
    <n v="10691"/>
    <n v="1960"/>
    <s v="Master"/>
    <s v="Married"/>
    <n v="28520"/>
    <n v="1"/>
    <n v="1"/>
    <s v="2013-06-14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43"/>
    <n v="5"/>
    <n v="2"/>
    <n v="65"/>
    <s v="60+"/>
    <n v="0"/>
    <s v="No Campaign Acceptance"/>
    <s v="Low"/>
    <x v="0"/>
  </r>
  <r>
    <n v="7002"/>
    <n v="1955"/>
    <s v="Graduation"/>
    <s v="Single"/>
    <n v="62535"/>
    <n v="0"/>
    <n v="1"/>
    <s v="2013-10-03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398"/>
    <n v="14"/>
    <n v="1"/>
    <n v="70"/>
    <s v="60+"/>
    <n v="0"/>
    <s v="No Campaign Acceptance"/>
    <s v="Medium"/>
    <x v="0"/>
  </r>
  <r>
    <n v="2952"/>
    <n v="1977"/>
    <s v="Master"/>
    <s v="Single"/>
    <n v="36273"/>
    <n v="1"/>
    <n v="0"/>
    <s v="2014-04-16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76"/>
    <n v="8"/>
    <n v="1"/>
    <n v="48"/>
    <s v="40-49"/>
    <n v="0"/>
    <s v="No Campaign Acceptance"/>
    <s v="Low"/>
    <x v="0"/>
  </r>
  <r>
    <n v="8439"/>
    <n v="1964"/>
    <s v="Graduation"/>
    <s v="Together"/>
    <n v="63404"/>
    <n v="0"/>
    <n v="2"/>
    <s v="2014-06-06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902"/>
    <n v="15"/>
    <n v="2"/>
    <n v="61"/>
    <s v="60+"/>
    <n v="1"/>
    <s v="1 Campaign"/>
    <s v="Medium"/>
    <x v="1"/>
  </r>
  <r>
    <n v="762"/>
    <n v="1981"/>
    <s v="2n Cycle"/>
    <s v="Together"/>
    <n v="75774"/>
    <n v="1"/>
    <n v="0"/>
    <s v="2014-05-02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823"/>
    <n v="21"/>
    <n v="1"/>
    <n v="44"/>
    <s v="40-49"/>
    <n v="0"/>
    <s v="No Campaign Acceptance"/>
    <s v="High"/>
    <x v="0"/>
  </r>
  <r>
    <n v="2831"/>
    <n v="1976"/>
    <s v="Graduation"/>
    <s v="Together"/>
    <n v="78416"/>
    <n v="0"/>
    <n v="1"/>
    <s v="2014-06-27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1179"/>
    <n v="26"/>
    <n v="1"/>
    <n v="49"/>
    <s v="40-49"/>
    <n v="0"/>
    <s v="No Campaign Acceptance"/>
    <s v="High"/>
    <x v="0"/>
  </r>
  <r>
    <n v="6977"/>
    <n v="1974"/>
    <s v="Graduation"/>
    <s v="Together"/>
    <n v="75702"/>
    <n v="0"/>
    <n v="1"/>
    <s v="2012-10-14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1921"/>
    <n v="29"/>
    <n v="1"/>
    <n v="51"/>
    <s v="50-59"/>
    <n v="1"/>
    <s v="1 Campaign"/>
    <s v="High"/>
    <x v="1"/>
  </r>
  <r>
    <n v="6289"/>
    <n v="1951"/>
    <s v="Master"/>
    <s v="Together"/>
    <n v="59385"/>
    <n v="1"/>
    <n v="1"/>
    <s v="2013-04-28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185"/>
    <n v="10"/>
    <n v="2"/>
    <n v="74"/>
    <s v="60+"/>
    <n v="0"/>
    <s v="No Campaign Acceptance"/>
    <s v="Medium"/>
    <x v="0"/>
  </r>
  <r>
    <n v="4168"/>
    <n v="1966"/>
    <s v="Graduation"/>
    <s v="Single"/>
    <n v="37070"/>
    <n v="1"/>
    <n v="1"/>
    <s v="2013-03-2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33"/>
    <n v="23"/>
    <n v="2"/>
    <n v="59"/>
    <s v="50-59"/>
    <n v="0"/>
    <s v="No Campaign Acceptance"/>
    <s v="Low"/>
    <x v="0"/>
  </r>
  <r>
    <n v="8397"/>
    <n v="1951"/>
    <s v="Graduation"/>
    <s v="Married"/>
    <n v="44689"/>
    <n v="1"/>
    <n v="1"/>
    <s v="2014-01-1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34"/>
    <n v="6"/>
    <n v="2"/>
    <n v="74"/>
    <s v="60+"/>
    <n v="1"/>
    <s v="1 Campaign"/>
    <s v="Low"/>
    <x v="1"/>
  </r>
  <r>
    <n v="9284"/>
    <n v="1958"/>
    <s v="Graduation"/>
    <s v="Together"/>
    <n v="53977"/>
    <n v="0"/>
    <n v="1"/>
    <s v="2013-06-08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n v="27"/>
    <n v="1"/>
    <n v="67"/>
    <s v="60+"/>
    <n v="0"/>
    <s v="No Campaign Acceptance"/>
    <s v="Medium"/>
    <x v="0"/>
  </r>
  <r>
    <n v="6237"/>
    <n v="1966"/>
    <s v="PhD"/>
    <s v="Single"/>
    <n v="7144"/>
    <n v="0"/>
    <n v="2"/>
    <s v="2013-12-07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416"/>
    <n v="25"/>
    <n v="2"/>
    <n v="59"/>
    <s v="50-59"/>
    <n v="0"/>
    <s v="No Campaign Acceptance"/>
    <s v="Low"/>
    <x v="0"/>
  </r>
  <r>
    <n v="3130"/>
    <n v="1964"/>
    <s v="Graduation"/>
    <s v="Single"/>
    <n v="18701"/>
    <n v="1"/>
    <n v="1"/>
    <s v="2013-06-0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44"/>
    <n v="10"/>
    <n v="2"/>
    <n v="61"/>
    <s v="60+"/>
    <n v="0"/>
    <s v="No Campaign Acceptance"/>
    <s v="Low"/>
    <x v="0"/>
  </r>
  <r>
    <n v="1619"/>
    <n v="1956"/>
    <s v="Graduation"/>
    <s v="Married"/>
    <n v="90369"/>
    <n v="0"/>
    <n v="0"/>
    <s v="2014-04-28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1588"/>
    <n v="17"/>
    <n v="0"/>
    <n v="69"/>
    <s v="60+"/>
    <n v="0"/>
    <s v="No Campaign Acceptance"/>
    <s v="High"/>
    <x v="0"/>
  </r>
  <r>
    <n v="1990"/>
    <n v="1974"/>
    <s v="PhD"/>
    <s v="Single"/>
    <n v="63159"/>
    <n v="0"/>
    <n v="0"/>
    <s v="2012-11-05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1797"/>
    <n v="17"/>
    <n v="0"/>
    <n v="51"/>
    <s v="50-59"/>
    <n v="1"/>
    <s v="1 Campaign"/>
    <s v="Medium"/>
    <x v="1"/>
  </r>
  <r>
    <n v="5513"/>
    <n v="1966"/>
    <s v="Graduation"/>
    <s v="Together"/>
    <n v="37758"/>
    <n v="1"/>
    <n v="1"/>
    <s v="2012-10-04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n v="6"/>
    <n v="2"/>
    <n v="59"/>
    <s v="50-59"/>
    <n v="0"/>
    <s v="No Campaign Acceptance"/>
    <s v="Low"/>
    <x v="0"/>
  </r>
  <r>
    <n v="269"/>
    <n v="1963"/>
    <s v="PhD"/>
    <s v="Single"/>
    <n v="46757"/>
    <n v="0"/>
    <n v="1"/>
    <s v="2012-11-16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1143"/>
    <n v="21"/>
    <n v="1"/>
    <n v="62"/>
    <s v="60+"/>
    <n v="0"/>
    <s v="No Campaign Acceptance"/>
    <s v="Low"/>
    <x v="0"/>
  </r>
  <r>
    <n v="8093"/>
    <n v="1969"/>
    <s v="Master"/>
    <s v="Married"/>
    <n v="79734"/>
    <n v="0"/>
    <n v="0"/>
    <s v="2014-06-28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914"/>
    <n v="14"/>
    <n v="0"/>
    <n v="56"/>
    <s v="50-59"/>
    <n v="1"/>
    <s v="1 Campaign"/>
    <s v="High"/>
    <x v="1"/>
  </r>
  <r>
    <n v="10513"/>
    <n v="1992"/>
    <s v="Graduation"/>
    <s v="Together"/>
    <n v="63207"/>
    <n v="0"/>
    <n v="0"/>
    <s v="2013-01-2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1502"/>
    <n v="12"/>
    <n v="0"/>
    <n v="33"/>
    <s v="30-39"/>
    <n v="1"/>
    <s v="1 Campaign"/>
    <s v="Medium"/>
    <x v="1"/>
  </r>
  <r>
    <n v="10177"/>
    <n v="1954"/>
    <s v="Graduation"/>
    <s v="Divorced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338"/>
    <n v="20"/>
    <n v="1"/>
    <n v="71"/>
    <s v="60+"/>
    <n v="0"/>
    <s v="No Campaign Acceptance"/>
    <s v="Medium"/>
    <x v="0"/>
  </r>
  <r>
    <n v="2549"/>
    <n v="1983"/>
    <s v="PhD"/>
    <s v="Together"/>
    <n v="21840"/>
    <n v="1"/>
    <n v="0"/>
    <s v="2013-07-21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27"/>
    <n v="5"/>
    <n v="1"/>
    <n v="42"/>
    <s v="40-49"/>
    <n v="0"/>
    <s v="No Campaign Acceptance"/>
    <s v="Low"/>
    <x v="0"/>
  </r>
  <r>
    <n v="5782"/>
    <n v="1982"/>
    <s v="2n Cycle"/>
    <s v="Together"/>
    <n v="58582"/>
    <n v="0"/>
    <n v="1"/>
    <s v="2013-09-28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763"/>
    <n v="22"/>
    <n v="1"/>
    <n v="43"/>
    <s v="40-49"/>
    <n v="1"/>
    <s v="1 Campaign"/>
    <s v="Medium"/>
    <x v="1"/>
  </r>
  <r>
    <n v="10057"/>
    <n v="1951"/>
    <s v="Graduation"/>
    <s v="Single"/>
    <n v="72282"/>
    <n v="0"/>
    <n v="0"/>
    <s v="2013-07-19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1331"/>
    <n v="22"/>
    <n v="0"/>
    <n v="74"/>
    <s v="60+"/>
    <n v="0"/>
    <s v="No Campaign Acceptance"/>
    <s v="Medium"/>
    <x v="0"/>
  </r>
  <r>
    <n v="10307"/>
    <n v="1956"/>
    <s v="Graduation"/>
    <s v="Married"/>
    <n v="50387"/>
    <n v="0"/>
    <n v="2"/>
    <s v="2013-08-31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525"/>
    <n v="19"/>
    <n v="2"/>
    <n v="69"/>
    <s v="60+"/>
    <n v="0"/>
    <s v="No Campaign Acceptance"/>
    <s v="Medium"/>
    <x v="0"/>
  </r>
  <r>
    <n v="8566"/>
    <n v="1961"/>
    <s v="PhD"/>
    <s v="Together"/>
    <n v="32583"/>
    <n v="1"/>
    <n v="1"/>
    <s v="2014-06-15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9"/>
    <n v="4"/>
    <n v="2"/>
    <n v="64"/>
    <s v="60+"/>
    <n v="0"/>
    <s v="No Campaign Acceptance"/>
    <s v="Low"/>
    <x v="0"/>
  </r>
  <r>
    <n v="2415"/>
    <n v="1962"/>
    <s v="Graduation"/>
    <s v="Together"/>
    <n v="62568"/>
    <n v="0"/>
    <n v="1"/>
    <s v="2014-04-07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953"/>
    <n v="16"/>
    <n v="1"/>
    <n v="63"/>
    <s v="60+"/>
    <n v="1"/>
    <s v="1 Campaign"/>
    <s v="Medium"/>
    <x v="1"/>
  </r>
  <r>
    <n v="5684"/>
    <n v="1971"/>
    <s v="Master"/>
    <s v="Divorced"/>
    <n v="44635"/>
    <n v="1"/>
    <n v="1"/>
    <s v="2013-10-1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68"/>
    <n v="7"/>
    <n v="2"/>
    <n v="54"/>
    <s v="50-59"/>
    <n v="0"/>
    <s v="No Campaign Acceptance"/>
    <s v="Low"/>
    <x v="0"/>
  </r>
  <r>
    <n v="8334"/>
    <n v="1971"/>
    <s v="Master"/>
    <s v="Single"/>
    <n v="33316"/>
    <n v="1"/>
    <n v="1"/>
    <s v="2013-10-04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31"/>
    <n v="10"/>
    <n v="2"/>
    <n v="54"/>
    <s v="50-59"/>
    <n v="0"/>
    <s v="No Campaign Acceptance"/>
    <s v="Low"/>
    <x v="0"/>
  </r>
  <r>
    <n v="9166"/>
    <n v="1968"/>
    <s v="Graduation"/>
    <s v="Married"/>
    <n v="63967"/>
    <n v="0"/>
    <n v="1"/>
    <s v="2013-08-09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882"/>
    <n v="23"/>
    <n v="1"/>
    <n v="57"/>
    <s v="50-59"/>
    <n v="0"/>
    <s v="No Campaign Acceptance"/>
    <s v="Medium"/>
    <x v="0"/>
  </r>
  <r>
    <n v="1440"/>
    <n v="1978"/>
    <s v="2n Cycle"/>
    <s v="Together"/>
    <n v="52513"/>
    <n v="0"/>
    <n v="0"/>
    <s v="2012-09-04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1149"/>
    <n v="25"/>
    <n v="0"/>
    <n v="47"/>
    <s v="40-49"/>
    <n v="0"/>
    <s v="No Campaign Acceptance"/>
    <s v="Medium"/>
    <x v="0"/>
  </r>
  <r>
    <n v="78"/>
    <n v="1969"/>
    <s v="Graduation"/>
    <s v="Married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n v="5"/>
    <n v="1"/>
    <n v="56"/>
    <s v="50-59"/>
    <n v="0"/>
    <s v="No Campaign Acceptance"/>
    <s v="Low"/>
    <x v="0"/>
  </r>
  <r>
    <n v="5441"/>
    <n v="1965"/>
    <s v="PhD"/>
    <s v="Widow"/>
    <n v="54111"/>
    <n v="0"/>
    <n v="1"/>
    <s v="2013-08-25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388"/>
    <n v="15"/>
    <n v="1"/>
    <n v="60"/>
    <s v="60+"/>
    <n v="0"/>
    <s v="No Campaign Acceptance"/>
    <s v="Medium"/>
    <x v="0"/>
  </r>
  <r>
    <n v="5302"/>
    <n v="1986"/>
    <s v="Graduation"/>
    <s v="Together"/>
    <n v="78394"/>
    <n v="0"/>
    <n v="0"/>
    <s v="2013-02-15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1428"/>
    <n v="16"/>
    <n v="0"/>
    <n v="39"/>
    <s v="30-39"/>
    <n v="0"/>
    <s v="No Campaign Acceptance"/>
    <s v="High"/>
    <x v="0"/>
  </r>
  <r>
    <n v="4687"/>
    <n v="1958"/>
    <s v="Master"/>
    <s v="Married"/>
    <n v="80739"/>
    <n v="0"/>
    <n v="0"/>
    <s v="2013-05-23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1633"/>
    <n v="24"/>
    <n v="0"/>
    <n v="67"/>
    <s v="60+"/>
    <n v="0"/>
    <s v="No Campaign Acceptance"/>
    <s v="High"/>
    <x v="0"/>
  </r>
  <r>
    <n v="1087"/>
    <n v="1975"/>
    <s v="Master"/>
    <s v="Together"/>
    <n v="22669"/>
    <n v="1"/>
    <n v="0"/>
    <s v="2013-05-2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173"/>
    <n v="10"/>
    <n v="1"/>
    <n v="50"/>
    <s v="50-59"/>
    <n v="0"/>
    <s v="No Campaign Acceptance"/>
    <s v="Low"/>
    <x v="0"/>
  </r>
  <r>
    <n v="6859"/>
    <n v="1987"/>
    <s v="Graduation"/>
    <s v="Single"/>
    <n v="29236"/>
    <n v="1"/>
    <n v="0"/>
    <s v="2013-10-08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99"/>
    <n v="9"/>
    <n v="1"/>
    <n v="38"/>
    <s v="30-39"/>
    <n v="0"/>
    <s v="No Campaign Acceptance"/>
    <s v="Low"/>
    <x v="0"/>
  </r>
  <r>
    <n v="9860"/>
    <n v="1959"/>
    <s v="Graduation"/>
    <s v="Together"/>
    <n v="44911"/>
    <n v="0"/>
    <n v="1"/>
    <s v="2013-03-15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215"/>
    <n v="12"/>
    <n v="1"/>
    <n v="66"/>
    <s v="60+"/>
    <n v="0"/>
    <s v="No Campaign Acceptance"/>
    <s v="Low"/>
    <x v="0"/>
  </r>
  <r>
    <n v="7129"/>
    <n v="1962"/>
    <s v="PhD"/>
    <s v="Married"/>
    <n v="54693"/>
    <n v="0"/>
    <n v="1"/>
    <s v="2013-02-17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929"/>
    <n v="31"/>
    <n v="1"/>
    <n v="63"/>
    <s v="60+"/>
    <n v="0"/>
    <s v="No Campaign Acceptance"/>
    <s v="Medium"/>
    <x v="0"/>
  </r>
  <r>
    <n v="5866"/>
    <n v="1974"/>
    <s v="Graduation"/>
    <s v="Together"/>
    <n v="48186"/>
    <n v="1"/>
    <n v="0"/>
    <s v="2014-03-2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219"/>
    <n v="12"/>
    <n v="1"/>
    <n v="51"/>
    <s v="50-59"/>
    <n v="0"/>
    <s v="No Campaign Acceptance"/>
    <s v="Low"/>
    <x v="0"/>
  </r>
  <r>
    <n v="10521"/>
    <n v="1977"/>
    <s v="Graduation"/>
    <s v="Married"/>
    <n v="54809"/>
    <n v="1"/>
    <n v="1"/>
    <s v="2013-09-11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174"/>
    <n v="12"/>
    <n v="2"/>
    <n v="48"/>
    <s v="40-49"/>
    <n v="0"/>
    <s v="No Campaign Acceptance"/>
    <s v="Medium"/>
    <x v="0"/>
  </r>
  <r>
    <n v="7393"/>
    <n v="1978"/>
    <s v="Graduation"/>
    <s v="Together"/>
    <n v="41580"/>
    <n v="1"/>
    <n v="1"/>
    <s v="2012-12-1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92"/>
    <n v="9"/>
    <n v="2"/>
    <n v="47"/>
    <s v="40-49"/>
    <n v="0"/>
    <s v="No Campaign Acceptance"/>
    <s v="Low"/>
    <x v="0"/>
  </r>
  <r>
    <n v="7849"/>
    <n v="1970"/>
    <s v="PhD"/>
    <s v="Married"/>
    <n v="80336"/>
    <n v="0"/>
    <n v="0"/>
    <s v="2013-09-09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1052"/>
    <n v="25"/>
    <n v="0"/>
    <n v="55"/>
    <s v="50-59"/>
    <n v="0"/>
    <s v="No Campaign Acceptance"/>
    <s v="High"/>
    <x v="0"/>
  </r>
  <r>
    <n v="332"/>
    <n v="1957"/>
    <s v="Graduation"/>
    <s v="Married"/>
    <n v="47743"/>
    <n v="0"/>
    <n v="1"/>
    <s v="2013-03-22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275"/>
    <n v="14"/>
    <n v="1"/>
    <n v="68"/>
    <s v="60+"/>
    <n v="1"/>
    <s v="1 Campaign"/>
    <s v="Low"/>
    <x v="1"/>
  </r>
  <r>
    <n v="9847"/>
    <n v="1955"/>
    <s v="2n Cycle"/>
    <s v="Married"/>
    <n v="62972"/>
    <n v="0"/>
    <n v="1"/>
    <s v="2012-08-03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587"/>
    <n v="16"/>
    <n v="1"/>
    <n v="70"/>
    <s v="60+"/>
    <n v="0"/>
    <s v="No Campaign Acceptance"/>
    <s v="Medium"/>
    <x v="0"/>
  </r>
  <r>
    <n v="531"/>
    <n v="1954"/>
    <s v="PhD"/>
    <s v="Divorced"/>
    <n v="57333"/>
    <n v="0"/>
    <n v="1"/>
    <s v="2012-09-22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1662"/>
    <n v="33"/>
    <n v="1"/>
    <n v="71"/>
    <s v="60+"/>
    <n v="0"/>
    <s v="No Campaign Acceptance"/>
    <s v="Medium"/>
    <x v="0"/>
  </r>
  <r>
    <n v="9576"/>
    <n v="1982"/>
    <s v="PhD"/>
    <s v="Together"/>
    <n v="32313"/>
    <n v="1"/>
    <n v="0"/>
    <s v="2013-02-11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159"/>
    <n v="11"/>
    <n v="1"/>
    <n v="43"/>
    <s v="40-49"/>
    <n v="0"/>
    <s v="No Campaign Acceptance"/>
    <s v="Low"/>
    <x v="0"/>
  </r>
  <r>
    <n v="6906"/>
    <n v="1953"/>
    <s v="Master"/>
    <s v="Widow"/>
    <n v="84953"/>
    <n v="0"/>
    <n v="0"/>
    <s v="2013-06-03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1024"/>
    <n v="18"/>
    <n v="0"/>
    <n v="72"/>
    <s v="60+"/>
    <n v="3"/>
    <s v="3+ Campaigns"/>
    <s v="High"/>
    <x v="1"/>
  </r>
  <r>
    <n v="7419"/>
    <n v="1968"/>
    <s v="Master"/>
    <s v="Divorced"/>
    <n v="27071"/>
    <n v="1"/>
    <n v="0"/>
    <s v="2014-04-23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35"/>
    <n v="7"/>
    <n v="1"/>
    <n v="57"/>
    <s v="50-59"/>
    <n v="0"/>
    <s v="No Campaign Acceptance"/>
    <s v="Low"/>
    <x v="0"/>
  </r>
  <r>
    <n v="3170"/>
    <n v="1957"/>
    <s v="Master"/>
    <s v="Together"/>
    <n v="68148"/>
    <n v="0"/>
    <n v="0"/>
    <s v="2013-08-31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1042"/>
    <n v="15"/>
    <n v="0"/>
    <n v="68"/>
    <s v="60+"/>
    <n v="0"/>
    <s v="No Campaign Acceptance"/>
    <s v="Medium"/>
    <x v="0"/>
  </r>
  <r>
    <n v="8527"/>
    <n v="1965"/>
    <s v="Master"/>
    <s v="Together"/>
    <n v="65735"/>
    <n v="1"/>
    <n v="1"/>
    <s v="2013-12-07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395"/>
    <n v="19"/>
    <n v="2"/>
    <n v="60"/>
    <s v="60+"/>
    <n v="0"/>
    <s v="No Campaign Acceptance"/>
    <s v="Medium"/>
    <x v="0"/>
  </r>
  <r>
    <n v="7872"/>
    <n v="1975"/>
    <s v="PhD"/>
    <s v="Married"/>
    <n v="86836"/>
    <n v="0"/>
    <n v="0"/>
    <s v="2012-09-12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57"/>
    <n v="23"/>
    <n v="0"/>
    <n v="50"/>
    <s v="50-59"/>
    <n v="3"/>
    <s v="3+ Campaigns"/>
    <s v="High"/>
    <x v="1"/>
  </r>
  <r>
    <n v="9931"/>
    <n v="1963"/>
    <s v="PhD"/>
    <s v="Married"/>
    <n v="4023"/>
    <n v="1"/>
    <n v="1"/>
    <s v="2014-06-23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9"/>
    <n v="15"/>
    <n v="2"/>
    <n v="62"/>
    <s v="60+"/>
    <n v="0"/>
    <s v="No Campaign Acceptance"/>
    <s v="Low"/>
    <x v="0"/>
  </r>
  <r>
    <n v="10595"/>
    <n v="1990"/>
    <s v="Graduation"/>
    <s v="Married"/>
    <n v="30093"/>
    <n v="0"/>
    <n v="0"/>
    <s v="2013-07-08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69"/>
    <n v="6"/>
    <n v="0"/>
    <n v="35"/>
    <s v="30-39"/>
    <n v="0"/>
    <s v="No Campaign Acceptance"/>
    <s v="Low"/>
    <x v="0"/>
  </r>
  <r>
    <n v="4609"/>
    <n v="1966"/>
    <s v="PhD"/>
    <s v="Married"/>
    <n v="57705"/>
    <n v="0"/>
    <n v="1"/>
    <s v="2014-01-1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486"/>
    <n v="18"/>
    <n v="1"/>
    <n v="59"/>
    <s v="50-59"/>
    <n v="0"/>
    <s v="No Campaign Acceptance"/>
    <s v="Medium"/>
    <x v="0"/>
  </r>
  <r>
    <n v="5010"/>
    <n v="1988"/>
    <s v="Graduation"/>
    <s v="Single"/>
    <n v="25008"/>
    <n v="1"/>
    <n v="0"/>
    <s v="2014-02-02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34"/>
    <n v="6"/>
    <n v="1"/>
    <n v="37"/>
    <s v="30-39"/>
    <n v="0"/>
    <s v="No Campaign Acceptance"/>
    <s v="Low"/>
    <x v="0"/>
  </r>
  <r>
    <n v="4427"/>
    <n v="1995"/>
    <s v="2n Cycle"/>
    <s v="Single"/>
    <n v="83257"/>
    <n v="0"/>
    <n v="0"/>
    <s v="2012-09-18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1365"/>
    <n v="28"/>
    <n v="0"/>
    <n v="30"/>
    <s v="30-39"/>
    <n v="2"/>
    <s v="2 Campaigns"/>
    <s v="High"/>
    <x v="1"/>
  </r>
  <r>
    <n v="11148"/>
    <n v="1975"/>
    <s v="Graduation"/>
    <s v="Together"/>
    <n v="22280"/>
    <n v="1"/>
    <n v="0"/>
    <s v="2013-05-19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13"/>
    <n v="4"/>
    <n v="1"/>
    <n v="50"/>
    <s v="50-59"/>
    <n v="0"/>
    <s v="No Campaign Acceptance"/>
    <s v="Low"/>
    <x v="0"/>
  </r>
  <r>
    <n v="1168"/>
    <n v="1978"/>
    <s v="PhD"/>
    <s v="Married"/>
    <n v="72159"/>
    <n v="0"/>
    <n v="0"/>
    <s v="2012-10-29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1401"/>
    <n v="21"/>
    <n v="0"/>
    <n v="47"/>
    <s v="40-49"/>
    <n v="0"/>
    <s v="No Campaign Acceptance"/>
    <s v="Medium"/>
    <x v="0"/>
  </r>
  <r>
    <n v="9595"/>
    <n v="1961"/>
    <s v="Graduation"/>
    <s v="Together"/>
    <n v="64260"/>
    <n v="0"/>
    <n v="0"/>
    <s v="2013-01-11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1574"/>
    <n v="14"/>
    <n v="0"/>
    <n v="64"/>
    <s v="60+"/>
    <n v="0"/>
    <s v="No Campaign Acceptance"/>
    <s v="Medium"/>
    <x v="0"/>
  </r>
  <r>
    <n v="10163"/>
    <n v="1984"/>
    <s v="PhD"/>
    <s v="Single"/>
    <n v="82733"/>
    <n v="0"/>
    <n v="0"/>
    <s v="2013-09-1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1323"/>
    <n v="20"/>
    <n v="0"/>
    <n v="41"/>
    <s v="40-49"/>
    <n v="0"/>
    <s v="No Campaign Acceptance"/>
    <s v="High"/>
    <x v="0"/>
  </r>
  <r>
    <n v="2886"/>
    <n v="1971"/>
    <s v="Master"/>
    <s v="Divorced"/>
    <n v="74290"/>
    <n v="0"/>
    <n v="1"/>
    <s v="2013-08-12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1217"/>
    <n v="32"/>
    <n v="1"/>
    <n v="54"/>
    <s v="50-59"/>
    <n v="2"/>
    <s v="2 Campaigns"/>
    <s v="Medium"/>
    <x v="1"/>
  </r>
  <r>
    <n v="6710"/>
    <n v="1951"/>
    <s v="Master"/>
    <s v="Single"/>
    <n v="58217"/>
    <n v="2"/>
    <n v="1"/>
    <s v="2012-11-17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103"/>
    <n v="7"/>
    <n v="3"/>
    <n v="74"/>
    <s v="60+"/>
    <n v="0"/>
    <s v="No Campaign Acceptance"/>
    <s v="Medium"/>
    <x v="0"/>
  </r>
  <r>
    <n v="5316"/>
    <n v="1976"/>
    <s v="Master"/>
    <s v="Together"/>
    <n v="21024"/>
    <n v="0"/>
    <n v="0"/>
    <s v="2013-07-04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84"/>
    <n v="7"/>
    <n v="0"/>
    <n v="49"/>
    <s v="40-49"/>
    <n v="0"/>
    <s v="No Campaign Acceptance"/>
    <s v="Low"/>
    <x v="0"/>
  </r>
  <r>
    <n v="9029"/>
    <n v="1972"/>
    <s v="PhD"/>
    <s v="Married"/>
    <n v="70116"/>
    <n v="0"/>
    <n v="0"/>
    <s v="2013-01-26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1536"/>
    <n v="23"/>
    <n v="0"/>
    <n v="53"/>
    <s v="50-59"/>
    <n v="0"/>
    <s v="No Campaign Acceptance"/>
    <s v="Medium"/>
    <x v="0"/>
  </r>
  <r>
    <n v="521"/>
    <n v="1985"/>
    <s v="Graduation"/>
    <s v="Together"/>
    <n v="54006"/>
    <n v="1"/>
    <n v="0"/>
    <s v="2012-09-18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581"/>
    <n v="18"/>
    <n v="1"/>
    <n v="40"/>
    <s v="40-49"/>
    <n v="0"/>
    <s v="No Campaign Acceptance"/>
    <s v="Medium"/>
    <x v="0"/>
  </r>
  <r>
    <n v="1459"/>
    <n v="1966"/>
    <s v="PhD"/>
    <s v="Married"/>
    <n v="69063"/>
    <n v="0"/>
    <n v="1"/>
    <s v="2012-11-07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928"/>
    <n v="14"/>
    <n v="1"/>
    <n v="59"/>
    <s v="50-59"/>
    <n v="0"/>
    <s v="No Campaign Acceptance"/>
    <s v="Medium"/>
    <x v="0"/>
  </r>
  <r>
    <n v="10241"/>
    <n v="1975"/>
    <s v="2n Cycle"/>
    <s v="Divorced"/>
    <n v="11448"/>
    <n v="0"/>
    <n v="0"/>
    <s v="2013-12-15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14"/>
    <n v="4"/>
    <n v="0"/>
    <n v="50"/>
    <s v="50-59"/>
    <n v="0"/>
    <s v="No Campaign Acceptance"/>
    <s v="Low"/>
    <x v="0"/>
  </r>
  <r>
    <n v="1630"/>
    <n v="1979"/>
    <s v="Graduation"/>
    <s v="Single"/>
    <n v="61825"/>
    <n v="0"/>
    <n v="1"/>
    <s v="2013-08-0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424"/>
    <n v="15"/>
    <n v="1"/>
    <n v="46"/>
    <s v="40-49"/>
    <n v="0"/>
    <s v="No Campaign Acceptance"/>
    <s v="Medium"/>
    <x v="0"/>
  </r>
  <r>
    <n v="3254"/>
    <n v="1971"/>
    <s v="Graduation"/>
    <s v="Married"/>
    <n v="70886"/>
    <n v="1"/>
    <n v="0"/>
    <s v="2013-10-14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960"/>
    <n v="14"/>
    <n v="1"/>
    <n v="54"/>
    <s v="50-59"/>
    <n v="0"/>
    <s v="No Campaign Acceptance"/>
    <s v="Medium"/>
    <x v="0"/>
  </r>
  <r>
    <n v="9064"/>
    <n v="1982"/>
    <s v="Graduation"/>
    <s v="Married"/>
    <n v="69109"/>
    <n v="0"/>
    <n v="0"/>
    <s v="2012-11-09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555"/>
    <n v="20"/>
    <n v="0"/>
    <n v="43"/>
    <s v="40-49"/>
    <n v="1"/>
    <s v="1 Campaign"/>
    <s v="Medium"/>
    <x v="1"/>
  </r>
  <r>
    <n v="3678"/>
    <n v="1973"/>
    <s v="Graduation"/>
    <s v="Widow"/>
    <n v="60208"/>
    <n v="1"/>
    <n v="1"/>
    <s v="2012-10-07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656"/>
    <n v="29"/>
    <n v="2"/>
    <n v="52"/>
    <s v="50-59"/>
    <n v="1"/>
    <s v="1 Campaign"/>
    <s v="Medium"/>
    <x v="1"/>
  </r>
  <r>
    <n v="4227"/>
    <n v="1968"/>
    <s v="Master"/>
    <s v="Together"/>
    <n v="32889"/>
    <n v="1"/>
    <n v="1"/>
    <s v="2013-09-06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5"/>
    <n v="9"/>
    <n v="2"/>
    <n v="57"/>
    <s v="50-59"/>
    <n v="0"/>
    <s v="No Campaign Acceptance"/>
    <s v="Low"/>
    <x v="0"/>
  </r>
  <r>
    <n v="9467"/>
    <n v="1984"/>
    <s v="Graduation"/>
    <s v="Single"/>
    <n v="34738"/>
    <n v="1"/>
    <n v="0"/>
    <s v="2014-05-11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20"/>
    <n v="5"/>
    <n v="1"/>
    <n v="41"/>
    <s v="40-49"/>
    <n v="0"/>
    <s v="No Campaign Acceptance"/>
    <s v="Low"/>
    <x v="0"/>
  </r>
  <r>
    <n v="8486"/>
    <n v="1971"/>
    <s v="Master"/>
    <s v="Together"/>
    <n v="30538"/>
    <n v="1"/>
    <n v="0"/>
    <s v="2012-10-01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367"/>
    <n v="17"/>
    <n v="1"/>
    <n v="54"/>
    <s v="50-59"/>
    <n v="0"/>
    <s v="No Campaign Acceptance"/>
    <s v="Low"/>
    <x v="0"/>
  </r>
  <r>
    <n v="2186"/>
    <n v="1977"/>
    <s v="2n Cycle"/>
    <s v="Together"/>
    <n v="82326"/>
    <n v="0"/>
    <n v="0"/>
    <s v="2014-03-1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2257"/>
    <n v="22"/>
    <n v="0"/>
    <n v="48"/>
    <s v="40-49"/>
    <n v="3"/>
    <s v="3+ Campaigns"/>
    <s v="High"/>
    <x v="1"/>
  </r>
  <r>
    <n v="3286"/>
    <n v="1967"/>
    <s v="PhD"/>
    <s v="Divorced"/>
    <n v="26642"/>
    <n v="1"/>
    <n v="0"/>
    <s v="2014-03-01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42"/>
    <n v="7"/>
    <n v="1"/>
    <n v="58"/>
    <s v="50-59"/>
    <n v="0"/>
    <s v="No Campaign Acceptance"/>
    <s v="Low"/>
    <x v="0"/>
  </r>
  <r>
    <n v="8602"/>
    <n v="1964"/>
    <s v="Graduation"/>
    <s v="Divorced"/>
    <n v="69932"/>
    <n v="0"/>
    <n v="1"/>
    <s v="2013-06-12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1049"/>
    <n v="26"/>
    <n v="1"/>
    <n v="61"/>
    <s v="60+"/>
    <n v="0"/>
    <s v="No Campaign Acceptance"/>
    <s v="Medium"/>
    <x v="0"/>
  </r>
  <r>
    <n v="3722"/>
    <n v="1972"/>
    <s v="Graduation"/>
    <s v="Single"/>
    <n v="44503"/>
    <n v="1"/>
    <n v="1"/>
    <s v="2014-04-16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48"/>
    <n v="7"/>
    <n v="2"/>
    <n v="53"/>
    <s v="50-59"/>
    <n v="0"/>
    <s v="No Campaign Acceptance"/>
    <s v="Low"/>
    <x v="0"/>
  </r>
  <r>
    <n v="6715"/>
    <n v="1948"/>
    <s v="PhD"/>
    <s v="Single"/>
    <n v="60200"/>
    <n v="0"/>
    <n v="1"/>
    <s v="2013-01-0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685"/>
    <n v="25"/>
    <n v="1"/>
    <n v="77"/>
    <s v="60+"/>
    <n v="0"/>
    <s v="No Campaign Acceptance"/>
    <s v="Medium"/>
    <x v="0"/>
  </r>
  <r>
    <n v="4796"/>
    <n v="1952"/>
    <s v="Graduation"/>
    <s v="Divorced"/>
    <n v="49638"/>
    <n v="0"/>
    <n v="1"/>
    <s v="2014-04-19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39"/>
    <n v="5"/>
    <n v="1"/>
    <n v="73"/>
    <s v="60+"/>
    <n v="0"/>
    <s v="No Campaign Acceptance"/>
    <s v="Low"/>
    <x v="0"/>
  </r>
  <r>
    <n v="9612"/>
    <n v="1987"/>
    <s v="2n Cycle"/>
    <s v="Single"/>
    <n v="23830"/>
    <n v="0"/>
    <n v="0"/>
    <s v="2014-02-07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43"/>
    <n v="5"/>
    <n v="0"/>
    <n v="38"/>
    <s v="30-39"/>
    <n v="0"/>
    <s v="No Campaign Acceptance"/>
    <s v="Low"/>
    <x v="0"/>
  </r>
  <r>
    <n v="3766"/>
    <n v="1959"/>
    <s v="Master"/>
    <s v="Widow"/>
    <n v="33051"/>
    <n v="0"/>
    <n v="0"/>
    <s v="2012-08-16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835"/>
    <n v="21"/>
    <n v="0"/>
    <n v="66"/>
    <s v="60+"/>
    <n v="0"/>
    <s v="No Campaign Acceptance"/>
    <s v="Low"/>
    <x v="0"/>
  </r>
  <r>
    <n v="1399"/>
    <n v="1958"/>
    <s v="Graduation"/>
    <s v="Married"/>
    <n v="72905"/>
    <n v="0"/>
    <n v="0"/>
    <s v="2014-01-21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1515"/>
    <n v="20"/>
    <n v="0"/>
    <n v="67"/>
    <s v="60+"/>
    <n v="1"/>
    <s v="1 Campaign"/>
    <s v="Medium"/>
    <x v="1"/>
  </r>
  <r>
    <n v="1570"/>
    <n v="1951"/>
    <s v="PhD"/>
    <s v="Together"/>
    <n v="69702"/>
    <n v="0"/>
    <n v="1"/>
    <s v="2013-02-19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1039"/>
    <n v="26"/>
    <n v="1"/>
    <n v="74"/>
    <s v="60+"/>
    <n v="0"/>
    <s v="No Campaign Acceptance"/>
    <s v="Medium"/>
    <x v="0"/>
  </r>
  <r>
    <n v="3426"/>
    <n v="1975"/>
    <s v="Graduation"/>
    <s v="Divorced"/>
    <n v="70300"/>
    <n v="1"/>
    <n v="0"/>
    <s v="2013-07-15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1596"/>
    <n v="26"/>
    <n v="1"/>
    <n v="50"/>
    <s v="50-59"/>
    <n v="0"/>
    <s v="No Campaign Acceptance"/>
    <s v="Medium"/>
    <x v="0"/>
  </r>
  <r>
    <n v="3074"/>
    <n v="1984"/>
    <s v="PhD"/>
    <s v="Married"/>
    <n v="70643"/>
    <n v="0"/>
    <n v="0"/>
    <s v="2012-10-15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1828"/>
    <n v="18"/>
    <n v="0"/>
    <n v="41"/>
    <s v="40-49"/>
    <n v="0"/>
    <s v="No Campaign Acceptance"/>
    <s v="Medium"/>
    <x v="0"/>
  </r>
  <r>
    <n v="8341"/>
    <n v="1969"/>
    <s v="PhD"/>
    <s v="Married"/>
    <n v="30396"/>
    <n v="1"/>
    <n v="0"/>
    <s v="2014-04-3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34"/>
    <n v="6"/>
    <n v="1"/>
    <n v="56"/>
    <s v="50-59"/>
    <n v="1"/>
    <s v="1 Campaign"/>
    <s v="Low"/>
    <x v="1"/>
  </r>
  <r>
    <n v="5180"/>
    <n v="1968"/>
    <s v="PhD"/>
    <s v="Divorced"/>
    <n v="50616"/>
    <n v="0"/>
    <n v="1"/>
    <s v="2014-04-18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149"/>
    <n v="10"/>
    <n v="1"/>
    <n v="57"/>
    <s v="50-59"/>
    <n v="0"/>
    <s v="No Campaign Acceptance"/>
    <s v="Medium"/>
    <x v="0"/>
  </r>
  <r>
    <n v="6461"/>
    <n v="1969"/>
    <s v="Master"/>
    <s v="Single"/>
    <n v="62772"/>
    <n v="0"/>
    <n v="1"/>
    <s v="2013-05-19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946"/>
    <n v="23"/>
    <n v="1"/>
    <n v="56"/>
    <s v="50-59"/>
    <n v="1"/>
    <s v="1 Campaign"/>
    <s v="Medium"/>
    <x v="1"/>
  </r>
  <r>
    <n v="7679"/>
    <n v="1985"/>
    <s v="PhD"/>
    <s v="Single"/>
    <n v="30298"/>
    <n v="0"/>
    <n v="0"/>
    <s v="2014-05-19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28"/>
    <n v="6"/>
    <n v="0"/>
    <n v="40"/>
    <s v="40-49"/>
    <n v="0"/>
    <s v="No Campaign Acceptance"/>
    <s v="Low"/>
    <x v="0"/>
  </r>
  <r>
    <n v="10702"/>
    <n v="1984"/>
    <s v="Graduation"/>
    <s v="Single"/>
    <n v="52413"/>
    <n v="1"/>
    <n v="0"/>
    <s v="2012-11-03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450"/>
    <n v="17"/>
    <n v="1"/>
    <n v="41"/>
    <s v="40-49"/>
    <n v="0"/>
    <s v="No Campaign Acceptance"/>
    <s v="Medium"/>
    <x v="0"/>
  </r>
  <r>
    <n v="7505"/>
    <n v="1957"/>
    <s v="PhD"/>
    <s v="Married"/>
    <n v="44155"/>
    <n v="1"/>
    <n v="1"/>
    <s v="2014-01-19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46"/>
    <n v="5"/>
    <n v="2"/>
    <n v="68"/>
    <s v="60+"/>
    <n v="0"/>
    <s v="No Campaign Acceptance"/>
    <s v="Low"/>
    <x v="0"/>
  </r>
  <r>
    <n v="5113"/>
    <n v="1971"/>
    <s v="PhD"/>
    <s v="Divorced"/>
    <n v="86979"/>
    <n v="0"/>
    <n v="0"/>
    <s v="2013-11-07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1702"/>
    <n v="16"/>
    <n v="0"/>
    <n v="54"/>
    <s v="50-59"/>
    <n v="1"/>
    <s v="1 Campaign"/>
    <s v="High"/>
    <x v="1"/>
  </r>
  <r>
    <n v="10858"/>
    <n v="1975"/>
    <s v="Graduation"/>
    <s v="Together"/>
    <n v="76532"/>
    <n v="1"/>
    <n v="1"/>
    <s v="2013-09-09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820"/>
    <n v="25"/>
    <n v="2"/>
    <n v="50"/>
    <s v="50-59"/>
    <n v="0"/>
    <s v="No Campaign Acceptance"/>
    <s v="High"/>
    <x v="0"/>
  </r>
  <r>
    <n v="2961"/>
    <n v="1982"/>
    <s v="Graduation"/>
    <s v="Married"/>
    <n v="42081"/>
    <n v="1"/>
    <n v="0"/>
    <s v="2013-02-26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382"/>
    <n v="15"/>
    <n v="1"/>
    <n v="43"/>
    <s v="40-49"/>
    <n v="1"/>
    <s v="1 Campaign"/>
    <s v="Low"/>
    <x v="1"/>
  </r>
  <r>
    <n v="2747"/>
    <n v="1988"/>
    <s v="PhD"/>
    <s v="Married"/>
    <n v="67546"/>
    <n v="0"/>
    <n v="0"/>
    <s v="2012-08-31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2126"/>
    <n v="20"/>
    <n v="0"/>
    <n v="37"/>
    <s v="30-39"/>
    <n v="0"/>
    <s v="No Campaign Acceptance"/>
    <s v="Medium"/>
    <x v="0"/>
  </r>
  <r>
    <n v="3010"/>
    <n v="1989"/>
    <s v="Master"/>
    <s v="Together"/>
    <n v="88420"/>
    <n v="0"/>
    <n v="0"/>
    <s v="2014-05-02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2069"/>
    <n v="20"/>
    <n v="0"/>
    <n v="36"/>
    <s v="30-39"/>
    <n v="3"/>
    <s v="3+ Campaigns"/>
    <s v="High"/>
    <x v="1"/>
  </r>
  <r>
    <n v="5790"/>
    <n v="1985"/>
    <s v="Graduation"/>
    <s v="Married"/>
    <n v="31158"/>
    <n v="1"/>
    <n v="0"/>
    <s v="2013-01-27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72"/>
    <n v="7"/>
    <n v="1"/>
    <n v="40"/>
    <s v="40-49"/>
    <n v="0"/>
    <s v="No Campaign Acceptance"/>
    <s v="Low"/>
    <x v="0"/>
  </r>
  <r>
    <n v="6892"/>
    <n v="1968"/>
    <s v="Graduation"/>
    <s v="Divorced"/>
    <n v="61671"/>
    <n v="0"/>
    <n v="1"/>
    <s v="2014-06-03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732"/>
    <n v="28"/>
    <n v="1"/>
    <n v="57"/>
    <s v="50-59"/>
    <n v="2"/>
    <s v="2 Campaigns"/>
    <s v="Medium"/>
    <x v="1"/>
  </r>
  <r>
    <n v="1743"/>
    <n v="1974"/>
    <s v="Graduation"/>
    <s v="Single"/>
    <n v="69719"/>
    <n v="0"/>
    <n v="0"/>
    <s v="2014-05-26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801"/>
    <n v="11"/>
    <n v="0"/>
    <n v="51"/>
    <s v="50-59"/>
    <n v="0"/>
    <s v="No Campaign Acceptance"/>
    <s v="Medium"/>
    <x v="0"/>
  </r>
  <r>
    <n v="3578"/>
    <n v="1949"/>
    <s v="Graduation"/>
    <s v="Divorced"/>
    <n v="49160"/>
    <n v="0"/>
    <n v="1"/>
    <s v="2013-10-2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236"/>
    <n v="12"/>
    <n v="1"/>
    <n v="76"/>
    <s v="60+"/>
    <n v="0"/>
    <s v="No Campaign Acceptance"/>
    <s v="Low"/>
    <x v="0"/>
  </r>
  <r>
    <n v="8462"/>
    <n v="1978"/>
    <s v="Basic"/>
    <s v="Together"/>
    <n v="24882"/>
    <n v="1"/>
    <n v="0"/>
    <s v="2012-09-09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80"/>
    <n v="5"/>
    <n v="1"/>
    <n v="47"/>
    <s v="40-49"/>
    <n v="1"/>
    <s v="1 Campaign"/>
    <s v="Low"/>
    <x v="1"/>
  </r>
  <r>
    <n v="5558"/>
    <n v="1954"/>
    <s v="PhD"/>
    <s v="Single"/>
    <n v="90933"/>
    <n v="0"/>
    <n v="0"/>
    <s v="2014-03-3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1685"/>
    <n v="15"/>
    <n v="0"/>
    <n v="71"/>
    <s v="60+"/>
    <n v="1"/>
    <s v="1 Campaign"/>
    <s v="High"/>
    <x v="1"/>
  </r>
  <r>
    <n v="4619"/>
    <n v="1945"/>
    <s v="PhD"/>
    <s v="Single"/>
    <n v="113734"/>
    <n v="0"/>
    <n v="0"/>
    <s v="2014-05-28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277"/>
    <n v="27"/>
    <n v="0"/>
    <n v="80"/>
    <s v="60+"/>
    <n v="0"/>
    <s v="No Campaign Acceptance"/>
    <s v="High"/>
    <x v="0"/>
  </r>
  <r>
    <n v="8780"/>
    <n v="1950"/>
    <s v="PhD"/>
    <s v="Together"/>
    <n v="59292"/>
    <n v="0"/>
    <n v="1"/>
    <s v="2013-06-13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507"/>
    <n v="18"/>
    <n v="1"/>
    <n v="75"/>
    <s v="60+"/>
    <n v="0"/>
    <s v="No Campaign Acceptance"/>
    <s v="Medium"/>
    <x v="0"/>
  </r>
  <r>
    <n v="10789"/>
    <n v="1964"/>
    <s v="PhD"/>
    <s v="Married"/>
    <n v="45759"/>
    <n v="1"/>
    <n v="1"/>
    <s v="2013-02-23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8"/>
    <n v="7"/>
    <n v="2"/>
    <n v="61"/>
    <s v="60+"/>
    <n v="0"/>
    <s v="No Campaign Acceptance"/>
    <s v="Low"/>
    <x v="0"/>
  </r>
  <r>
    <n v="10779"/>
    <n v="1983"/>
    <s v="Graduation"/>
    <s v="Single"/>
    <n v="22148"/>
    <n v="0"/>
    <n v="0"/>
    <s v="2014-04-13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9"/>
    <n v="5"/>
    <n v="0"/>
    <n v="42"/>
    <s v="40-49"/>
    <n v="0"/>
    <s v="No Campaign Acceptance"/>
    <s v="Low"/>
    <x v="0"/>
  </r>
  <r>
    <n v="5896"/>
    <n v="1987"/>
    <s v="Master"/>
    <s v="Married"/>
    <n v="73395"/>
    <n v="0"/>
    <n v="0"/>
    <s v="2014-03-18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97"/>
    <n v="15"/>
    <n v="0"/>
    <n v="38"/>
    <s v="30-39"/>
    <n v="0"/>
    <s v="No Campaign Acceptance"/>
    <s v="Medium"/>
    <x v="0"/>
  </r>
  <r>
    <n v="2337"/>
    <n v="1971"/>
    <s v="Graduation"/>
    <s v="Divorced"/>
    <n v="29819"/>
    <n v="1"/>
    <n v="0"/>
    <s v="2013-10-24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39"/>
    <n v="9"/>
    <n v="1"/>
    <n v="54"/>
    <s v="50-59"/>
    <n v="0"/>
    <s v="No Campaign Acceptance"/>
    <s v="Low"/>
    <x v="0"/>
  </r>
  <r>
    <n v="10951"/>
    <n v="1968"/>
    <s v="Graduation"/>
    <s v="Married"/>
    <n v="45688"/>
    <n v="0"/>
    <n v="1"/>
    <s v="2014-01-25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306"/>
    <n v="14"/>
    <n v="1"/>
    <n v="57"/>
    <s v="50-59"/>
    <n v="1"/>
    <s v="1 Campaign"/>
    <s v="Low"/>
    <x v="1"/>
  </r>
  <r>
    <n v="544"/>
    <n v="1954"/>
    <s v="Graduation"/>
    <s v="Married"/>
    <n v="62820"/>
    <n v="0"/>
    <n v="0"/>
    <s v="2013-05-11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976"/>
    <n v="14"/>
    <n v="0"/>
    <n v="71"/>
    <s v="60+"/>
    <n v="0"/>
    <s v="No Campaign Acceptance"/>
    <s v="Medium"/>
    <x v="0"/>
  </r>
  <r>
    <n v="17"/>
    <n v="1971"/>
    <s v="PhD"/>
    <s v="Married"/>
    <n v="60491"/>
    <n v="0"/>
    <n v="1"/>
    <s v="2013-09-06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1028"/>
    <n v="28"/>
    <n v="1"/>
    <n v="54"/>
    <s v="50-59"/>
    <n v="0"/>
    <s v="No Campaign Acceptance"/>
    <s v="Medium"/>
    <x v="0"/>
  </r>
  <r>
    <n v="10680"/>
    <n v="1986"/>
    <s v="Graduation"/>
    <s v="Together"/>
    <n v="33235"/>
    <n v="1"/>
    <n v="0"/>
    <s v="2014-02-05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70"/>
    <n v="7"/>
    <n v="1"/>
    <n v="39"/>
    <s v="30-39"/>
    <n v="0"/>
    <s v="No Campaign Acceptance"/>
    <s v="Low"/>
    <x v="0"/>
  </r>
  <r>
    <n v="3265"/>
    <n v="1959"/>
    <s v="Graduation"/>
    <s v="Married"/>
    <n v="35701"/>
    <n v="0"/>
    <n v="0"/>
    <s v="2013-03-19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46"/>
    <n v="5"/>
    <n v="0"/>
    <n v="66"/>
    <s v="60+"/>
    <n v="0"/>
    <s v="No Campaign Acceptance"/>
    <s v="Low"/>
    <x v="0"/>
  </r>
  <r>
    <n v="5623"/>
    <n v="1980"/>
    <s v="Master"/>
    <s v="Married"/>
    <n v="31535"/>
    <n v="1"/>
    <n v="0"/>
    <s v="2013-09-26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51"/>
    <n v="5"/>
    <n v="1"/>
    <n v="45"/>
    <s v="40-49"/>
    <n v="1"/>
    <s v="1 Campaign"/>
    <s v="Low"/>
    <x v="1"/>
  </r>
  <r>
    <n v="5832"/>
    <n v="1960"/>
    <s v="2n Cycle"/>
    <s v="Together"/>
    <n v="92556"/>
    <n v="0"/>
    <n v="0"/>
    <s v="2014-04-2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1263"/>
    <n v="21"/>
    <n v="0"/>
    <n v="65"/>
    <s v="60+"/>
    <n v="0"/>
    <s v="No Campaign Acceptance"/>
    <s v="High"/>
    <x v="0"/>
  </r>
  <r>
    <n v="5544"/>
    <n v="1970"/>
    <s v="Graduation"/>
    <s v="Single"/>
    <n v="67384"/>
    <n v="0"/>
    <n v="1"/>
    <s v="2012-11-1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1490"/>
    <n v="22"/>
    <n v="1"/>
    <n v="55"/>
    <s v="50-59"/>
    <n v="1"/>
    <s v="1 Campaign"/>
    <s v="Medium"/>
    <x v="1"/>
  </r>
  <r>
    <n v="6417"/>
    <n v="1971"/>
    <s v="Master"/>
    <s v="Together"/>
    <n v="80573"/>
    <n v="0"/>
    <n v="0"/>
    <s v="2012-10-14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64"/>
    <n v="24"/>
    <n v="0"/>
    <n v="54"/>
    <s v="50-59"/>
    <n v="0"/>
    <s v="No Campaign Acceptance"/>
    <s v="High"/>
    <x v="0"/>
  </r>
  <r>
    <n v="5831"/>
    <n v="1967"/>
    <s v="Graduation"/>
    <s v="Married"/>
    <n v="77870"/>
    <n v="0"/>
    <n v="1"/>
    <s v="2012-08-2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1815"/>
    <n v="18"/>
    <n v="1"/>
    <n v="58"/>
    <s v="50-59"/>
    <n v="2"/>
    <s v="2 Campaigns"/>
    <s v="High"/>
    <x v="1"/>
  </r>
  <r>
    <n v="7101"/>
    <n v="1963"/>
    <s v="PhD"/>
    <s v="Widow"/>
    <n v="52278"/>
    <n v="0"/>
    <n v="1"/>
    <s v="2013-01-25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1198"/>
    <n v="31"/>
    <n v="1"/>
    <n v="62"/>
    <s v="60+"/>
    <n v="0"/>
    <s v="No Campaign Acceptance"/>
    <s v="Medium"/>
    <x v="0"/>
  </r>
  <r>
    <n v="10176"/>
    <n v="1968"/>
    <s v="Graduation"/>
    <s v="Single"/>
    <n v="57107"/>
    <n v="0"/>
    <n v="1"/>
    <s v="2012-08-24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416"/>
    <n v="23"/>
    <n v="1"/>
    <n v="57"/>
    <s v="50-59"/>
    <n v="2"/>
    <s v="2 Campaigns"/>
    <s v="Medium"/>
    <x v="1"/>
  </r>
  <r>
    <n v="2326"/>
    <n v="1990"/>
    <s v="Graduation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s v="30-39"/>
    <n v="0"/>
    <s v="No Campaign Acceptance"/>
    <s v="Low"/>
    <x v="0"/>
  </r>
  <r>
    <n v="4385"/>
    <n v="1981"/>
    <s v="PhD"/>
    <s v="Single"/>
    <n v="36038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n v="8"/>
    <n v="1"/>
    <n v="44"/>
    <s v="40-49"/>
    <n v="0"/>
    <s v="No Campaign Acceptance"/>
    <s v="Low"/>
    <x v="0"/>
  </r>
  <r>
    <n v="2929"/>
    <n v="1976"/>
    <s v="Graduation"/>
    <s v="Single"/>
    <n v="20180"/>
    <n v="0"/>
    <n v="0"/>
    <s v="2013-02-2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37"/>
    <n v="8"/>
    <n v="0"/>
    <n v="49"/>
    <s v="40-49"/>
    <n v="0"/>
    <s v="No Campaign Acceptance"/>
    <s v="Low"/>
    <x v="0"/>
  </r>
  <r>
    <n v="10686"/>
    <n v="1965"/>
    <s v="PhD"/>
    <s v="Together"/>
    <n v="34230"/>
    <n v="1"/>
    <n v="1"/>
    <s v="2012-12-26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21"/>
    <n v="4"/>
    <n v="2"/>
    <n v="60"/>
    <s v="60+"/>
    <n v="0"/>
    <s v="No Campaign Acceptance"/>
    <s v="Low"/>
    <x v="0"/>
  </r>
  <r>
    <n v="2546"/>
    <n v="1977"/>
    <s v="2n Cycle"/>
    <s v="Single"/>
    <n v="31878"/>
    <n v="0"/>
    <n v="1"/>
    <s v="2014-06-22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70"/>
    <n v="6"/>
    <n v="1"/>
    <n v="48"/>
    <s v="40-49"/>
    <n v="0"/>
    <s v="No Campaign Acceptance"/>
    <s v="Low"/>
    <x v="0"/>
  </r>
  <r>
    <n v="3283"/>
    <n v="1972"/>
    <s v="2n Cycle"/>
    <s v="Married"/>
    <n v="70932"/>
    <n v="0"/>
    <n v="1"/>
    <s v="2014-01-19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909"/>
    <n v="22"/>
    <n v="1"/>
    <n v="53"/>
    <s v="50-59"/>
    <n v="0"/>
    <s v="No Campaign Acceptance"/>
    <s v="Medium"/>
    <x v="0"/>
  </r>
  <r>
    <n v="3138"/>
    <n v="1956"/>
    <s v="Graduation"/>
    <s v="Single"/>
    <n v="91249"/>
    <n v="0"/>
    <n v="0"/>
    <s v="2012-10-2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1676"/>
    <n v="22"/>
    <n v="0"/>
    <n v="69"/>
    <s v="60+"/>
    <n v="4"/>
    <s v="3+ Campaigns"/>
    <s v="High"/>
    <x v="1"/>
  </r>
  <r>
    <n v="4994"/>
    <n v="1943"/>
    <s v="Master"/>
    <s v="Single"/>
    <n v="77598"/>
    <n v="0"/>
    <n v="0"/>
    <s v="2013-10-01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1735"/>
    <n v="26"/>
    <n v="0"/>
    <n v="82"/>
    <s v="60+"/>
    <n v="1"/>
    <s v="1 Campaign"/>
    <s v="High"/>
    <x v="1"/>
  </r>
  <r>
    <n v="7966"/>
    <n v="1959"/>
    <s v="Graduation"/>
    <s v="Single"/>
    <n v="80982"/>
    <n v="1"/>
    <n v="1"/>
    <s v="2013-01-08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1191"/>
    <n v="30"/>
    <n v="2"/>
    <n v="66"/>
    <s v="60+"/>
    <n v="0"/>
    <s v="No Campaign Acceptance"/>
    <s v="High"/>
    <x v="0"/>
  </r>
  <r>
    <n v="3112"/>
    <n v="1977"/>
    <s v="Master"/>
    <s v="Married"/>
    <n v="22701"/>
    <n v="1"/>
    <n v="0"/>
    <s v="2013-09-05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24"/>
    <n v="5"/>
    <n v="1"/>
    <n v="48"/>
    <s v="40-49"/>
    <n v="0"/>
    <s v="No Campaign Acceptance"/>
    <s v="Low"/>
    <x v="0"/>
  </r>
  <r>
    <n v="10872"/>
    <n v="1969"/>
    <s v="PhD"/>
    <s v="Married"/>
    <n v="55212"/>
    <n v="0"/>
    <n v="1"/>
    <s v="2012-11-23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n v="20"/>
    <n v="1"/>
    <n v="56"/>
    <s v="50-59"/>
    <n v="2"/>
    <s v="2 Campaigns"/>
    <s v="Medium"/>
    <x v="1"/>
  </r>
  <r>
    <n v="2181"/>
    <n v="1970"/>
    <s v="Graduation"/>
    <s v="Married"/>
    <n v="70617"/>
    <n v="0"/>
    <n v="0"/>
    <s v="2013-06-23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1280"/>
    <n v="14"/>
    <n v="0"/>
    <n v="55"/>
    <s v="50-59"/>
    <n v="0"/>
    <s v="No Campaign Acceptance"/>
    <s v="Medium"/>
    <x v="0"/>
  </r>
  <r>
    <n v="1867"/>
    <n v="1957"/>
    <s v="Graduation"/>
    <s v="Single"/>
    <n v="64849"/>
    <n v="0"/>
    <n v="0"/>
    <s v="2012-11-13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1336"/>
    <n v="19"/>
    <n v="0"/>
    <n v="68"/>
    <s v="60+"/>
    <n v="0"/>
    <s v="No Campaign Acceptance"/>
    <s v="Medium"/>
    <x v="0"/>
  </r>
  <r>
    <n v="1518"/>
    <n v="1965"/>
    <s v="Master"/>
    <s v="Married"/>
    <n v="62694"/>
    <n v="1"/>
    <n v="1"/>
    <s v="2013-06-17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749"/>
    <n v="24"/>
    <n v="2"/>
    <n v="60"/>
    <s v="60+"/>
    <n v="0"/>
    <s v="No Campaign Acceptance"/>
    <s v="Medium"/>
    <x v="0"/>
  </r>
  <r>
    <n v="5734"/>
    <n v="1974"/>
    <s v="PhD"/>
    <s v="Married"/>
    <n v="61917"/>
    <n v="1"/>
    <n v="1"/>
    <s v="2013-11-2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91"/>
    <n v="7"/>
    <n v="2"/>
    <n v="51"/>
    <s v="50-59"/>
    <n v="0"/>
    <s v="No Campaign Acceptance"/>
    <s v="Medium"/>
    <x v="0"/>
  </r>
  <r>
    <n v="2878"/>
    <n v="1947"/>
    <s v="PhD"/>
    <s v="Married"/>
    <n v="67472"/>
    <n v="0"/>
    <n v="1"/>
    <s v="2013-09-28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414"/>
    <n v="15"/>
    <n v="1"/>
    <n v="78"/>
    <s v="60+"/>
    <n v="0"/>
    <s v="No Campaign Acceptance"/>
    <s v="Medium"/>
    <x v="0"/>
  </r>
  <r>
    <n v="1458"/>
    <n v="1982"/>
    <s v="Master"/>
    <s v="Married"/>
    <n v="21059"/>
    <n v="1"/>
    <n v="0"/>
    <s v="2014-01-07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4"/>
    <n v="9"/>
    <n v="1"/>
    <n v="43"/>
    <s v="40-49"/>
    <n v="0"/>
    <s v="No Campaign Acceptance"/>
    <s v="Low"/>
    <x v="0"/>
  </r>
  <r>
    <n v="7007"/>
    <n v="1968"/>
    <s v="Master"/>
    <s v="Married"/>
    <n v="29543"/>
    <n v="2"/>
    <n v="0"/>
    <s v="2014-04-01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63"/>
    <n v="8"/>
    <n v="2"/>
    <n v="57"/>
    <s v="50-59"/>
    <n v="0"/>
    <s v="No Campaign Acceptance"/>
    <s v="Low"/>
    <x v="0"/>
  </r>
  <r>
    <n v="6200"/>
    <n v="1951"/>
    <s v="Graduation"/>
    <s v="Married"/>
    <n v="75903"/>
    <n v="0"/>
    <n v="1"/>
    <s v="2013-04-08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901"/>
    <n v="23"/>
    <n v="1"/>
    <n v="74"/>
    <s v="60+"/>
    <n v="0"/>
    <s v="No Campaign Acceptance"/>
    <s v="High"/>
    <x v="0"/>
  </r>
  <r>
    <n v="1403"/>
    <n v="1975"/>
    <s v="2n Cycle"/>
    <s v="Together"/>
    <n v="34984"/>
    <n v="1"/>
    <n v="1"/>
    <s v="2012-09-06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38"/>
    <n v="6"/>
    <n v="2"/>
    <n v="50"/>
    <s v="50-59"/>
    <n v="0"/>
    <s v="No Campaign Acceptance"/>
    <s v="Low"/>
    <x v="0"/>
  </r>
  <r>
    <n v="4827"/>
    <n v="1956"/>
    <s v="PhD"/>
    <s v="Single"/>
    <n v="54998"/>
    <n v="0"/>
    <n v="1"/>
    <s v="2013-03-1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455"/>
    <n v="20"/>
    <n v="1"/>
    <n v="69"/>
    <s v="60+"/>
    <n v="0"/>
    <s v="No Campaign Acceptance"/>
    <s v="Medium"/>
    <x v="0"/>
  </r>
  <r>
    <n v="6250"/>
    <n v="1949"/>
    <s v="PhD"/>
    <s v="Widow"/>
    <n v="54356"/>
    <n v="0"/>
    <n v="1"/>
    <s v="2012-11-19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75"/>
    <n v="24"/>
    <n v="1"/>
    <n v="76"/>
    <s v="60+"/>
    <n v="0"/>
    <s v="No Campaign Acceptance"/>
    <s v="Medium"/>
    <x v="0"/>
  </r>
  <r>
    <n v="9291"/>
    <n v="1959"/>
    <s v="Master"/>
    <s v="Married"/>
    <n v="34242"/>
    <n v="0"/>
    <n v="1"/>
    <s v="2014-03-23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15"/>
    <n v="4"/>
    <n v="1"/>
    <n v="66"/>
    <s v="60+"/>
    <n v="0"/>
    <s v="No Campaign Acceptance"/>
    <s v="Low"/>
    <x v="0"/>
  </r>
  <r>
    <n v="2478"/>
    <n v="1973"/>
    <s v="Graduation"/>
    <s v="Married"/>
    <n v="25410"/>
    <n v="1"/>
    <n v="0"/>
    <s v="2013-08-31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38"/>
    <n v="6"/>
    <n v="1"/>
    <n v="52"/>
    <s v="50-59"/>
    <n v="0"/>
    <s v="No Campaign Acceptance"/>
    <s v="Low"/>
    <x v="0"/>
  </r>
  <r>
    <n v="1139"/>
    <n v="1984"/>
    <s v="PhD"/>
    <s v="Married"/>
    <n v="73356"/>
    <n v="0"/>
    <n v="0"/>
    <s v="2014-02-06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1512"/>
    <n v="22"/>
    <n v="0"/>
    <n v="41"/>
    <s v="40-49"/>
    <n v="3"/>
    <s v="3+ Campaigns"/>
    <s v="Medium"/>
    <x v="1"/>
  </r>
  <r>
    <n v="5138"/>
    <n v="1950"/>
    <s v="Graduation"/>
    <s v="Together"/>
    <n v="28320"/>
    <n v="0"/>
    <n v="1"/>
    <s v="2013-01-14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43"/>
    <n v="5"/>
    <n v="1"/>
    <n v="75"/>
    <s v="60+"/>
    <n v="0"/>
    <s v="No Campaign Acceptance"/>
    <s v="Low"/>
    <x v="0"/>
  </r>
  <r>
    <n v="5393"/>
    <n v="1977"/>
    <s v="Graduation"/>
    <s v="Single"/>
    <n v="23763"/>
    <n v="1"/>
    <n v="0"/>
    <s v="2012-08-07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42"/>
    <n v="5"/>
    <n v="1"/>
    <n v="48"/>
    <s v="40-49"/>
    <n v="0"/>
    <s v="No Campaign Acceptance"/>
    <s v="Low"/>
    <x v="0"/>
  </r>
  <r>
    <n v="10413"/>
    <n v="1984"/>
    <s v="Graduation"/>
    <s v="Married"/>
    <n v="72570"/>
    <n v="0"/>
    <n v="0"/>
    <s v="2014-04-25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1089"/>
    <n v="23"/>
    <n v="0"/>
    <n v="41"/>
    <s v="40-49"/>
    <n v="0"/>
    <s v="No Campaign Acceptance"/>
    <s v="Medium"/>
    <x v="0"/>
  </r>
  <r>
    <n v="5015"/>
    <n v="1976"/>
    <s v="Master"/>
    <s v="Married"/>
    <n v="34529"/>
    <n v="1"/>
    <n v="0"/>
    <s v="2012-09-14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162"/>
    <n v="9"/>
    <n v="1"/>
    <n v="49"/>
    <s v="40-49"/>
    <n v="0"/>
    <s v="No Campaign Acceptance"/>
    <s v="Low"/>
    <x v="0"/>
  </r>
  <r>
    <n v="10868"/>
    <n v="1951"/>
    <s v="Graduation"/>
    <s v="Widow"/>
    <n v="70792"/>
    <n v="0"/>
    <n v="0"/>
    <s v="2013-02-06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1272"/>
    <n v="19"/>
    <n v="0"/>
    <n v="74"/>
    <s v="60+"/>
    <n v="0"/>
    <s v="No Campaign Acceptance"/>
    <s v="Medium"/>
    <x v="0"/>
  </r>
  <r>
    <n v="10676"/>
    <n v="1982"/>
    <s v="Graduation"/>
    <s v="Married"/>
    <n v="63211"/>
    <n v="0"/>
    <n v="0"/>
    <s v="2012-11-02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1173"/>
    <n v="20"/>
    <n v="0"/>
    <n v="43"/>
    <s v="40-49"/>
    <n v="0"/>
    <s v="No Campaign Acceptance"/>
    <s v="Medium"/>
    <x v="0"/>
  </r>
  <r>
    <n v="2495"/>
    <n v="1974"/>
    <s v="Master"/>
    <s v="Married"/>
    <n v="83891"/>
    <n v="0"/>
    <n v="1"/>
    <s v="2014-06-2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816"/>
    <n v="22"/>
    <n v="1"/>
    <n v="51"/>
    <s v="50-59"/>
    <n v="0"/>
    <s v="No Campaign Acceptance"/>
    <s v="High"/>
    <x v="0"/>
  </r>
  <r>
    <n v="7842"/>
    <n v="1968"/>
    <s v="Graduation"/>
    <s v="Single"/>
    <n v="36065"/>
    <n v="1"/>
    <n v="1"/>
    <s v="2013-03-31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74"/>
    <n v="9"/>
    <n v="2"/>
    <n v="57"/>
    <s v="50-59"/>
    <n v="0"/>
    <s v="No Campaign Acceptance"/>
    <s v="Low"/>
    <x v="0"/>
  </r>
  <r>
    <n v="9955"/>
    <n v="1954"/>
    <s v="Graduation"/>
    <s v="Together"/>
    <n v="39898"/>
    <n v="0"/>
    <n v="1"/>
    <s v="2013-02-1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34"/>
    <n v="9"/>
    <n v="1"/>
    <n v="71"/>
    <s v="60+"/>
    <n v="0"/>
    <s v="No Campaign Acceptance"/>
    <s v="Low"/>
    <x v="0"/>
  </r>
  <r>
    <n v="6663"/>
    <n v="1940"/>
    <s v="PhD"/>
    <s v="Single"/>
    <n v="51141"/>
    <n v="0"/>
    <n v="0"/>
    <s v="2013-07-08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157"/>
    <n v="9"/>
    <n v="0"/>
    <n v="85"/>
    <s v="60+"/>
    <n v="0"/>
    <s v="No Campaign Acceptance"/>
    <s v="Medium"/>
    <x v="0"/>
  </r>
  <r>
    <n v="2162"/>
    <n v="1976"/>
    <s v="Graduation"/>
    <s v="Married"/>
    <n v="56939"/>
    <n v="0"/>
    <n v="1"/>
    <s v="2013-09-18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561"/>
    <n v="18"/>
    <n v="1"/>
    <n v="49"/>
    <s v="40-49"/>
    <n v="0"/>
    <s v="No Campaign Acceptance"/>
    <s v="Medium"/>
    <x v="0"/>
  </r>
  <r>
    <n v="3434"/>
    <n v="1951"/>
    <s v="Graduation"/>
    <s v="Single"/>
    <n v="80872"/>
    <n v="0"/>
    <n v="0"/>
    <s v="2014-05-12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1336"/>
    <n v="19"/>
    <n v="0"/>
    <n v="74"/>
    <s v="60+"/>
    <n v="0"/>
    <s v="No Campaign Acceptance"/>
    <s v="High"/>
    <x v="0"/>
  </r>
  <r>
    <n v="7919"/>
    <n v="1976"/>
    <s v="PhD"/>
    <s v="Together"/>
    <n v="72335"/>
    <n v="0"/>
    <n v="0"/>
    <s v="2012-08-13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2092"/>
    <n v="23"/>
    <n v="0"/>
    <n v="49"/>
    <s v="40-49"/>
    <n v="0"/>
    <s v="No Campaign Acceptance"/>
    <s v="Medium"/>
    <x v="0"/>
  </r>
  <r>
    <n v="5626"/>
    <n v="1964"/>
    <s v="PhD"/>
    <s v="Single"/>
    <n v="61798"/>
    <n v="0"/>
    <n v="0"/>
    <s v="2013-11-23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463"/>
    <n v="16"/>
    <n v="0"/>
    <n v="61"/>
    <s v="60+"/>
    <n v="0"/>
    <s v="No Campaign Acceptance"/>
    <s v="Medium"/>
    <x v="0"/>
  </r>
  <r>
    <n v="6428"/>
    <n v="1950"/>
    <s v="PhD"/>
    <s v="Widow"/>
    <n v="76842"/>
    <n v="0"/>
    <n v="0"/>
    <s v="2014-05-03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1130"/>
    <n v="17"/>
    <n v="0"/>
    <n v="75"/>
    <s v="60+"/>
    <n v="0"/>
    <s v="No Campaign Acceptance"/>
    <s v="High"/>
    <x v="0"/>
  </r>
  <r>
    <n v="8514"/>
    <n v="1976"/>
    <s v="Graduation"/>
    <s v="Together"/>
    <n v="29478"/>
    <n v="1"/>
    <n v="0"/>
    <s v="2014-01-17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20"/>
    <n v="5"/>
    <n v="1"/>
    <n v="49"/>
    <s v="40-49"/>
    <n v="0"/>
    <s v="No Campaign Acceptance"/>
    <s v="Low"/>
    <x v="0"/>
  </r>
  <r>
    <n v="10448"/>
    <n v="1956"/>
    <s v="Graduation"/>
    <s v="Single"/>
    <n v="46998"/>
    <n v="0"/>
    <n v="1"/>
    <s v="2012-10-22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377"/>
    <n v="18"/>
    <n v="1"/>
    <n v="69"/>
    <s v="60+"/>
    <n v="1"/>
    <s v="1 Campaign"/>
    <s v="Low"/>
    <x v="1"/>
  </r>
  <r>
    <n v="2109"/>
    <n v="1990"/>
    <s v="Graduation"/>
    <s v="Single"/>
    <n v="96843"/>
    <n v="0"/>
    <n v="0"/>
    <s v="2013-04-23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1544"/>
    <n v="28"/>
    <n v="0"/>
    <n v="35"/>
    <s v="30-39"/>
    <n v="1"/>
    <s v="1 Campaign"/>
    <s v="High"/>
    <x v="1"/>
  </r>
  <r>
    <n v="7530"/>
    <n v="1950"/>
    <s v="PhD"/>
    <s v="Widow"/>
    <n v="56551"/>
    <n v="1"/>
    <n v="1"/>
    <s v="2014-05-07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38"/>
    <n v="10"/>
    <n v="2"/>
    <n v="75"/>
    <s v="60+"/>
    <n v="0"/>
    <s v="No Campaign Acceptance"/>
    <s v="Medium"/>
    <x v="0"/>
  </r>
  <r>
    <n v="8925"/>
    <n v="1965"/>
    <s v="Master"/>
    <s v="Married"/>
    <n v="70053"/>
    <n v="0"/>
    <n v="1"/>
    <s v="2013-07-03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1012"/>
    <n v="26"/>
    <n v="1"/>
    <n v="60"/>
    <s v="60+"/>
    <n v="0"/>
    <s v="No Campaign Acceptance"/>
    <s v="Medium"/>
    <x v="0"/>
  </r>
  <r>
    <n v="3009"/>
    <n v="1962"/>
    <s v="PhD"/>
    <s v="Widow"/>
    <n v="71670"/>
    <n v="0"/>
    <n v="0"/>
    <s v="2013-07-09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1766"/>
    <n v="15"/>
    <n v="0"/>
    <n v="63"/>
    <s v="60+"/>
    <n v="3"/>
    <s v="3+ Campaigns"/>
    <s v="Medium"/>
    <x v="1"/>
  </r>
  <r>
    <n v="6355"/>
    <n v="1978"/>
    <s v="Graduation"/>
    <s v="Married"/>
    <n v="44359"/>
    <n v="1"/>
    <n v="1"/>
    <s v="2014-06-17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45"/>
    <n v="9"/>
    <n v="2"/>
    <n v="47"/>
    <s v="40-49"/>
    <n v="0"/>
    <s v="No Campaign Acceptance"/>
    <s v="Low"/>
    <x v="0"/>
  </r>
  <r>
    <n v="3517"/>
    <n v="1952"/>
    <s v="Graduation"/>
    <s v="Single"/>
    <n v="40887"/>
    <n v="1"/>
    <n v="1"/>
    <s v="2013-05-06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161"/>
    <n v="10"/>
    <n v="2"/>
    <n v="73"/>
    <s v="60+"/>
    <n v="0"/>
    <s v="No Campaign Acceptance"/>
    <s v="Low"/>
    <x v="0"/>
  </r>
  <r>
    <n v="1158"/>
    <n v="1966"/>
    <s v="Graduation"/>
    <s v="Divorced"/>
    <n v="48877"/>
    <n v="0"/>
    <n v="1"/>
    <s v="2014-01-05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144"/>
    <n v="8"/>
    <n v="1"/>
    <n v="59"/>
    <s v="50-59"/>
    <n v="0"/>
    <s v="No Campaign Acceptance"/>
    <s v="Low"/>
    <x v="0"/>
  </r>
  <r>
    <n v="6203"/>
    <n v="1947"/>
    <s v="Graduation"/>
    <s v="Together"/>
    <n v="74485"/>
    <n v="0"/>
    <n v="0"/>
    <s v="2013-08-24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1734"/>
    <n v="26"/>
    <n v="0"/>
    <n v="78"/>
    <s v="60+"/>
    <n v="0"/>
    <s v="No Campaign Acceptance"/>
    <s v="Medium"/>
    <x v="0"/>
  </r>
  <r>
    <n v="7165"/>
    <n v="1972"/>
    <s v="Graduation"/>
    <s v="Together"/>
    <n v="64474"/>
    <n v="0"/>
    <n v="1"/>
    <s v="2013-10-22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823"/>
    <n v="22"/>
    <n v="1"/>
    <n v="53"/>
    <s v="50-59"/>
    <n v="0"/>
    <s v="No Campaign Acceptance"/>
    <s v="Medium"/>
    <x v="0"/>
  </r>
  <r>
    <n v="3595"/>
    <n v="1963"/>
    <s v="Graduation"/>
    <s v="Together"/>
    <n v="77226"/>
    <n v="0"/>
    <n v="1"/>
    <s v="2014-02-28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1138"/>
    <n v="28"/>
    <n v="1"/>
    <n v="62"/>
    <s v="60+"/>
    <n v="0"/>
    <s v="No Campaign Acceptance"/>
    <s v="High"/>
    <x v="0"/>
  </r>
  <r>
    <n v="8537"/>
    <n v="1949"/>
    <s v="Graduation"/>
    <s v="Widow"/>
    <n v="72643"/>
    <n v="0"/>
    <n v="0"/>
    <s v="2013-02-27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1429"/>
    <n v="21"/>
    <n v="0"/>
    <n v="76"/>
    <s v="60+"/>
    <n v="1"/>
    <s v="1 Campaign"/>
    <s v="Medium"/>
    <x v="1"/>
  </r>
  <r>
    <n v="4331"/>
    <n v="1978"/>
    <s v="Master"/>
    <s v="Together"/>
    <n v="85738"/>
    <n v="0"/>
    <n v="0"/>
    <s v="2014-01-23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1371"/>
    <n v="21"/>
    <n v="0"/>
    <n v="47"/>
    <s v="40-49"/>
    <n v="2"/>
    <s v="2 Campaigns"/>
    <s v="High"/>
    <x v="1"/>
  </r>
  <r>
    <n v="6281"/>
    <n v="1966"/>
    <s v="Graduation"/>
    <s v="Divorced"/>
    <n v="55686"/>
    <n v="0"/>
    <n v="1"/>
    <s v="2013-02-14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982"/>
    <n v="16"/>
    <n v="1"/>
    <n v="59"/>
    <s v="50-59"/>
    <n v="1"/>
    <s v="1 Campaign"/>
    <s v="Medium"/>
    <x v="1"/>
  </r>
  <r>
    <n v="4338"/>
    <n v="1983"/>
    <s v="Graduation"/>
    <s v="Single"/>
    <n v="39062"/>
    <n v="1"/>
    <n v="0"/>
    <s v="2014-03-25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4"/>
    <n v="5"/>
    <n v="1"/>
    <n v="42"/>
    <s v="40-49"/>
    <n v="1"/>
    <s v="1 Campaign"/>
    <s v="Low"/>
    <x v="1"/>
  </r>
  <r>
    <n v="2452"/>
    <n v="1971"/>
    <s v="Graduation"/>
    <s v="Together"/>
    <n v="34600"/>
    <n v="1"/>
    <n v="1"/>
    <s v="2013-01-01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8"/>
    <n v="17"/>
    <n v="2"/>
    <n v="54"/>
    <s v="50-59"/>
    <n v="0"/>
    <s v="No Campaign Acceptance"/>
    <s v="Low"/>
    <x v="0"/>
  </r>
  <r>
    <n v="9507"/>
    <n v="1975"/>
    <s v="Graduation"/>
    <s v="Married"/>
    <n v="40794"/>
    <n v="0"/>
    <n v="1"/>
    <s v="2013-04-07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34"/>
    <n v="16"/>
    <n v="1"/>
    <n v="50"/>
    <s v="50-59"/>
    <n v="0"/>
    <s v="No Campaign Acceptance"/>
    <s v="Low"/>
    <x v="0"/>
  </r>
  <r>
    <n v="8360"/>
    <n v="1971"/>
    <s v="2n Cycle"/>
    <s v="Married"/>
    <n v="54690"/>
    <n v="1"/>
    <n v="1"/>
    <s v="2013-11-07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8"/>
    <n v="12"/>
    <n v="2"/>
    <n v="54"/>
    <s v="50-59"/>
    <n v="0"/>
    <s v="No Campaign Acceptance"/>
    <s v="Medium"/>
    <x v="0"/>
  </r>
  <r>
    <n v="10311"/>
    <n v="1969"/>
    <s v="Graduation"/>
    <s v="Married"/>
    <n v="4428"/>
    <n v="0"/>
    <n v="1"/>
    <s v="2013-10-05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359"/>
    <n v="25"/>
    <n v="1"/>
    <n v="56"/>
    <s v="50-59"/>
    <n v="0"/>
    <s v="No Campaign Acceptance"/>
    <s v="Low"/>
    <x v="0"/>
  </r>
  <r>
    <n v="5117"/>
    <n v="1963"/>
    <s v="2n Cycle"/>
    <s v="Married"/>
    <n v="32632"/>
    <n v="0"/>
    <n v="0"/>
    <s v="2012-08-02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576"/>
    <n v="18"/>
    <n v="0"/>
    <n v="62"/>
    <s v="60+"/>
    <n v="0"/>
    <s v="No Campaign Acceptance"/>
    <s v="Low"/>
    <x v="0"/>
  </r>
  <r>
    <n v="4867"/>
    <n v="1968"/>
    <s v="PhD"/>
    <s v="Single"/>
    <n v="38236"/>
    <n v="1"/>
    <n v="1"/>
    <s v="2013-09-2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88"/>
    <n v="11"/>
    <n v="2"/>
    <n v="57"/>
    <s v="50-59"/>
    <n v="0"/>
    <s v="No Campaign Acceptance"/>
    <s v="Low"/>
    <x v="0"/>
  </r>
  <r>
    <n v="9289"/>
    <n v="1979"/>
    <s v="Graduation"/>
    <s v="Married"/>
    <n v="36781"/>
    <n v="1"/>
    <n v="0"/>
    <s v="2014-04-1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63"/>
    <n v="6"/>
    <n v="1"/>
    <n v="46"/>
    <s v="40-49"/>
    <n v="0"/>
    <s v="No Campaign Acceptance"/>
    <s v="Low"/>
    <x v="0"/>
  </r>
  <r>
    <n v="10913"/>
    <n v="1984"/>
    <s v="Master"/>
    <s v="Single"/>
    <n v="31385"/>
    <n v="1"/>
    <n v="0"/>
    <s v="2012-12-05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27"/>
    <n v="4"/>
    <n v="1"/>
    <n v="41"/>
    <s v="40-49"/>
    <n v="1"/>
    <s v="1 Campaign"/>
    <s v="Low"/>
    <x v="1"/>
  </r>
  <r>
    <n v="3032"/>
    <n v="1984"/>
    <s v="Graduation"/>
    <s v="Married"/>
    <n v="24570"/>
    <n v="1"/>
    <n v="0"/>
    <s v="2013-02-27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193"/>
    <n v="11"/>
    <n v="1"/>
    <n v="41"/>
    <s v="40-49"/>
    <n v="0"/>
    <s v="No Campaign Acceptance"/>
    <s v="Low"/>
    <x v="0"/>
  </r>
  <r>
    <n v="8524"/>
    <n v="1974"/>
    <s v="PhD"/>
    <s v="Divorced"/>
    <n v="25509"/>
    <n v="1"/>
    <n v="0"/>
    <s v="2012-09-18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101"/>
    <n v="9"/>
    <n v="1"/>
    <n v="51"/>
    <s v="50-59"/>
    <n v="0"/>
    <s v="No Campaign Acceptance"/>
    <s v="Low"/>
    <x v="0"/>
  </r>
  <r>
    <n v="3334"/>
    <n v="1951"/>
    <s v="Graduation"/>
    <s v="Married"/>
    <n v="94642"/>
    <n v="0"/>
    <n v="0"/>
    <s v="2014-02-12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2211"/>
    <n v="21"/>
    <n v="0"/>
    <n v="74"/>
    <s v="60+"/>
    <n v="2"/>
    <s v="2 Campaigns"/>
    <s v="High"/>
    <x v="1"/>
  </r>
  <r>
    <n v="4470"/>
    <n v="1962"/>
    <s v="Master"/>
    <s v="Married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40"/>
    <n v="8"/>
    <n v="1"/>
    <n v="63"/>
    <s v="60+"/>
    <n v="0"/>
    <s v="No Campaign Acceptance"/>
    <s v="Medium"/>
    <x v="0"/>
  </r>
  <r>
    <n v="1406"/>
    <n v="1975"/>
    <s v="Graduation"/>
    <s v="Single"/>
    <n v="53201"/>
    <n v="1"/>
    <n v="1"/>
    <s v="2013-02-12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415"/>
    <n v="22"/>
    <n v="2"/>
    <n v="50"/>
    <s v="50-59"/>
    <n v="0"/>
    <s v="No Campaign Acceptance"/>
    <s v="Medium"/>
    <x v="0"/>
  </r>
  <r>
    <n v="8619"/>
    <n v="1957"/>
    <s v="Graduation"/>
    <s v="Together"/>
    <n v="21994"/>
    <n v="0"/>
    <n v="1"/>
    <s v="2012-12-24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22"/>
    <n v="4"/>
    <n v="1"/>
    <n v="68"/>
    <s v="60+"/>
    <n v="0"/>
    <s v="No Campaign Acceptance"/>
    <s v="Low"/>
    <x v="0"/>
  </r>
  <r>
    <n v="10821"/>
    <n v="1978"/>
    <s v="Graduation"/>
    <s v="Married"/>
    <n v="57113"/>
    <n v="1"/>
    <n v="1"/>
    <s v="2013-02-06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263"/>
    <n v="16"/>
    <n v="2"/>
    <n v="47"/>
    <s v="40-49"/>
    <n v="0"/>
    <s v="No Campaign Acceptance"/>
    <s v="Medium"/>
    <x v="0"/>
  </r>
  <r>
    <n v="4552"/>
    <n v="1991"/>
    <s v="Graduation"/>
    <s v="Married"/>
    <n v="51373"/>
    <n v="0"/>
    <n v="0"/>
    <s v="2013-06-2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93"/>
    <n v="12"/>
    <n v="0"/>
    <n v="34"/>
    <s v="30-39"/>
    <n v="0"/>
    <s v="No Campaign Acceptance"/>
    <s v="Medium"/>
    <x v="0"/>
  </r>
  <r>
    <n v="898"/>
    <n v="1986"/>
    <s v="Graduation"/>
    <s v="Married"/>
    <n v="23477"/>
    <n v="1"/>
    <n v="0"/>
    <s v="2013-10-21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147"/>
    <n v="10"/>
    <n v="1"/>
    <n v="39"/>
    <s v="30-39"/>
    <n v="0"/>
    <s v="No Campaign Acceptance"/>
    <s v="Low"/>
    <x v="0"/>
  </r>
  <r>
    <n v="9797"/>
    <n v="1956"/>
    <s v="Graduation"/>
    <s v="Married"/>
    <n v="58116"/>
    <n v="0"/>
    <n v="1"/>
    <s v="2014-04-13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443"/>
    <n v="16"/>
    <n v="1"/>
    <n v="69"/>
    <s v="60+"/>
    <n v="0"/>
    <s v="No Campaign Acceptance"/>
    <s v="Medium"/>
    <x v="0"/>
  </r>
  <r>
    <n v="10949"/>
    <n v="1963"/>
    <s v="PhD"/>
    <s v="Divorced"/>
    <n v="72968"/>
    <n v="0"/>
    <n v="0"/>
    <s v="2013-12-16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1958"/>
    <n v="19"/>
    <n v="0"/>
    <n v="62"/>
    <s v="60+"/>
    <n v="1"/>
    <s v="1 Campaign"/>
    <s v="Medium"/>
    <x v="1"/>
  </r>
  <r>
    <n v="8212"/>
    <n v="1971"/>
    <s v="Master"/>
    <s v="Married"/>
    <n v="39791"/>
    <n v="0"/>
    <n v="1"/>
    <s v="2013-03-28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174"/>
    <n v="10"/>
    <n v="1"/>
    <n v="54"/>
    <s v="50-59"/>
    <n v="0"/>
    <s v="No Campaign Acceptance"/>
    <s v="Low"/>
    <x v="0"/>
  </r>
  <r>
    <n v="6248"/>
    <n v="1947"/>
    <s v="Master"/>
    <s v="Single"/>
    <n v="91712"/>
    <n v="0"/>
    <n v="0"/>
    <s v="2013-10-17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2217"/>
    <n v="27"/>
    <n v="0"/>
    <n v="78"/>
    <s v="60+"/>
    <n v="1"/>
    <s v="1 Campaign"/>
    <s v="High"/>
    <x v="1"/>
  </r>
  <r>
    <n v="10164"/>
    <n v="1958"/>
    <s v="Graduation"/>
    <s v="Single"/>
    <n v="94472"/>
    <n v="0"/>
    <n v="1"/>
    <s v="2014-04-03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1691"/>
    <n v="16"/>
    <n v="1"/>
    <n v="67"/>
    <s v="60+"/>
    <n v="2"/>
    <s v="2 Campaigns"/>
    <s v="High"/>
    <x v="1"/>
  </r>
  <r>
    <n v="4547"/>
    <n v="1960"/>
    <s v="Graduation"/>
    <s v="Together"/>
    <n v="13672"/>
    <n v="1"/>
    <n v="1"/>
    <s v="2013-04-17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25"/>
    <n v="6"/>
    <n v="2"/>
    <n v="65"/>
    <s v="60+"/>
    <n v="0"/>
    <s v="No Campaign Acceptance"/>
    <s v="Low"/>
    <x v="0"/>
  </r>
  <r>
    <n v="6815"/>
    <n v="1980"/>
    <s v="2n Cycle"/>
    <s v="Married"/>
    <n v="96547"/>
    <n v="0"/>
    <n v="0"/>
    <s v="2014-05-23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809"/>
    <n v="21"/>
    <n v="0"/>
    <n v="45"/>
    <s v="40-49"/>
    <n v="3"/>
    <s v="3+ Campaigns"/>
    <s v="High"/>
    <x v="1"/>
  </r>
  <r>
    <n v="4122"/>
    <n v="1975"/>
    <s v="Graduation"/>
    <s v="Married"/>
    <n v="79205"/>
    <n v="0"/>
    <n v="0"/>
    <s v="2012-08-29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895"/>
    <n v="16"/>
    <n v="0"/>
    <n v="50"/>
    <s v="50-59"/>
    <n v="1"/>
    <s v="1 Campaign"/>
    <s v="High"/>
    <x v="1"/>
  </r>
  <r>
    <n v="10841"/>
    <n v="1975"/>
    <s v="PhD"/>
    <s v="Together"/>
    <n v="56559"/>
    <n v="0"/>
    <n v="1"/>
    <s v="2012-12-25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84"/>
    <n v="18"/>
    <n v="1"/>
    <n v="50"/>
    <s v="50-59"/>
    <n v="0"/>
    <s v="No Campaign Acceptance"/>
    <s v="Medium"/>
    <x v="0"/>
  </r>
  <r>
    <n v="5370"/>
    <n v="1973"/>
    <s v="PhD"/>
    <s v="Married"/>
    <n v="32644"/>
    <n v="1"/>
    <n v="0"/>
    <s v="2013-01-16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413"/>
    <n v="18"/>
    <n v="1"/>
    <n v="52"/>
    <s v="50-59"/>
    <n v="1"/>
    <s v="1 Campaign"/>
    <s v="Low"/>
    <x v="1"/>
  </r>
  <r>
    <n v="176"/>
    <n v="1980"/>
    <s v="2n Cycle"/>
    <s v="Single"/>
    <n v="67506"/>
    <n v="0"/>
    <n v="1"/>
    <s v="2014-01-02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331"/>
    <n v="12"/>
    <n v="1"/>
    <n v="45"/>
    <s v="40-49"/>
    <n v="0"/>
    <s v="No Campaign Acceptance"/>
    <s v="Medium"/>
    <x v="0"/>
  </r>
  <r>
    <n v="4860"/>
    <n v="1970"/>
    <s v="Graduation"/>
    <s v="Single"/>
    <n v="24206"/>
    <n v="1"/>
    <n v="0"/>
    <s v="2013-03-08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25"/>
    <n v="5"/>
    <n v="1"/>
    <n v="55"/>
    <s v="50-59"/>
    <n v="0"/>
    <s v="No Campaign Acceptance"/>
    <s v="Low"/>
    <x v="0"/>
  </r>
  <r>
    <n v="10757"/>
    <n v="1967"/>
    <s v="PhD"/>
    <s v="Divorced"/>
    <n v="28420"/>
    <n v="1"/>
    <n v="0"/>
    <s v="2013-12-24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13"/>
    <n v="4"/>
    <n v="1"/>
    <n v="58"/>
    <s v="50-59"/>
    <n v="0"/>
    <s v="No Campaign Acceptance"/>
    <s v="Low"/>
    <x v="0"/>
  </r>
  <r>
    <n v="4023"/>
    <n v="1970"/>
    <s v="Graduation"/>
    <s v="Married"/>
    <n v="22979"/>
    <n v="1"/>
    <n v="0"/>
    <s v="2012-09-06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115"/>
    <n v="10"/>
    <n v="1"/>
    <n v="55"/>
    <s v="50-59"/>
    <n v="0"/>
    <s v="No Campaign Acceptance"/>
    <s v="Low"/>
    <x v="0"/>
  </r>
  <r>
    <n v="6679"/>
    <n v="1966"/>
    <s v="Graduation"/>
    <s v="Single"/>
    <n v="33279"/>
    <n v="0"/>
    <n v="0"/>
    <s v="2014-06-12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16"/>
    <n v="4"/>
    <n v="0"/>
    <n v="59"/>
    <s v="50-59"/>
    <n v="0"/>
    <s v="No Campaign Acceptance"/>
    <s v="Low"/>
    <x v="0"/>
  </r>
  <r>
    <n v="9923"/>
    <n v="1972"/>
    <s v="Master"/>
    <s v="Single"/>
    <n v="46423"/>
    <n v="1"/>
    <n v="1"/>
    <s v="2013-09-18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n v="9"/>
    <n v="2"/>
    <n v="53"/>
    <s v="50-59"/>
    <n v="0"/>
    <s v="No Campaign Acceptance"/>
    <s v="Low"/>
    <x v="0"/>
  </r>
  <r>
    <n v="7181"/>
    <n v="1977"/>
    <s v="Graduation"/>
    <s v="Married"/>
    <n v="30368"/>
    <n v="0"/>
    <n v="1"/>
    <s v="2013-11-07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52"/>
    <n v="7"/>
    <n v="1"/>
    <n v="48"/>
    <s v="40-49"/>
    <n v="0"/>
    <s v="No Campaign Acceptance"/>
    <s v="Low"/>
    <x v="0"/>
  </r>
  <r>
    <n v="3599"/>
    <n v="1970"/>
    <s v="Graduation"/>
    <s v="Married"/>
    <n v="63684"/>
    <n v="0"/>
    <n v="1"/>
    <s v="2012-11-26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1464"/>
    <n v="23"/>
    <n v="1"/>
    <n v="55"/>
    <s v="50-59"/>
    <n v="0"/>
    <s v="No Campaign Acceptance"/>
    <s v="Medium"/>
    <x v="0"/>
  </r>
  <r>
    <n v="405"/>
    <n v="1964"/>
    <s v="Graduation"/>
    <s v="Divorced"/>
    <n v="41638"/>
    <n v="0"/>
    <n v="1"/>
    <s v="2013-02-1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441"/>
    <n v="17"/>
    <n v="1"/>
    <n v="61"/>
    <s v="60+"/>
    <n v="1"/>
    <s v="1 Campaign"/>
    <s v="Low"/>
    <x v="1"/>
  </r>
  <r>
    <n v="6870"/>
    <n v="1959"/>
    <s v="PhD"/>
    <s v="Divorced"/>
    <n v="68805"/>
    <n v="0"/>
    <n v="1"/>
    <s v="2013-09-17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283"/>
    <n v="12"/>
    <n v="1"/>
    <n v="66"/>
    <s v="60+"/>
    <n v="0"/>
    <s v="No Campaign Acceptance"/>
    <s v="Medium"/>
    <x v="0"/>
  </r>
  <r>
    <n v="832"/>
    <n v="1966"/>
    <s v="PhD"/>
    <s v="Together"/>
    <n v="65814"/>
    <n v="0"/>
    <n v="1"/>
    <s v="2014-03-02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747"/>
    <n v="23"/>
    <n v="1"/>
    <n v="59"/>
    <s v="50-59"/>
    <n v="0"/>
    <s v="No Campaign Acceptance"/>
    <s v="Medium"/>
    <x v="0"/>
  </r>
  <r>
    <n v="2002"/>
    <n v="1958"/>
    <s v="Graduation"/>
    <s v="Divorced"/>
    <n v="71964"/>
    <n v="0"/>
    <n v="0"/>
    <s v="2013-05-2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1870"/>
    <n v="17"/>
    <n v="0"/>
    <n v="67"/>
    <s v="60+"/>
    <n v="0"/>
    <s v="No Campaign Acceptance"/>
    <s v="Medium"/>
    <x v="0"/>
  </r>
  <r>
    <n v="3657"/>
    <n v="1986"/>
    <s v="Graduation"/>
    <s v="Single"/>
    <n v="39146"/>
    <n v="1"/>
    <n v="0"/>
    <s v="2013-02-14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165"/>
    <n v="11"/>
    <n v="1"/>
    <n v="39"/>
    <s v="30-39"/>
    <n v="0"/>
    <s v="No Campaign Acceptance"/>
    <s v="Low"/>
    <x v="0"/>
  </r>
  <r>
    <n v="500"/>
    <n v="1977"/>
    <s v="Graduation"/>
    <s v="Together"/>
    <n v="96876"/>
    <n v="0"/>
    <n v="0"/>
    <s v="2013-08-06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1941"/>
    <n v="24"/>
    <n v="0"/>
    <n v="48"/>
    <s v="40-49"/>
    <n v="3"/>
    <s v="3+ Campaigns"/>
    <s v="High"/>
    <x v="1"/>
  </r>
  <r>
    <n v="1951"/>
    <n v="1981"/>
    <s v="Basic"/>
    <s v="Married"/>
    <n v="34445"/>
    <n v="0"/>
    <n v="0"/>
    <s v="2013-01-27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839"/>
    <n v="27"/>
    <n v="0"/>
    <n v="44"/>
    <s v="40-49"/>
    <n v="0"/>
    <s v="No Campaign Acceptance"/>
    <s v="Low"/>
    <x v="0"/>
  </r>
  <r>
    <n v="3262"/>
    <n v="1958"/>
    <s v="Graduation"/>
    <s v="Single"/>
    <n v="68281"/>
    <n v="0"/>
    <n v="0"/>
    <s v="2012-08-07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1655"/>
    <n v="25"/>
    <n v="0"/>
    <n v="67"/>
    <s v="60+"/>
    <n v="0"/>
    <s v="No Campaign Acceptance"/>
    <s v="Medium"/>
    <x v="0"/>
  </r>
  <r>
    <n v="4102"/>
    <n v="1975"/>
    <s v="2n Cycle"/>
    <s v="Married"/>
    <n v="37284"/>
    <n v="1"/>
    <n v="1"/>
    <s v="2013-03-29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3"/>
    <n v="4"/>
    <n v="2"/>
    <n v="50"/>
    <s v="50-59"/>
    <n v="0"/>
    <s v="No Campaign Acceptance"/>
    <s v="Low"/>
    <x v="0"/>
  </r>
  <r>
    <n v="7042"/>
    <n v="1983"/>
    <s v="Graduation"/>
    <s v="Married"/>
    <n v="36790"/>
    <n v="0"/>
    <n v="0"/>
    <s v="2013-03-01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66"/>
    <n v="6"/>
    <n v="0"/>
    <n v="42"/>
    <s v="40-49"/>
    <n v="0"/>
    <s v="No Campaign Acceptance"/>
    <s v="Low"/>
    <x v="0"/>
  </r>
  <r>
    <n v="10598"/>
    <n v="1967"/>
    <s v="Graduation"/>
    <s v="Together"/>
    <n v="27943"/>
    <n v="1"/>
    <n v="1"/>
    <s v="2013-04-15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37"/>
    <n v="8"/>
    <n v="2"/>
    <n v="58"/>
    <s v="50-59"/>
    <n v="0"/>
    <s v="No Campaign Acceptance"/>
    <s v="Low"/>
    <x v="0"/>
  </r>
  <r>
    <n v="255"/>
    <n v="1951"/>
    <s v="Graduation"/>
    <s v="Divorced"/>
    <n v="22263"/>
    <n v="1"/>
    <n v="1"/>
    <s v="2014-03-3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21"/>
    <n v="6"/>
    <n v="2"/>
    <n v="74"/>
    <s v="60+"/>
    <n v="0"/>
    <s v="No Campaign Acceptance"/>
    <s v="Low"/>
    <x v="0"/>
  </r>
  <r>
    <n v="2375"/>
    <n v="1972"/>
    <s v="Graduation"/>
    <s v="Together"/>
    <n v="30261"/>
    <n v="1"/>
    <n v="2"/>
    <s v="2012-09-25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22"/>
    <n v="4"/>
    <n v="3"/>
    <n v="53"/>
    <s v="50-59"/>
    <n v="0"/>
    <s v="No Campaign Acceptance"/>
    <s v="Low"/>
    <x v="0"/>
  </r>
  <r>
    <n v="9829"/>
    <n v="1978"/>
    <s v="Graduation"/>
    <s v="Together"/>
    <n v="28587"/>
    <n v="1"/>
    <n v="0"/>
    <s v="2014-02-12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78"/>
    <n v="9"/>
    <n v="1"/>
    <n v="47"/>
    <s v="40-49"/>
    <n v="0"/>
    <s v="No Campaign Acceptance"/>
    <s v="Low"/>
    <x v="0"/>
  </r>
  <r>
    <n v="6214"/>
    <n v="1982"/>
    <s v="Master"/>
    <s v="Married"/>
    <n v="43815"/>
    <n v="1"/>
    <n v="0"/>
    <s v="2013-04-05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79"/>
    <n v="6"/>
    <n v="1"/>
    <n v="43"/>
    <s v="40-49"/>
    <n v="0"/>
    <s v="No Campaign Acceptance"/>
    <s v="Low"/>
    <x v="0"/>
  </r>
  <r>
    <n v="4954"/>
    <n v="1956"/>
    <s v="Graduation"/>
    <s v="Married"/>
    <n v="48195"/>
    <n v="1"/>
    <n v="1"/>
    <s v="2014-01-2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265"/>
    <n v="17"/>
    <n v="2"/>
    <n v="69"/>
    <s v="60+"/>
    <n v="0"/>
    <s v="No Campaign Acceptance"/>
    <s v="Low"/>
    <x v="0"/>
  </r>
  <r>
    <n v="7861"/>
    <n v="1952"/>
    <s v="Master"/>
    <s v="Married"/>
    <n v="77027"/>
    <n v="0"/>
    <n v="1"/>
    <s v="2014-02-05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1175"/>
    <n v="19"/>
    <n v="1"/>
    <n v="73"/>
    <s v="60+"/>
    <n v="0"/>
    <s v="No Campaign Acceptance"/>
    <s v="High"/>
    <x v="0"/>
  </r>
  <r>
    <n v="4837"/>
    <n v="1965"/>
    <s v="PhD"/>
    <s v="Married"/>
    <n v="71322"/>
    <n v="0"/>
    <n v="1"/>
    <s v="2013-02-16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1305"/>
    <n v="28"/>
    <n v="1"/>
    <n v="60"/>
    <s v="60+"/>
    <n v="0"/>
    <s v="No Campaign Acceptance"/>
    <s v="Medium"/>
    <x v="0"/>
  </r>
  <r>
    <n v="9423"/>
    <n v="1979"/>
    <s v="Master"/>
    <s v="Married"/>
    <n v="32765"/>
    <n v="1"/>
    <n v="0"/>
    <s v="2014-02-23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46"/>
    <n v="8"/>
    <n v="1"/>
    <n v="46"/>
    <s v="40-49"/>
    <n v="0"/>
    <s v="No Campaign Acceptance"/>
    <s v="Low"/>
    <x v="0"/>
  </r>
  <r>
    <n v="4198"/>
    <n v="1965"/>
    <s v="Graduation"/>
    <s v="Together"/>
    <n v="29672"/>
    <n v="1"/>
    <n v="1"/>
    <s v="2013-03-1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n v="4"/>
    <n v="2"/>
    <n v="60"/>
    <s v="60+"/>
    <n v="0"/>
    <s v="No Campaign Acceptance"/>
    <s v="Low"/>
    <x v="0"/>
  </r>
  <r>
    <n v="153"/>
    <n v="1953"/>
    <s v="Graduation"/>
    <s v="Divorced"/>
    <n v="23272"/>
    <n v="0"/>
    <n v="0"/>
    <s v="2013-10-17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46"/>
    <n v="5"/>
    <n v="0"/>
    <n v="72"/>
    <s v="60+"/>
    <n v="0"/>
    <s v="No Campaign Acceptance"/>
    <s v="Low"/>
    <x v="0"/>
  </r>
  <r>
    <n v="9323"/>
    <n v="1949"/>
    <s v="Master"/>
    <s v="Together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74"/>
    <n v="26"/>
    <n v="1"/>
    <n v="76"/>
    <s v="60+"/>
    <n v="1"/>
    <s v="1 Campaign"/>
    <s v="Low"/>
    <x v="1"/>
  </r>
  <r>
    <n v="10001"/>
    <n v="1985"/>
    <s v="2n Cycle"/>
    <s v="Together"/>
    <n v="7500"/>
    <n v="1"/>
    <n v="0"/>
    <s v="2012-08-01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100"/>
    <n v="10"/>
    <n v="1"/>
    <n v="40"/>
    <s v="40-49"/>
    <n v="0"/>
    <s v="No Campaign Acceptance"/>
    <s v="Low"/>
    <x v="0"/>
  </r>
  <r>
    <n v="3945"/>
    <n v="1947"/>
    <s v="PhD"/>
    <s v="Widow"/>
    <n v="68117"/>
    <n v="0"/>
    <n v="1"/>
    <s v="2013-03-1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930"/>
    <n v="25"/>
    <n v="1"/>
    <n v="78"/>
    <s v="60+"/>
    <n v="1"/>
    <s v="1 Campaign"/>
    <s v="Medium"/>
    <x v="1"/>
  </r>
  <r>
    <n v="3799"/>
    <n v="1955"/>
    <s v="Graduation"/>
    <s v="Married"/>
    <n v="67225"/>
    <n v="0"/>
    <n v="1"/>
    <s v="2013-11-26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868"/>
    <n v="23"/>
    <n v="1"/>
    <n v="70"/>
    <s v="60+"/>
    <n v="0"/>
    <s v="No Campaign Acceptance"/>
    <s v="Medium"/>
    <x v="0"/>
  </r>
  <r>
    <n v="8625"/>
    <n v="1976"/>
    <s v="Graduation"/>
    <s v="Married"/>
    <n v="17649"/>
    <n v="1"/>
    <n v="0"/>
    <s v="2013-11-12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5"/>
    <n v="9"/>
    <n v="1"/>
    <n v="49"/>
    <s v="40-49"/>
    <n v="0"/>
    <s v="No Campaign Acceptance"/>
    <s v="Low"/>
    <x v="0"/>
  </r>
  <r>
    <n v="3491"/>
    <n v="1975"/>
    <s v="Graduation"/>
    <s v="Together"/>
    <n v="55914"/>
    <n v="0"/>
    <n v="1"/>
    <s v="2013-04-29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1260"/>
    <n v="29"/>
    <n v="1"/>
    <n v="50"/>
    <s v="50-59"/>
    <n v="0"/>
    <s v="No Campaign Acceptance"/>
    <s v="Medium"/>
    <x v="0"/>
  </r>
  <r>
    <n v="983"/>
    <n v="1984"/>
    <s v="Graduation"/>
    <s v="Married"/>
    <n v="40059"/>
    <n v="1"/>
    <n v="0"/>
    <s v="2013-09-28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414"/>
    <n v="12"/>
    <n v="1"/>
    <n v="41"/>
    <s v="40-49"/>
    <n v="1"/>
    <s v="1 Campaign"/>
    <s v="Low"/>
    <x v="1"/>
  </r>
  <r>
    <n v="9119"/>
    <n v="1950"/>
    <s v="Graduation"/>
    <s v="Together"/>
    <n v="60905"/>
    <n v="0"/>
    <n v="1"/>
    <s v="2013-12-05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392"/>
    <n v="15"/>
    <n v="1"/>
    <n v="75"/>
    <s v="60+"/>
    <n v="0"/>
    <s v="No Campaign Acceptance"/>
    <s v="Medium"/>
    <x v="0"/>
  </r>
  <r>
    <n v="4786"/>
    <n v="1977"/>
    <s v="Graduation"/>
    <s v="Married"/>
    <n v="75330"/>
    <n v="1"/>
    <n v="1"/>
    <s v="2012-10-04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1109"/>
    <n v="29"/>
    <n v="2"/>
    <n v="48"/>
    <s v="40-49"/>
    <n v="0"/>
    <s v="No Campaign Acceptance"/>
    <s v="High"/>
    <x v="0"/>
  </r>
  <r>
    <n v="5872"/>
    <n v="1951"/>
    <s v="Graduation"/>
    <s v="Single"/>
    <n v="60689"/>
    <n v="0"/>
    <n v="1"/>
    <s v="2013-06-01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639"/>
    <n v="22"/>
    <n v="1"/>
    <n v="74"/>
    <s v="60+"/>
    <n v="0"/>
    <s v="No Campaign Acceptance"/>
    <s v="Medium"/>
    <x v="0"/>
  </r>
  <r>
    <n v="6568"/>
    <n v="1984"/>
    <s v="Graduation"/>
    <s v="Married"/>
    <n v="38680"/>
    <n v="1"/>
    <n v="0"/>
    <s v="2013-03-28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79"/>
    <n v="6"/>
    <n v="1"/>
    <n v="41"/>
    <s v="40-49"/>
    <n v="0"/>
    <s v="No Campaign Acceptance"/>
    <s v="Low"/>
    <x v="0"/>
  </r>
  <r>
    <n v="5628"/>
    <n v="1982"/>
    <s v="Graduation"/>
    <s v="Together"/>
    <n v="61416"/>
    <n v="0"/>
    <n v="0"/>
    <s v="2013-02-08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1665"/>
    <n v="24"/>
    <n v="0"/>
    <n v="43"/>
    <s v="40-49"/>
    <n v="1"/>
    <s v="1 Campaign"/>
    <s v="Medium"/>
    <x v="1"/>
  </r>
  <r>
    <n v="5631"/>
    <n v="1991"/>
    <s v="Graduation"/>
    <s v="Single"/>
    <n v="49767"/>
    <n v="0"/>
    <n v="0"/>
    <s v="2013-05-02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692"/>
    <n v="18"/>
    <n v="0"/>
    <n v="34"/>
    <s v="30-39"/>
    <n v="0"/>
    <s v="No Campaign Acceptance"/>
    <s v="Low"/>
    <x v="0"/>
  </r>
  <r>
    <n v="4974"/>
    <n v="1970"/>
    <s v="Graduation"/>
    <s v="Single"/>
    <n v="83273"/>
    <n v="1"/>
    <n v="2"/>
    <s v="2012-09-25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1392"/>
    <n v="29"/>
    <n v="3"/>
    <n v="55"/>
    <s v="50-59"/>
    <n v="0"/>
    <s v="No Campaign Acceptance"/>
    <s v="High"/>
    <x v="0"/>
  </r>
  <r>
    <n v="8416"/>
    <n v="1981"/>
    <s v="Graduation"/>
    <s v="Married"/>
    <n v="29009"/>
    <n v="1"/>
    <n v="0"/>
    <s v="2013-11-29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44"/>
    <n v="7"/>
    <n v="1"/>
    <n v="44"/>
    <s v="40-49"/>
    <n v="0"/>
    <s v="No Campaign Acceptance"/>
    <s v="Low"/>
    <x v="0"/>
  </r>
  <r>
    <n v="5454"/>
    <n v="1979"/>
    <s v="Master"/>
    <s v="Married"/>
    <n v="45057"/>
    <n v="1"/>
    <n v="0"/>
    <s v="2013-12-01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50"/>
    <n v="6"/>
    <n v="1"/>
    <n v="46"/>
    <s v="40-49"/>
    <n v="0"/>
    <s v="No Campaign Acceptance"/>
    <s v="Low"/>
    <x v="0"/>
  </r>
  <r>
    <n v="4095"/>
    <n v="1971"/>
    <s v="Graduation"/>
    <s v="Married"/>
    <n v="37150"/>
    <n v="1"/>
    <n v="0"/>
    <s v="2012-09-11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467"/>
    <n v="21"/>
    <n v="1"/>
    <n v="54"/>
    <s v="50-59"/>
    <n v="0"/>
    <s v="No Campaign Acceptance"/>
    <s v="Low"/>
    <x v="0"/>
  </r>
  <r>
    <n v="5474"/>
    <n v="1970"/>
    <s v="Graduation"/>
    <s v="Single"/>
    <n v="43020"/>
    <n v="1"/>
    <n v="0"/>
    <s v="2013-11-3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223"/>
    <n v="12"/>
    <n v="1"/>
    <n v="55"/>
    <s v="50-59"/>
    <n v="0"/>
    <s v="No Campaign Acceptance"/>
    <s v="Low"/>
    <x v="0"/>
  </r>
  <r>
    <n v="4268"/>
    <n v="1959"/>
    <s v="Graduation"/>
    <s v="Married"/>
    <n v="53154"/>
    <n v="0"/>
    <n v="1"/>
    <s v="2014-06-09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158"/>
    <n v="9"/>
    <n v="1"/>
    <n v="66"/>
    <s v="60+"/>
    <n v="0"/>
    <s v="No Campaign Acceptance"/>
    <s v="Medium"/>
    <x v="0"/>
  </r>
  <r>
    <n v="10701"/>
    <n v="1973"/>
    <s v="Graduation"/>
    <s v="Married"/>
    <n v="65308"/>
    <n v="0"/>
    <n v="0"/>
    <s v="2013-09-11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1211"/>
    <n v="28"/>
    <n v="0"/>
    <n v="52"/>
    <s v="50-59"/>
    <n v="2"/>
    <s v="2 Campaigns"/>
    <s v="Medium"/>
    <x v="1"/>
  </r>
  <r>
    <n v="3507"/>
    <n v="1970"/>
    <s v="Graduation"/>
    <s v="Single"/>
    <n v="76467"/>
    <n v="1"/>
    <n v="0"/>
    <s v="2012-08-17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1575"/>
    <n v="14"/>
    <n v="1"/>
    <n v="55"/>
    <s v="50-59"/>
    <n v="0"/>
    <s v="No Campaign Acceptance"/>
    <s v="High"/>
    <x v="0"/>
  </r>
  <r>
    <n v="2079"/>
    <n v="1947"/>
    <s v="2n Cycle"/>
    <s v="Married"/>
    <n v="81044"/>
    <n v="0"/>
    <n v="0"/>
    <s v="2013-12-27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1208"/>
    <n v="22"/>
    <n v="0"/>
    <n v="78"/>
    <s v="60+"/>
    <n v="0"/>
    <s v="No Campaign Acceptance"/>
    <s v="High"/>
    <x v="0"/>
  </r>
  <r>
    <n v="626"/>
    <n v="1951"/>
    <s v="Graduation"/>
    <s v="Married"/>
    <n v="32871"/>
    <n v="1"/>
    <n v="1"/>
    <s v="2013-03-09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43"/>
    <n v="5"/>
    <n v="2"/>
    <n v="74"/>
    <s v="60+"/>
    <n v="0"/>
    <s v="No Campaign Acceptance"/>
    <s v="Low"/>
    <x v="0"/>
  </r>
  <r>
    <n v="4426"/>
    <n v="1975"/>
    <s v="Graduation"/>
    <s v="Single"/>
    <n v="55801"/>
    <n v="1"/>
    <n v="1"/>
    <s v="2013-09-22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27"/>
    <n v="21"/>
    <n v="2"/>
    <n v="50"/>
    <s v="50-59"/>
    <n v="1"/>
    <s v="1 Campaign"/>
    <s v="Medium"/>
    <x v="1"/>
  </r>
  <r>
    <n v="2591"/>
    <n v="1959"/>
    <s v="Graduation"/>
    <s v="Widow"/>
    <n v="76320"/>
    <n v="0"/>
    <n v="1"/>
    <s v="2014-06-22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932"/>
    <n v="15"/>
    <n v="1"/>
    <n v="66"/>
    <s v="60+"/>
    <n v="0"/>
    <s v="No Campaign Acceptance"/>
    <s v="High"/>
    <x v="0"/>
  </r>
  <r>
    <n v="10509"/>
    <n v="1955"/>
    <s v="Master"/>
    <s v="Single"/>
    <n v="36927"/>
    <n v="1"/>
    <n v="1"/>
    <s v="2014-06-02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n v="8"/>
    <n v="2"/>
    <n v="70"/>
    <s v="60+"/>
    <n v="0"/>
    <s v="No Campaign Acceptance"/>
    <s v="Low"/>
    <x v="0"/>
  </r>
  <r>
    <n v="6382"/>
    <n v="1953"/>
    <s v="Graduation"/>
    <s v="Together"/>
    <n v="48794"/>
    <n v="1"/>
    <n v="1"/>
    <s v="2014-06-26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54"/>
    <n v="5"/>
    <n v="2"/>
    <n v="72"/>
    <s v="60+"/>
    <n v="0"/>
    <s v="No Campaign Acceptance"/>
    <s v="Low"/>
    <x v="0"/>
  </r>
  <r>
    <n v="6673"/>
    <n v="1965"/>
    <s v="Graduation"/>
    <s v="Single"/>
    <n v="23478"/>
    <n v="0"/>
    <n v="0"/>
    <s v="2013-03-19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129"/>
    <n v="7"/>
    <n v="0"/>
    <n v="60"/>
    <s v="60+"/>
    <n v="0"/>
    <s v="No Campaign Acceptance"/>
    <s v="Low"/>
    <x v="0"/>
  </r>
  <r>
    <n v="7441"/>
    <n v="1973"/>
    <s v="Graduation"/>
    <s v="Divorced"/>
    <n v="71128"/>
    <n v="1"/>
    <n v="0"/>
    <s v="2012-10-06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1615"/>
    <n v="27"/>
    <n v="1"/>
    <n v="52"/>
    <s v="50-59"/>
    <n v="0"/>
    <s v="No Campaign Acceptance"/>
    <s v="Medium"/>
    <x v="0"/>
  </r>
  <r>
    <n v="1071"/>
    <n v="1976"/>
    <s v="PhD"/>
    <s v="Divorced"/>
    <n v="70179"/>
    <n v="0"/>
    <n v="1"/>
    <s v="2013-07-21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1034"/>
    <n v="26"/>
    <n v="1"/>
    <n v="49"/>
    <s v="40-49"/>
    <n v="0"/>
    <s v="No Campaign Acceptance"/>
    <s v="Medium"/>
    <x v="0"/>
  </r>
  <r>
    <n v="10061"/>
    <n v="1950"/>
    <s v="Graduation"/>
    <s v="Married"/>
    <n v="59462"/>
    <n v="0"/>
    <n v="1"/>
    <s v="2013-01-05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1088"/>
    <n v="25"/>
    <n v="1"/>
    <n v="75"/>
    <s v="60+"/>
    <n v="0"/>
    <s v="No Campaign Acceptance"/>
    <s v="Medium"/>
    <x v="0"/>
  </r>
  <r>
    <n v="7187"/>
    <n v="1969"/>
    <s v="Master"/>
    <s v="Together"/>
    <n v="51381.5"/>
    <n v="1"/>
    <n v="1"/>
    <s v="2013-05-18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721"/>
    <n v="25"/>
    <n v="2"/>
    <n v="56"/>
    <s v="50-59"/>
    <n v="0"/>
    <s v="No Campaign Acceptance"/>
    <s v="Medium"/>
    <x v="0"/>
  </r>
  <r>
    <n v="8775"/>
    <n v="1969"/>
    <s v="Graduation"/>
    <s v="Together"/>
    <n v="38361"/>
    <n v="1"/>
    <n v="0"/>
    <s v="2013-12-27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37"/>
    <n v="10"/>
    <n v="1"/>
    <n v="56"/>
    <s v="50-59"/>
    <n v="0"/>
    <s v="No Campaign Acceptance"/>
    <s v="Low"/>
    <x v="0"/>
  </r>
  <r>
    <n v="1612"/>
    <n v="1981"/>
    <s v="PhD"/>
    <s v="Single"/>
    <n v="51381.5"/>
    <n v="1"/>
    <n v="0"/>
    <s v="2013-05-31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n v="8"/>
    <n v="1"/>
    <n v="44"/>
    <s v="40-49"/>
    <n v="0"/>
    <s v="No Campaign Acceptance"/>
    <s v="Medium"/>
    <x v="0"/>
  </r>
  <r>
    <n v="2345"/>
    <n v="1982"/>
    <s v="PhD"/>
    <s v="Together"/>
    <n v="70038"/>
    <n v="0"/>
    <n v="0"/>
    <s v="2013-10-25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244"/>
    <n v="17"/>
    <n v="0"/>
    <n v="43"/>
    <s v="40-49"/>
    <n v="0"/>
    <s v="No Campaign Acceptance"/>
    <s v="Medium"/>
    <x v="0"/>
  </r>
  <r>
    <n v="322"/>
    <n v="1978"/>
    <s v="Graduation"/>
    <s v="Together"/>
    <n v="42554"/>
    <n v="1"/>
    <n v="1"/>
    <s v="2013-01-1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1"/>
    <n v="7"/>
    <n v="2"/>
    <n v="47"/>
    <s v="40-49"/>
    <n v="0"/>
    <s v="No Campaign Acceptance"/>
    <s v="Low"/>
    <x v="0"/>
  </r>
  <r>
    <n v="10897"/>
    <n v="1974"/>
    <s v="Graduation"/>
    <s v="Married"/>
    <n v="67445"/>
    <n v="0"/>
    <n v="1"/>
    <s v="2012-08-12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74"/>
    <n v="32"/>
    <n v="1"/>
    <n v="51"/>
    <s v="50-59"/>
    <n v="0"/>
    <s v="No Campaign Acceptance"/>
    <s v="Medium"/>
    <x v="0"/>
  </r>
  <r>
    <n v="123"/>
    <n v="1951"/>
    <s v="Graduation"/>
    <s v="Widow"/>
    <n v="67046"/>
    <n v="0"/>
    <n v="1"/>
    <s v="2013-01-06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993"/>
    <n v="15"/>
    <n v="1"/>
    <n v="74"/>
    <s v="60+"/>
    <n v="0"/>
    <s v="No Campaign Acceptance"/>
    <s v="Medium"/>
    <x v="0"/>
  </r>
  <r>
    <n v="6103"/>
    <n v="1948"/>
    <s v="Graduation"/>
    <s v="Married"/>
    <n v="42192"/>
    <n v="0"/>
    <n v="0"/>
    <s v="2013-09-06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100"/>
    <n v="7"/>
    <n v="0"/>
    <n v="77"/>
    <s v="60+"/>
    <n v="0"/>
    <s v="No Campaign Acceptance"/>
    <s v="Low"/>
    <x v="0"/>
  </r>
  <r>
    <n v="7899"/>
    <n v="1952"/>
    <s v="PhD"/>
    <s v="Married"/>
    <n v="77610"/>
    <n v="0"/>
    <n v="1"/>
    <s v="2012-10-29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1680"/>
    <n v="17"/>
    <n v="1"/>
    <n v="73"/>
    <s v="60+"/>
    <n v="0"/>
    <s v="No Campaign Acceptance"/>
    <s v="High"/>
    <x v="0"/>
  </r>
  <r>
    <n v="10500"/>
    <n v="1984"/>
    <s v="Graduation"/>
    <s v="Married"/>
    <n v="31761"/>
    <n v="1"/>
    <n v="0"/>
    <s v="2014-04-05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98"/>
    <n v="9"/>
    <n v="1"/>
    <n v="41"/>
    <s v="40-49"/>
    <n v="0"/>
    <s v="No Campaign Acceptance"/>
    <s v="Low"/>
    <x v="0"/>
  </r>
  <r>
    <n v="1655"/>
    <n v="1979"/>
    <s v="Graduation"/>
    <s v="Together"/>
    <n v="34350"/>
    <n v="1"/>
    <n v="0"/>
    <s v="2013-10-19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8"/>
    <n v="5"/>
    <n v="1"/>
    <n v="46"/>
    <s v="40-49"/>
    <n v="0"/>
    <s v="No Campaign Acceptance"/>
    <s v="Low"/>
    <x v="0"/>
  </r>
  <r>
    <n v="2406"/>
    <n v="1949"/>
    <s v="Graduation"/>
    <s v="Together"/>
    <n v="54591"/>
    <n v="0"/>
    <n v="1"/>
    <s v="2013-08-05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519"/>
    <n v="19"/>
    <n v="1"/>
    <n v="76"/>
    <s v="60+"/>
    <n v="0"/>
    <s v="No Campaign Acceptance"/>
    <s v="Medium"/>
    <x v="0"/>
  </r>
  <r>
    <n v="2712"/>
    <n v="1956"/>
    <s v="Graduation"/>
    <s v="Married"/>
    <n v="71866"/>
    <n v="0"/>
    <n v="1"/>
    <s v="2013-12-25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715"/>
    <n v="20"/>
    <n v="1"/>
    <n v="69"/>
    <s v="60+"/>
    <n v="0"/>
    <s v="No Campaign Acceptance"/>
    <s v="Medium"/>
    <x v="0"/>
  </r>
  <r>
    <n v="5517"/>
    <n v="1969"/>
    <s v="Graduation"/>
    <s v="Married"/>
    <n v="25293"/>
    <n v="1"/>
    <n v="0"/>
    <s v="2013-09-15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n v="5"/>
    <n v="1"/>
    <n v="56"/>
    <s v="50-59"/>
    <n v="0"/>
    <s v="No Campaign Acceptance"/>
    <s v="Low"/>
    <x v="0"/>
  </r>
  <r>
    <n v="10643"/>
    <n v="1987"/>
    <s v="PhD"/>
    <s v="Single"/>
    <n v="42000"/>
    <n v="0"/>
    <n v="0"/>
    <s v="2013-01-1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653"/>
    <n v="20"/>
    <n v="0"/>
    <n v="38"/>
    <s v="30-39"/>
    <n v="0"/>
    <s v="No Campaign Acceptance"/>
    <s v="Low"/>
    <x v="0"/>
  </r>
  <r>
    <n v="2254"/>
    <n v="1983"/>
    <s v="Graduation"/>
    <s v="Married"/>
    <n v="69520"/>
    <n v="0"/>
    <n v="0"/>
    <s v="2013-07-07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1455"/>
    <n v="21"/>
    <n v="0"/>
    <n v="42"/>
    <s v="40-49"/>
    <n v="0"/>
    <s v="No Campaign Acceptance"/>
    <s v="Medium"/>
    <x v="0"/>
  </r>
  <r>
    <n v="10281"/>
    <n v="1970"/>
    <s v="Graduation"/>
    <s v="Divorced"/>
    <n v="64713"/>
    <n v="1"/>
    <n v="0"/>
    <s v="2014-02-07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602"/>
    <n v="19"/>
    <n v="1"/>
    <n v="55"/>
    <s v="50-59"/>
    <n v="0"/>
    <s v="No Campaign Acceptance"/>
    <s v="Medium"/>
    <x v="0"/>
  </r>
  <r>
    <n v="6958"/>
    <n v="1977"/>
    <s v="Master"/>
    <s v="Married"/>
    <n v="27889"/>
    <n v="1"/>
    <n v="0"/>
    <s v="2013-07-05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26"/>
    <n v="5"/>
    <n v="1"/>
    <n v="48"/>
    <s v="40-49"/>
    <n v="0"/>
    <s v="No Campaign Acceptance"/>
    <s v="Low"/>
    <x v="0"/>
  </r>
  <r>
    <n v="954"/>
    <n v="1960"/>
    <s v="Basic"/>
    <s v="Widow"/>
    <n v="22123"/>
    <n v="0"/>
    <n v="0"/>
    <s v="2014-03-27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102"/>
    <n v="7"/>
    <n v="0"/>
    <n v="65"/>
    <s v="60+"/>
    <n v="0"/>
    <s v="No Campaign Acceptance"/>
    <s v="Low"/>
    <x v="0"/>
  </r>
  <r>
    <n v="5079"/>
    <n v="1971"/>
    <s v="Graduation"/>
    <s v="Married"/>
    <n v="51381.5"/>
    <n v="1"/>
    <n v="1"/>
    <s v="2013-03-03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97"/>
    <n v="10"/>
    <n v="2"/>
    <n v="54"/>
    <s v="50-59"/>
    <n v="0"/>
    <s v="No Campaign Acceptance"/>
    <s v="Medium"/>
    <x v="0"/>
  </r>
  <r>
    <n v="10339"/>
    <n v="1954"/>
    <s v="Master"/>
    <s v="Together"/>
    <n v="51381.5"/>
    <n v="0"/>
    <n v="1"/>
    <s v="2013-06-23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207"/>
    <n v="11"/>
    <n v="1"/>
    <n v="71"/>
    <s v="60+"/>
    <n v="0"/>
    <s v="No Campaign Acceptance"/>
    <s v="Medium"/>
    <x v="0"/>
  </r>
  <r>
    <n v="4643"/>
    <n v="1973"/>
    <s v="Graduation"/>
    <s v="Married"/>
    <n v="27803"/>
    <n v="1"/>
    <n v="0"/>
    <s v="2012-08-26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176"/>
    <n v="9"/>
    <n v="1"/>
    <n v="52"/>
    <s v="50-59"/>
    <n v="0"/>
    <s v="No Campaign Acceptance"/>
    <s v="Low"/>
    <x v="0"/>
  </r>
  <r>
    <n v="3117"/>
    <n v="1955"/>
    <s v="Graduation"/>
    <s v="Single"/>
    <n v="51381.5"/>
    <n v="0"/>
    <n v="1"/>
    <s v="2013-10-18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450"/>
    <n v="15"/>
    <n v="1"/>
    <n v="70"/>
    <s v="60+"/>
    <n v="0"/>
    <s v="No Campaign Acceptance"/>
    <s v="Medium"/>
    <x v="0"/>
  </r>
  <r>
    <n v="6497"/>
    <n v="1960"/>
    <s v="Graduation"/>
    <s v="Married"/>
    <n v="51651"/>
    <n v="0"/>
    <n v="1"/>
    <s v="2012-11-07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433"/>
    <n v="17"/>
    <n v="1"/>
    <n v="65"/>
    <s v="60+"/>
    <n v="0"/>
    <s v="No Campaign Acceptance"/>
    <s v="Medium"/>
    <x v="0"/>
  </r>
  <r>
    <n v="5396"/>
    <n v="1988"/>
    <s v="Graduation"/>
    <s v="Married"/>
    <n v="68487"/>
    <n v="0"/>
    <n v="0"/>
    <s v="2013-01-13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66"/>
    <n v="30"/>
    <n v="0"/>
    <n v="37"/>
    <s v="30-39"/>
    <n v="0"/>
    <s v="No Campaign Acceptance"/>
    <s v="Medium"/>
    <x v="0"/>
  </r>
  <r>
    <n v="5250"/>
    <n v="1943"/>
    <s v="Master"/>
    <s v="Widow"/>
    <n v="51381.5"/>
    <n v="0"/>
    <n v="0"/>
    <s v="2013-10-3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1564"/>
    <n v="22"/>
    <n v="0"/>
    <n v="82"/>
    <s v="60+"/>
    <n v="1"/>
    <s v="1 Campaign"/>
    <s v="Medium"/>
    <x v="1"/>
  </r>
  <r>
    <n v="1052"/>
    <n v="1969"/>
    <s v="Graduation"/>
    <s v="Married"/>
    <n v="56796"/>
    <n v="0"/>
    <n v="1"/>
    <s v="2013-02-16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1001"/>
    <n v="27"/>
    <n v="1"/>
    <n v="56"/>
    <s v="50-59"/>
    <n v="0"/>
    <s v="No Campaign Acceptance"/>
    <s v="Medium"/>
    <x v="0"/>
  </r>
  <r>
    <n v="2802"/>
    <n v="1992"/>
    <s v="2n Cycle"/>
    <s v="Married"/>
    <n v="87000"/>
    <n v="0"/>
    <n v="0"/>
    <s v="2012-12-15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961"/>
    <n v="18"/>
    <n v="0"/>
    <n v="33"/>
    <s v="30-39"/>
    <n v="0"/>
    <s v="No Campaign Acceptance"/>
    <s v="High"/>
    <x v="0"/>
  </r>
  <r>
    <n v="6343"/>
    <n v="1959"/>
    <s v="Graduation"/>
    <s v="Married"/>
    <n v="79823"/>
    <n v="0"/>
    <n v="1"/>
    <s v="2014-03-3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1518"/>
    <n v="23"/>
    <n v="1"/>
    <n v="66"/>
    <s v="60+"/>
    <n v="1"/>
    <s v="1 Campaign"/>
    <s v="High"/>
    <x v="1"/>
  </r>
  <r>
    <n v="6507"/>
    <n v="1980"/>
    <s v="Graduation"/>
    <s v="Single"/>
    <n v="30828"/>
    <n v="1"/>
    <n v="0"/>
    <s v="2013-10-04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56"/>
    <n v="8"/>
    <n v="1"/>
    <n v="45"/>
    <s v="40-49"/>
    <n v="0"/>
    <s v="No Campaign Acceptance"/>
    <s v="Low"/>
    <x v="0"/>
  </r>
  <r>
    <n v="7901"/>
    <n v="1971"/>
    <s v="Master"/>
    <s v="Married"/>
    <n v="34109"/>
    <n v="0"/>
    <n v="1"/>
    <s v="2013-11-06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22"/>
    <n v="4"/>
    <n v="1"/>
    <n v="54"/>
    <s v="50-59"/>
    <n v="0"/>
    <s v="No Campaign Acceptance"/>
    <s v="Low"/>
    <x v="0"/>
  </r>
  <r>
    <n v="4865"/>
    <n v="1974"/>
    <s v="Master"/>
    <s v="Divorced"/>
    <n v="53367"/>
    <n v="1"/>
    <n v="1"/>
    <s v="2013-08-31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400"/>
    <n v="21"/>
    <n v="2"/>
    <n v="51"/>
    <s v="50-59"/>
    <n v="0"/>
    <s v="No Campaign Acceptance"/>
    <s v="Medium"/>
    <x v="0"/>
  </r>
  <r>
    <n v="2686"/>
    <n v="1969"/>
    <s v="Basic"/>
    <s v="Together"/>
    <n v="22390"/>
    <n v="0"/>
    <n v="0"/>
    <s v="2013-10-21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26"/>
    <n v="4"/>
    <n v="0"/>
    <n v="56"/>
    <s v="50-59"/>
    <n v="0"/>
    <s v="No Campaign Acceptance"/>
    <s v="Low"/>
    <x v="0"/>
  </r>
  <r>
    <n v="3107"/>
    <n v="1976"/>
    <s v="Graduation"/>
    <s v="Together"/>
    <n v="71322"/>
    <n v="0"/>
    <n v="1"/>
    <s v="2014-05-02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350"/>
    <n v="13"/>
    <n v="1"/>
    <n v="49"/>
    <s v="40-49"/>
    <n v="0"/>
    <s v="No Campaign Acceptance"/>
    <s v="Medium"/>
    <x v="0"/>
  </r>
  <r>
    <n v="7734"/>
    <n v="1993"/>
    <s v="Graduation"/>
    <s v="Other"/>
    <n v="79244"/>
    <n v="0"/>
    <n v="0"/>
    <s v="2012-12-19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1216"/>
    <n v="22"/>
    <n v="0"/>
    <n v="32"/>
    <s v="30-39"/>
    <n v="2"/>
    <s v="2 Campaigns"/>
    <s v="High"/>
    <x v="1"/>
  </r>
  <r>
    <n v="1146"/>
    <n v="1949"/>
    <s v="Master"/>
    <s v="Together"/>
    <n v="49912"/>
    <n v="0"/>
    <n v="1"/>
    <s v="2012-09-07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74"/>
    <n v="26"/>
    <n v="1"/>
    <n v="76"/>
    <s v="60+"/>
    <n v="1"/>
    <s v="1 Campaign"/>
    <s v="Low"/>
    <x v="1"/>
  </r>
  <r>
    <n v="11031"/>
    <n v="1950"/>
    <s v="PhD"/>
    <s v="Married"/>
    <n v="48699"/>
    <n v="1"/>
    <n v="1"/>
    <s v="2013-05-21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40"/>
    <n v="5"/>
    <n v="2"/>
    <n v="75"/>
    <s v="60+"/>
    <n v="0"/>
    <s v="No Campaign Acceptance"/>
    <s v="Low"/>
    <x v="0"/>
  </r>
  <r>
    <n v="7428"/>
    <n v="1975"/>
    <s v="Graduation"/>
    <s v="Together"/>
    <n v="80144"/>
    <n v="0"/>
    <n v="0"/>
    <s v="2013-09-3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1367"/>
    <n v="19"/>
    <n v="0"/>
    <n v="50"/>
    <s v="50-59"/>
    <n v="0"/>
    <s v="No Campaign Acceptance"/>
    <s v="High"/>
    <x v="0"/>
  </r>
  <r>
    <n v="975"/>
    <n v="1956"/>
    <s v="Graduation"/>
    <s v="Single"/>
    <n v="54252"/>
    <n v="1"/>
    <n v="1"/>
    <s v="2013-05-28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264"/>
    <n v="15"/>
    <n v="2"/>
    <n v="69"/>
    <s v="60+"/>
    <n v="0"/>
    <s v="No Campaign Acceptance"/>
    <s v="Medium"/>
    <x v="0"/>
  </r>
  <r>
    <n v="1103"/>
    <n v="1976"/>
    <s v="Master"/>
    <s v="Married"/>
    <n v="81929"/>
    <n v="1"/>
    <n v="0"/>
    <s v="2012-09-29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2053"/>
    <n v="20"/>
    <n v="1"/>
    <n v="49"/>
    <s v="40-49"/>
    <n v="2"/>
    <s v="2 Campaigns"/>
    <s v="High"/>
    <x v="1"/>
  </r>
  <r>
    <n v="3422"/>
    <n v="1975"/>
    <s v="Graduation"/>
    <s v="Married"/>
    <n v="76068"/>
    <n v="0"/>
    <n v="1"/>
    <s v="2012-11-29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1376"/>
    <n v="10"/>
    <n v="1"/>
    <n v="50"/>
    <s v="50-59"/>
    <n v="2"/>
    <s v="2 Campaigns"/>
    <s v="High"/>
    <x v="1"/>
  </r>
  <r>
    <n v="1055"/>
    <n v="1976"/>
    <s v="Master"/>
    <s v="Married"/>
    <n v="53204"/>
    <n v="1"/>
    <n v="1"/>
    <s v="2014-03-2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5"/>
    <n v="5"/>
    <n v="2"/>
    <n v="49"/>
    <s v="40-49"/>
    <n v="0"/>
    <s v="No Campaign Acceptance"/>
    <s v="Medium"/>
    <x v="0"/>
  </r>
  <r>
    <n v="6544"/>
    <n v="1949"/>
    <s v="PhD"/>
    <s v="Together"/>
    <n v="67911"/>
    <n v="0"/>
    <n v="1"/>
    <s v="2014-05-22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76"/>
    <n v="27"/>
    <n v="1"/>
    <n v="76"/>
    <s v="60+"/>
    <n v="0"/>
    <s v="No Campaign Acceptance"/>
    <s v="Medium"/>
    <x v="0"/>
  </r>
  <r>
    <n v="1241"/>
    <n v="1984"/>
    <s v="2n Cycle"/>
    <s v="Married"/>
    <n v="14796"/>
    <n v="1"/>
    <n v="0"/>
    <s v="2012-09-17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51"/>
    <n v="6"/>
    <n v="1"/>
    <n v="41"/>
    <s v="40-49"/>
    <n v="0"/>
    <s v="No Campaign Acceptance"/>
    <s v="Low"/>
    <x v="0"/>
  </r>
  <r>
    <n v="2909"/>
    <n v="1974"/>
    <s v="PhD"/>
    <s v="Married"/>
    <n v="78128"/>
    <n v="0"/>
    <n v="1"/>
    <s v="2014-02-19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1264"/>
    <n v="20"/>
    <n v="1"/>
    <n v="51"/>
    <s v="50-59"/>
    <n v="2"/>
    <s v="2 Campaigns"/>
    <s v="High"/>
    <x v="1"/>
  </r>
  <r>
    <n v="5802"/>
    <n v="1972"/>
    <s v="Basic"/>
    <s v="Married"/>
    <n v="14188"/>
    <n v="0"/>
    <n v="0"/>
    <s v="2013-02-28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75"/>
    <n v="7"/>
    <n v="0"/>
    <n v="53"/>
    <s v="50-59"/>
    <n v="0"/>
    <s v="No Campaign Acceptance"/>
    <s v="Low"/>
    <x v="0"/>
  </r>
  <r>
    <n v="1407"/>
    <n v="1986"/>
    <s v="Basic"/>
    <s v="Married"/>
    <n v="20425"/>
    <n v="1"/>
    <n v="0"/>
    <s v="2012-10-29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39"/>
    <s v="30-39"/>
    <n v="0"/>
    <s v="No Campaign Acceptance"/>
    <s v="Low"/>
    <x v="0"/>
  </r>
  <r>
    <n v="6183"/>
    <n v="1962"/>
    <s v="Master"/>
    <s v="Married"/>
    <n v="58646"/>
    <n v="0"/>
    <n v="1"/>
    <s v="2013-06-1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40"/>
    <n v="8"/>
    <n v="1"/>
    <n v="63"/>
    <s v="60+"/>
    <n v="0"/>
    <s v="No Campaign Acceptance"/>
    <s v="Medium"/>
    <x v="0"/>
  </r>
  <r>
    <n v="340"/>
    <n v="1970"/>
    <s v="Graduation"/>
    <s v="Divorced"/>
    <n v="72967"/>
    <n v="0"/>
    <n v="1"/>
    <s v="2012-12-15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497"/>
    <n v="19"/>
    <n v="1"/>
    <n v="55"/>
    <s v="50-59"/>
    <n v="1"/>
    <s v="1 Campaign"/>
    <s v="Medium"/>
    <x v="1"/>
  </r>
  <r>
    <n v="5991"/>
    <n v="1949"/>
    <s v="Master"/>
    <s v="Married"/>
    <n v="48150"/>
    <n v="0"/>
    <n v="1"/>
    <s v="2013-06-08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266"/>
    <n v="13"/>
    <n v="1"/>
    <n v="76"/>
    <s v="60+"/>
    <n v="0"/>
    <s v="No Campaign Acceptance"/>
    <s v="Low"/>
    <x v="0"/>
  </r>
  <r>
    <n v="3104"/>
    <n v="1961"/>
    <s v="Graduation"/>
    <s v="Single"/>
    <n v="82332"/>
    <n v="0"/>
    <n v="0"/>
    <s v="2012-09-17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2006"/>
    <n v="21"/>
    <n v="0"/>
    <n v="64"/>
    <s v="60+"/>
    <n v="1"/>
    <s v="1 Campaign"/>
    <s v="High"/>
    <x v="1"/>
  </r>
  <r>
    <n v="9729"/>
    <n v="1955"/>
    <s v="Graduation"/>
    <s v="Widow"/>
    <n v="58275"/>
    <n v="1"/>
    <n v="1"/>
    <s v="2013-06-02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615"/>
    <n v="23"/>
    <n v="2"/>
    <n v="70"/>
    <s v="60+"/>
    <n v="0"/>
    <s v="No Campaign Acceptance"/>
    <s v="Medium"/>
    <x v="0"/>
  </r>
  <r>
    <n v="1008"/>
    <n v="1981"/>
    <s v="PhD"/>
    <s v="Together"/>
    <n v="44953"/>
    <n v="0"/>
    <n v="0"/>
    <s v="2012-12-21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1021"/>
    <n v="24"/>
    <n v="0"/>
    <n v="44"/>
    <s v="40-49"/>
    <n v="1"/>
    <s v="1 Campaign"/>
    <s v="Low"/>
    <x v="1"/>
  </r>
  <r>
    <n v="11091"/>
    <n v="1953"/>
    <s v="Graduation"/>
    <s v="Together"/>
    <n v="34587"/>
    <n v="1"/>
    <n v="1"/>
    <s v="2014-05-16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22"/>
    <n v="6"/>
    <n v="2"/>
    <n v="72"/>
    <s v="60+"/>
    <n v="0"/>
    <s v="No Campaign Acceptance"/>
    <s v="Low"/>
    <x v="0"/>
  </r>
  <r>
    <n v="3969"/>
    <n v="1974"/>
    <s v="Master"/>
    <s v="Together"/>
    <n v="43018"/>
    <n v="0"/>
    <n v="1"/>
    <s v="2013-11-01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133"/>
    <n v="7"/>
    <n v="1"/>
    <n v="51"/>
    <s v="50-59"/>
    <n v="0"/>
    <s v="No Campaign Acceptance"/>
    <s v="Low"/>
    <x v="0"/>
  </r>
  <r>
    <n v="1916"/>
    <n v="1954"/>
    <s v="Master"/>
    <s v="Married"/>
    <n v="45736"/>
    <n v="0"/>
    <n v="1"/>
    <s v="2013-07-24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437"/>
    <n v="19"/>
    <n v="1"/>
    <n v="71"/>
    <s v="60+"/>
    <n v="0"/>
    <s v="No Campaign Acceptance"/>
    <s v="Low"/>
    <x v="0"/>
  </r>
  <r>
    <n v="9907"/>
    <n v="1969"/>
    <s v="Master"/>
    <s v="Together"/>
    <n v="66476"/>
    <n v="0"/>
    <n v="1"/>
    <s v="2013-12-04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1013"/>
    <n v="26"/>
    <n v="1"/>
    <n v="56"/>
    <s v="50-59"/>
    <n v="0"/>
    <s v="No Campaign Acceptance"/>
    <s v="Medium"/>
    <x v="0"/>
  </r>
  <r>
    <n v="87"/>
    <n v="1981"/>
    <s v="2n Cycle"/>
    <s v="Married"/>
    <n v="27733"/>
    <n v="1"/>
    <n v="0"/>
    <s v="2013-08-26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57"/>
    <n v="7"/>
    <n v="1"/>
    <n v="44"/>
    <s v="40-49"/>
    <n v="0"/>
    <s v="No Campaign Acceptance"/>
    <s v="Low"/>
    <x v="0"/>
  </r>
  <r>
    <n v="8659"/>
    <n v="1952"/>
    <s v="PhD"/>
    <s v="Together"/>
    <n v="69805"/>
    <n v="0"/>
    <n v="1"/>
    <s v="2014-01-2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1038"/>
    <n v="27"/>
    <n v="1"/>
    <n v="73"/>
    <s v="60+"/>
    <n v="0"/>
    <s v="No Campaign Acceptance"/>
    <s v="Medium"/>
    <x v="0"/>
  </r>
  <r>
    <n v="6262"/>
    <n v="1962"/>
    <s v="Master"/>
    <s v="Single"/>
    <n v="72217"/>
    <n v="0"/>
    <n v="0"/>
    <s v="2013-04-1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1573"/>
    <n v="22"/>
    <n v="0"/>
    <n v="63"/>
    <s v="60+"/>
    <n v="0"/>
    <s v="No Campaign Acceptance"/>
    <s v="Medium"/>
    <x v="0"/>
  </r>
  <r>
    <n v="6147"/>
    <n v="1971"/>
    <s v="Graduation"/>
    <s v="Divorced"/>
    <n v="25818"/>
    <n v="1"/>
    <n v="0"/>
    <s v="2012-10-18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28"/>
    <n v="4"/>
    <n v="1"/>
    <n v="54"/>
    <s v="50-59"/>
    <n v="0"/>
    <s v="No Campaign Acceptance"/>
    <s v="Low"/>
    <x v="0"/>
  </r>
  <r>
    <n v="8832"/>
    <n v="1976"/>
    <s v="Master"/>
    <s v="Together"/>
    <n v="37509"/>
    <n v="1"/>
    <n v="0"/>
    <s v="2012-09-12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123"/>
    <n v="9"/>
    <n v="1"/>
    <n v="49"/>
    <s v="40-49"/>
    <n v="0"/>
    <s v="No Campaign Acceptance"/>
    <s v="Low"/>
    <x v="0"/>
  </r>
  <r>
    <n v="10067"/>
    <n v="1976"/>
    <s v="2n Cycle"/>
    <s v="Together"/>
    <n v="25176"/>
    <n v="1"/>
    <n v="1"/>
    <s v="2013-08-1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n v="4"/>
    <n v="2"/>
    <n v="49"/>
    <s v="40-49"/>
    <n v="0"/>
    <s v="No Campaign Acceptance"/>
    <s v="Low"/>
    <x v="0"/>
  </r>
  <r>
    <n v="7532"/>
    <n v="1980"/>
    <s v="Graduation"/>
    <s v="Married"/>
    <n v="43586"/>
    <n v="0"/>
    <n v="1"/>
    <s v="2012-08-3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132"/>
    <n v="10"/>
    <n v="1"/>
    <n v="45"/>
    <s v="40-49"/>
    <n v="0"/>
    <s v="No Campaign Acceptance"/>
    <s v="Low"/>
    <x v="0"/>
  </r>
  <r>
    <n v="4915"/>
    <n v="1956"/>
    <s v="2n Cycle"/>
    <s v="Married"/>
    <n v="53230"/>
    <n v="0"/>
    <n v="1"/>
    <s v="2012-08-03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732"/>
    <n v="23"/>
    <n v="1"/>
    <n v="69"/>
    <s v="60+"/>
    <n v="0"/>
    <s v="No Campaign Acceptance"/>
    <s v="Medium"/>
    <x v="0"/>
  </r>
  <r>
    <n v="2115"/>
    <n v="1957"/>
    <s v="Graduation"/>
    <s v="Together"/>
    <n v="50116"/>
    <n v="1"/>
    <n v="1"/>
    <s v="2014-06-2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6"/>
    <n v="7"/>
    <n v="2"/>
    <n v="68"/>
    <s v="60+"/>
    <n v="1"/>
    <s v="1 Campaign"/>
    <s v="Medium"/>
    <x v="1"/>
  </r>
  <r>
    <n v="2088"/>
    <n v="1972"/>
    <s v="Graduation"/>
    <s v="Together"/>
    <n v="84906"/>
    <n v="0"/>
    <n v="0"/>
    <s v="2013-10-04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631"/>
    <n v="24"/>
    <n v="0"/>
    <n v="53"/>
    <s v="50-59"/>
    <n v="3"/>
    <s v="3+ Campaigns"/>
    <s v="High"/>
    <x v="1"/>
  </r>
  <r>
    <n v="2493"/>
    <n v="1966"/>
    <s v="Graduation"/>
    <s v="Married"/>
    <n v="61286"/>
    <n v="0"/>
    <n v="1"/>
    <s v="2013-08-0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608"/>
    <n v="18"/>
    <n v="1"/>
    <n v="59"/>
    <s v="50-59"/>
    <n v="0"/>
    <s v="No Campaign Acceptance"/>
    <s v="Medium"/>
    <x v="0"/>
  </r>
  <r>
    <n v="6292"/>
    <n v="1986"/>
    <s v="PhD"/>
    <s v="Married"/>
    <n v="82333"/>
    <n v="0"/>
    <n v="0"/>
    <s v="2013-03-3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1822"/>
    <n v="18"/>
    <n v="0"/>
    <n v="39"/>
    <s v="30-39"/>
    <n v="1"/>
    <s v="1 Campaign"/>
    <s v="High"/>
    <x v="1"/>
  </r>
  <r>
    <n v="1631"/>
    <n v="1965"/>
    <s v="PhD"/>
    <s v="Together"/>
    <n v="65220"/>
    <n v="0"/>
    <n v="0"/>
    <s v="2012-09-03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1282"/>
    <n v="23"/>
    <n v="0"/>
    <n v="60"/>
    <s v="60+"/>
    <n v="0"/>
    <s v="No Campaign Acceptance"/>
    <s v="Medium"/>
    <x v="0"/>
  </r>
  <r>
    <n v="10104"/>
    <n v="1974"/>
    <s v="Graduation"/>
    <s v="Together"/>
    <n v="33590"/>
    <n v="2"/>
    <n v="1"/>
    <s v="2013-11-03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8"/>
    <n v="4"/>
    <n v="3"/>
    <n v="51"/>
    <s v="50-59"/>
    <n v="0"/>
    <s v="No Campaign Acceptance"/>
    <s v="Low"/>
    <x v="0"/>
  </r>
  <r>
    <n v="3006"/>
    <n v="1976"/>
    <s v="Graduation"/>
    <s v="Divorced"/>
    <n v="30992"/>
    <n v="1"/>
    <n v="0"/>
    <s v="2013-04-2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43"/>
    <n v="5"/>
    <n v="1"/>
    <n v="49"/>
    <s v="40-49"/>
    <n v="0"/>
    <s v="No Campaign Acceptance"/>
    <s v="Low"/>
    <x v="0"/>
  </r>
  <r>
    <n v="3919"/>
    <n v="1976"/>
    <s v="Master"/>
    <s v="Single"/>
    <n v="72309"/>
    <n v="0"/>
    <n v="0"/>
    <s v="2013-03-11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1931"/>
    <n v="20"/>
    <n v="0"/>
    <n v="49"/>
    <s v="40-49"/>
    <n v="1"/>
    <s v="1 Campaign"/>
    <s v="Medium"/>
    <x v="1"/>
  </r>
  <r>
    <n v="11181"/>
    <n v="1949"/>
    <s v="PhD"/>
    <s v="Married"/>
    <n v="156924"/>
    <n v="0"/>
    <n v="0"/>
    <s v="2013-08-29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8"/>
    <n v="0"/>
    <n v="0"/>
    <n v="76"/>
    <s v="60+"/>
    <n v="0"/>
    <s v="No Campaign Acceptance"/>
    <s v="High"/>
    <x v="0"/>
  </r>
  <r>
    <n v="642"/>
    <n v="1980"/>
    <s v="Basic"/>
    <s v="Married"/>
    <n v="16005"/>
    <n v="1"/>
    <n v="0"/>
    <s v="2012-08-14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103"/>
    <n v="8"/>
    <n v="1"/>
    <n v="45"/>
    <s v="40-49"/>
    <n v="0"/>
    <s v="No Campaign Acceptance"/>
    <s v="Low"/>
    <x v="0"/>
  </r>
  <r>
    <n v="4369"/>
    <n v="1957"/>
    <s v="Master"/>
    <s v="Other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1169"/>
    <n v="17"/>
    <n v="0"/>
    <n v="68"/>
    <s v="60+"/>
    <n v="0"/>
    <s v="No Campaign Acceptance"/>
    <s v="Medium"/>
    <x v="0"/>
  </r>
  <r>
    <n v="10127"/>
    <n v="1965"/>
    <s v="Graduation"/>
    <s v="Married"/>
    <n v="58692"/>
    <n v="0"/>
    <n v="1"/>
    <s v="2014-04-06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395"/>
    <n v="15"/>
    <n v="1"/>
    <n v="60"/>
    <s v="60+"/>
    <n v="0"/>
    <s v="No Campaign Acceptance"/>
    <s v="Medium"/>
    <x v="0"/>
  </r>
  <r>
    <n v="271"/>
    <n v="1969"/>
    <s v="Graduation"/>
    <s v="Widow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8"/>
    <n v="15"/>
    <n v="2"/>
    <n v="56"/>
    <s v="50-59"/>
    <n v="1"/>
    <s v="1 Campaign"/>
    <s v="Low"/>
    <x v="1"/>
  </r>
  <r>
    <n v="4973"/>
    <n v="1970"/>
    <s v="Graduation"/>
    <s v="Single"/>
    <n v="20587"/>
    <n v="1"/>
    <n v="0"/>
    <s v="2014-05-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5"/>
    <n v="5"/>
    <n v="1"/>
    <n v="55"/>
    <s v="50-59"/>
    <n v="0"/>
    <s v="No Campaign Acceptance"/>
    <s v="Low"/>
    <x v="0"/>
  </r>
  <r>
    <n v="2948"/>
    <n v="1954"/>
    <s v="Master"/>
    <s v="Divorced"/>
    <n v="62637"/>
    <n v="0"/>
    <n v="1"/>
    <s v="2014-03-0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185"/>
    <n v="10"/>
    <n v="1"/>
    <n v="71"/>
    <s v="60+"/>
    <n v="0"/>
    <s v="No Campaign Acceptance"/>
    <s v="Medium"/>
    <x v="0"/>
  </r>
  <r>
    <n v="2715"/>
    <n v="1966"/>
    <s v="Master"/>
    <s v="Divorced"/>
    <n v="29435"/>
    <n v="1"/>
    <n v="1"/>
    <s v="2012-08-06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180"/>
    <n v="11"/>
    <n v="2"/>
    <n v="59"/>
    <s v="50-59"/>
    <n v="0"/>
    <s v="No Campaign Acceptance"/>
    <s v="Low"/>
    <x v="0"/>
  </r>
  <r>
    <n v="10432"/>
    <n v="1974"/>
    <s v="Graduation"/>
    <s v="Divorced"/>
    <n v="19346"/>
    <n v="1"/>
    <n v="0"/>
    <s v="2014-01-3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22"/>
    <n v="5"/>
    <n v="1"/>
    <n v="51"/>
    <s v="50-59"/>
    <n v="0"/>
    <s v="No Campaign Acceptance"/>
    <s v="Low"/>
    <x v="0"/>
  </r>
  <r>
    <n v="9216"/>
    <n v="1971"/>
    <s v="Graduation"/>
    <s v="Married"/>
    <n v="35788"/>
    <n v="1"/>
    <n v="1"/>
    <s v="2014-01-23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44"/>
    <n v="7"/>
    <n v="2"/>
    <n v="54"/>
    <s v="50-59"/>
    <n v="0"/>
    <s v="No Campaign Acceptance"/>
    <s v="Low"/>
    <x v="0"/>
  </r>
  <r>
    <n v="7124"/>
    <n v="1968"/>
    <s v="Graduation"/>
    <s v="Divorced"/>
    <n v="36997"/>
    <n v="1"/>
    <n v="1"/>
    <s v="2013-02-01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94"/>
    <n v="12"/>
    <n v="2"/>
    <n v="57"/>
    <s v="50-59"/>
    <n v="0"/>
    <s v="No Campaign Acceptance"/>
    <s v="Low"/>
    <x v="0"/>
  </r>
  <r>
    <n v="9727"/>
    <n v="1957"/>
    <s v="Graduation"/>
    <s v="Married"/>
    <n v="23539"/>
    <n v="0"/>
    <n v="0"/>
    <s v="2014-02-28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81"/>
    <n v="7"/>
    <n v="0"/>
    <n v="68"/>
    <s v="60+"/>
    <n v="0"/>
    <s v="No Campaign Acceptance"/>
    <s v="Low"/>
    <x v="0"/>
  </r>
  <r>
    <n v="5136"/>
    <n v="1973"/>
    <s v="Graduation"/>
    <s v="Single"/>
    <n v="65333"/>
    <n v="0"/>
    <n v="1"/>
    <s v="2014-01-17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798"/>
    <n v="28"/>
    <n v="1"/>
    <n v="52"/>
    <s v="50-59"/>
    <n v="2"/>
    <s v="2 Campaigns"/>
    <s v="Medium"/>
    <x v="1"/>
  </r>
  <r>
    <n v="9790"/>
    <n v="1957"/>
    <s v="Graduation"/>
    <s v="Single"/>
    <n v="78499"/>
    <n v="0"/>
    <n v="0"/>
    <s v="2013-11-23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1334"/>
    <n v="19"/>
    <n v="0"/>
    <n v="68"/>
    <s v="60+"/>
    <n v="1"/>
    <s v="1 Campaign"/>
    <s v="High"/>
    <x v="1"/>
  </r>
  <r>
    <n v="1818"/>
    <n v="1971"/>
    <s v="PhD"/>
    <s v="Together"/>
    <n v="29732"/>
    <n v="1"/>
    <n v="0"/>
    <s v="2014-03-25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38"/>
    <n v="5"/>
    <n v="1"/>
    <n v="54"/>
    <s v="50-59"/>
    <n v="0"/>
    <s v="No Campaign Acceptance"/>
    <s v="Low"/>
    <x v="0"/>
  </r>
  <r>
    <n v="1100"/>
    <n v="1960"/>
    <s v="Master"/>
    <s v="Together"/>
    <n v="41275"/>
    <n v="1"/>
    <n v="2"/>
    <s v="2014-03-24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1"/>
    <n v="11"/>
    <n v="3"/>
    <n v="65"/>
    <s v="60+"/>
    <n v="0"/>
    <s v="No Campaign Acceptance"/>
    <s v="Low"/>
    <x v="0"/>
  </r>
  <r>
    <n v="7873"/>
    <n v="1973"/>
    <s v="PhD"/>
    <s v="Together"/>
    <n v="63516"/>
    <n v="1"/>
    <n v="1"/>
    <s v="2013-07-06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300"/>
    <n v="16"/>
    <n v="2"/>
    <n v="52"/>
    <s v="50-59"/>
    <n v="0"/>
    <s v="No Campaign Acceptance"/>
    <s v="Medium"/>
    <x v="0"/>
  </r>
  <r>
    <n v="10609"/>
    <n v="1962"/>
    <s v="PhD"/>
    <s v="Married"/>
    <n v="42769"/>
    <n v="0"/>
    <n v="1"/>
    <s v="2013-10-12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88"/>
    <n v="8"/>
    <n v="1"/>
    <n v="63"/>
    <s v="60+"/>
    <n v="0"/>
    <s v="No Campaign Acceptance"/>
    <s v="Low"/>
    <x v="0"/>
  </r>
  <r>
    <n v="6950"/>
    <n v="1958"/>
    <s v="Master"/>
    <s v="Married"/>
    <n v="49572"/>
    <n v="1"/>
    <n v="1"/>
    <s v="2013-12-15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54"/>
    <n v="7"/>
    <n v="2"/>
    <n v="67"/>
    <s v="60+"/>
    <n v="0"/>
    <s v="No Campaign Acceptance"/>
    <s v="Low"/>
    <x v="0"/>
  </r>
  <r>
    <n v="7233"/>
    <n v="1972"/>
    <s v="Graduation"/>
    <s v="Married"/>
    <n v="69209"/>
    <n v="0"/>
    <n v="0"/>
    <s v="2012-09-17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1782"/>
    <n v="16"/>
    <n v="0"/>
    <n v="53"/>
    <s v="50-59"/>
    <n v="1"/>
    <s v="1 Campaign"/>
    <s v="Medium"/>
    <x v="1"/>
  </r>
  <r>
    <n v="9481"/>
    <n v="1976"/>
    <s v="Graduation"/>
    <s v="Married"/>
    <n v="17148"/>
    <n v="1"/>
    <n v="0"/>
    <s v="2014-01-28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68"/>
    <n v="11"/>
    <n v="1"/>
    <n v="49"/>
    <s v="40-49"/>
    <n v="0"/>
    <s v="No Campaign Acceptance"/>
    <s v="Low"/>
    <x v="0"/>
  </r>
  <r>
    <n v="7699"/>
    <n v="1969"/>
    <s v="Graduation"/>
    <s v="Widow"/>
    <n v="40590"/>
    <n v="1"/>
    <n v="1"/>
    <s v="2013-10-0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8"/>
    <n v="15"/>
    <n v="2"/>
    <n v="56"/>
    <s v="50-59"/>
    <n v="1"/>
    <s v="1 Campaign"/>
    <s v="Low"/>
    <x v="1"/>
  </r>
  <r>
    <n v="2711"/>
    <n v="1976"/>
    <s v="Master"/>
    <s v="Together"/>
    <n v="30560"/>
    <n v="1"/>
    <n v="0"/>
    <s v="2013-06-27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31"/>
    <n v="5"/>
    <n v="1"/>
    <n v="49"/>
    <s v="40-49"/>
    <n v="0"/>
    <s v="No Campaign Acceptance"/>
    <s v="Low"/>
    <x v="0"/>
  </r>
  <r>
    <n v="8933"/>
    <n v="1983"/>
    <s v="2n Cycle"/>
    <s v="Married"/>
    <n v="32146"/>
    <n v="1"/>
    <n v="0"/>
    <s v="2014-05-12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66"/>
    <n v="8"/>
    <n v="1"/>
    <n v="42"/>
    <s v="40-49"/>
    <n v="0"/>
    <s v="No Campaign Acceptance"/>
    <s v="Low"/>
    <x v="0"/>
  </r>
  <r>
    <n v="8726"/>
    <n v="1964"/>
    <s v="2n Cycle"/>
    <s v="Divorced"/>
    <n v="41713"/>
    <n v="1"/>
    <n v="1"/>
    <s v="2014-04-29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174"/>
    <n v="13"/>
    <n v="2"/>
    <n v="61"/>
    <s v="60+"/>
    <n v="0"/>
    <s v="No Campaign Acceptance"/>
    <s v="Low"/>
    <x v="0"/>
  </r>
  <r>
    <n v="1515"/>
    <n v="1975"/>
    <s v="Master"/>
    <s v="Together"/>
    <n v="34176"/>
    <n v="0"/>
    <n v="1"/>
    <s v="2014-01-22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28"/>
    <n v="5"/>
    <n v="1"/>
    <n v="50"/>
    <s v="50-59"/>
    <n v="0"/>
    <s v="No Campaign Acceptance"/>
    <s v="Low"/>
    <x v="0"/>
  </r>
  <r>
    <n v="5186"/>
    <n v="1955"/>
    <s v="PhD"/>
    <s v="Married"/>
    <n v="58482"/>
    <n v="0"/>
    <n v="1"/>
    <s v="2014-03-1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31"/>
    <n v="22"/>
    <n v="1"/>
    <n v="70"/>
    <s v="60+"/>
    <n v="1"/>
    <s v="1 Campaign"/>
    <s v="Medium"/>
    <x v="1"/>
  </r>
  <r>
    <n v="10157"/>
    <n v="1965"/>
    <s v="Graduation"/>
    <s v="Single"/>
    <n v="59686"/>
    <n v="0"/>
    <n v="1"/>
    <s v="2014-01-25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274"/>
    <n v="12"/>
    <n v="1"/>
    <n v="60"/>
    <s v="60+"/>
    <n v="0"/>
    <s v="No Campaign Acceptance"/>
    <s v="Medium"/>
    <x v="0"/>
  </r>
  <r>
    <n v="5667"/>
    <n v="1964"/>
    <s v="PhD"/>
    <s v="Married"/>
    <n v="60896"/>
    <n v="0"/>
    <n v="1"/>
    <s v="2012-10-11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1701"/>
    <n v="26"/>
    <n v="1"/>
    <n v="61"/>
    <s v="60+"/>
    <n v="0"/>
    <s v="No Campaign Acceptance"/>
    <s v="Medium"/>
    <x v="0"/>
  </r>
  <r>
    <n v="902"/>
    <n v="1980"/>
    <s v="Graduation"/>
    <s v="Together"/>
    <n v="62994"/>
    <n v="1"/>
    <n v="0"/>
    <s v="2014-03-04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312"/>
    <n v="13"/>
    <n v="1"/>
    <n v="45"/>
    <s v="40-49"/>
    <n v="0"/>
    <s v="No Campaign Acceptance"/>
    <s v="Medium"/>
    <x v="0"/>
  </r>
  <r>
    <n v="977"/>
    <n v="1957"/>
    <s v="Graduation"/>
    <s v="Together"/>
    <n v="47320"/>
    <n v="0"/>
    <n v="1"/>
    <s v="2013-08-01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414"/>
    <n v="20"/>
    <n v="1"/>
    <n v="68"/>
    <s v="60+"/>
    <n v="0"/>
    <s v="No Campaign Acceptance"/>
    <s v="Low"/>
    <x v="0"/>
  </r>
  <r>
    <n v="7313"/>
    <n v="1949"/>
    <s v="2n Cycle"/>
    <s v="Widow"/>
    <n v="74859"/>
    <n v="0"/>
    <n v="0"/>
    <s v="2013-06-03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1565"/>
    <n v="23"/>
    <n v="0"/>
    <n v="76"/>
    <s v="60+"/>
    <n v="1"/>
    <s v="1 Campaign"/>
    <s v="Medium"/>
    <x v="1"/>
  </r>
  <r>
    <n v="7600"/>
    <n v="1992"/>
    <s v="Basic"/>
    <s v="Single"/>
    <n v="15253"/>
    <n v="1"/>
    <n v="0"/>
    <s v="2013-10-28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29"/>
    <n v="6"/>
    <n v="1"/>
    <n v="33"/>
    <s v="30-39"/>
    <n v="0"/>
    <s v="No Campaign Acceptance"/>
    <s v="Low"/>
    <x v="0"/>
  </r>
  <r>
    <n v="9706"/>
    <n v="1974"/>
    <s v="PhD"/>
    <s v="Single"/>
    <n v="31560"/>
    <n v="1"/>
    <n v="0"/>
    <s v="2013-06-24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94"/>
    <n v="8"/>
    <n v="1"/>
    <n v="51"/>
    <s v="50-59"/>
    <n v="0"/>
    <s v="No Campaign Acceptance"/>
    <s v="Low"/>
    <x v="0"/>
  </r>
  <r>
    <n v="2429"/>
    <n v="1954"/>
    <s v="Graduation"/>
    <s v="Divorced"/>
    <n v="72071"/>
    <n v="0"/>
    <n v="1"/>
    <s v="2013-02-14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338"/>
    <n v="20"/>
    <n v="1"/>
    <n v="71"/>
    <s v="60+"/>
    <n v="0"/>
    <s v="No Campaign Acceptance"/>
    <s v="Medium"/>
    <x v="0"/>
  </r>
  <r>
    <n v="3520"/>
    <n v="1990"/>
    <s v="Master"/>
    <s v="Single"/>
    <n v="91172"/>
    <n v="0"/>
    <n v="0"/>
    <s v="2013-03-27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1092"/>
    <n v="14"/>
    <n v="0"/>
    <n v="35"/>
    <s v="30-39"/>
    <n v="4"/>
    <s v="3+ Campaigns"/>
    <s v="High"/>
    <x v="1"/>
  </r>
  <r>
    <n v="10394"/>
    <n v="1984"/>
    <s v="Graduation"/>
    <s v="Married"/>
    <n v="90000"/>
    <n v="0"/>
    <n v="0"/>
    <s v="2013-12-23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1479"/>
    <n v="18"/>
    <n v="0"/>
    <n v="41"/>
    <s v="40-49"/>
    <n v="3"/>
    <s v="3+ Campaigns"/>
    <s v="High"/>
    <x v="1"/>
  </r>
  <r>
    <n v="4548"/>
    <n v="1981"/>
    <s v="Graduation"/>
    <s v="Single"/>
    <n v="41967"/>
    <n v="1"/>
    <n v="1"/>
    <s v="2013-11-23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54"/>
    <n v="5"/>
    <n v="2"/>
    <n v="44"/>
    <s v="40-49"/>
    <n v="0"/>
    <s v="No Campaign Acceptance"/>
    <s v="Low"/>
    <x v="0"/>
  </r>
  <r>
    <n v="9362"/>
    <n v="1965"/>
    <s v="Graduation"/>
    <s v="Single"/>
    <n v="69263"/>
    <n v="0"/>
    <n v="1"/>
    <s v="2014-03-05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68"/>
    <n v="18"/>
    <n v="1"/>
    <n v="60"/>
    <s v="60+"/>
    <n v="1"/>
    <s v="1 Campaign"/>
    <s v="Medium"/>
    <x v="1"/>
  </r>
  <r>
    <n v="3968"/>
    <n v="1970"/>
    <s v="2n Cycle"/>
    <s v="Divorced"/>
    <n v="65706"/>
    <n v="0"/>
    <n v="0"/>
    <s v="2013-06-28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1199"/>
    <n v="27"/>
    <n v="0"/>
    <n v="55"/>
    <s v="50-59"/>
    <n v="3"/>
    <s v="3+ Campaigns"/>
    <s v="Medium"/>
    <x v="1"/>
  </r>
  <r>
    <n v="4084"/>
    <n v="1975"/>
    <s v="Graduation"/>
    <s v="Together"/>
    <n v="60934"/>
    <n v="0"/>
    <n v="1"/>
    <s v="2014-01-17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873"/>
    <n v="23"/>
    <n v="1"/>
    <n v="50"/>
    <s v="50-59"/>
    <n v="0"/>
    <s v="No Campaign Acceptance"/>
    <s v="Medium"/>
    <x v="0"/>
  </r>
  <r>
    <n v="6721"/>
    <n v="1951"/>
    <s v="Graduation"/>
    <s v="Married"/>
    <n v="71965"/>
    <n v="0"/>
    <n v="1"/>
    <s v="2013-07-29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1213"/>
    <n v="17"/>
    <n v="1"/>
    <n v="74"/>
    <s v="60+"/>
    <n v="0"/>
    <s v="No Campaign Acceptance"/>
    <s v="Medium"/>
    <x v="0"/>
  </r>
  <r>
    <n v="2829"/>
    <n v="1955"/>
    <s v="Graduation"/>
    <s v="Married"/>
    <n v="65210"/>
    <n v="0"/>
    <n v="1"/>
    <s v="2014-03-1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31"/>
    <n v="22"/>
    <n v="1"/>
    <n v="70"/>
    <s v="60+"/>
    <n v="2"/>
    <s v="2 Campaigns"/>
    <s v="Medium"/>
    <x v="1"/>
  </r>
  <r>
    <n v="1772"/>
    <n v="1975"/>
    <s v="PhD"/>
    <s v="Married"/>
    <n v="79174"/>
    <n v="0"/>
    <n v="0"/>
    <s v="2013-01-11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2043"/>
    <n v="19"/>
    <n v="0"/>
    <n v="50"/>
    <s v="50-59"/>
    <n v="2"/>
    <s v="2 Campaigns"/>
    <s v="High"/>
    <x v="1"/>
  </r>
  <r>
    <n v="1544"/>
    <n v="1967"/>
    <s v="Master"/>
    <s v="Divorced"/>
    <n v="81380"/>
    <n v="0"/>
    <n v="0"/>
    <s v="2012-12-2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1893"/>
    <n v="17"/>
    <n v="0"/>
    <n v="58"/>
    <s v="50-59"/>
    <n v="0"/>
    <s v="No Campaign Acceptance"/>
    <s v="High"/>
    <x v="0"/>
  </r>
  <r>
    <n v="492"/>
    <n v="1973"/>
    <s v="PhD"/>
    <s v="Other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424"/>
    <n v="19"/>
    <n v="1"/>
    <n v="52"/>
    <s v="50-59"/>
    <n v="0"/>
    <s v="No Campaign Acceptance"/>
    <s v="Low"/>
    <x v="0"/>
  </r>
  <r>
    <n v="4377"/>
    <n v="1971"/>
    <s v="Graduation"/>
    <s v="Married"/>
    <n v="52914"/>
    <n v="0"/>
    <n v="1"/>
    <s v="2013-01-07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75"/>
    <n v="15"/>
    <n v="1"/>
    <n v="54"/>
    <s v="50-59"/>
    <n v="1"/>
    <s v="1 Campaign"/>
    <s v="Medium"/>
    <x v="1"/>
  </r>
  <r>
    <n v="4541"/>
    <n v="1955"/>
    <s v="Graduation"/>
    <s v="Together"/>
    <n v="38946"/>
    <n v="0"/>
    <n v="1"/>
    <s v="2013-10-24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7"/>
    <n v="12"/>
    <n v="1"/>
    <n v="70"/>
    <s v="60+"/>
    <n v="0"/>
    <s v="No Campaign Acceptance"/>
    <s v="Low"/>
    <x v="0"/>
  </r>
  <r>
    <n v="1321"/>
    <n v="1974"/>
    <s v="Graduation"/>
    <s v="Married"/>
    <n v="26067"/>
    <n v="1"/>
    <n v="0"/>
    <s v="2013-11-04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6"/>
    <n v="9"/>
    <n v="1"/>
    <n v="51"/>
    <s v="50-59"/>
    <n v="0"/>
    <s v="No Campaign Acceptance"/>
    <s v="Low"/>
    <x v="0"/>
  </r>
  <r>
    <n v="8858"/>
    <n v="1972"/>
    <s v="PhD"/>
    <s v="Married"/>
    <n v="44325"/>
    <n v="0"/>
    <n v="1"/>
    <s v="2013-03-07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2"/>
    <n v="21"/>
    <n v="1"/>
    <n v="53"/>
    <s v="50-59"/>
    <n v="1"/>
    <s v="1 Campaign"/>
    <s v="Low"/>
    <x v="1"/>
  </r>
  <r>
    <n v="3266"/>
    <n v="1964"/>
    <s v="Graduation"/>
    <s v="Married"/>
    <n v="42523"/>
    <n v="0"/>
    <n v="0"/>
    <s v="2014-04-23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5"/>
    <n v="7"/>
    <n v="0"/>
    <n v="61"/>
    <s v="60+"/>
    <n v="0"/>
    <s v="No Campaign Acceptance"/>
    <s v="Low"/>
    <x v="0"/>
  </r>
  <r>
    <n v="11187"/>
    <n v="1978"/>
    <s v="Basic"/>
    <s v="Single"/>
    <n v="26487"/>
    <n v="1"/>
    <n v="0"/>
    <s v="2013-05-2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69"/>
    <n v="9"/>
    <n v="1"/>
    <n v="47"/>
    <s v="40-49"/>
    <n v="0"/>
    <s v="No Campaign Acceptance"/>
    <s v="Low"/>
    <x v="0"/>
  </r>
  <r>
    <n v="8207"/>
    <n v="1957"/>
    <s v="2n Cycle"/>
    <s v="Married"/>
    <n v="53233"/>
    <n v="0"/>
    <n v="1"/>
    <s v="2014-03-18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40"/>
    <n v="5"/>
    <n v="1"/>
    <n v="68"/>
    <s v="60+"/>
    <n v="0"/>
    <s v="No Campaign Acceptance"/>
    <s v="Medium"/>
    <x v="0"/>
  </r>
  <r>
    <n v="9723"/>
    <n v="1960"/>
    <s v="Graduation"/>
    <s v="Married"/>
    <n v="67716"/>
    <n v="0"/>
    <n v="1"/>
    <s v="2013-01-1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1016"/>
    <n v="28"/>
    <n v="1"/>
    <n v="65"/>
    <s v="60+"/>
    <n v="1"/>
    <s v="1 Campaign"/>
    <s v="Medium"/>
    <x v="1"/>
  </r>
  <r>
    <n v="2666"/>
    <n v="1972"/>
    <s v="Master"/>
    <s v="Married"/>
    <n v="76234"/>
    <n v="0"/>
    <n v="1"/>
    <s v="2014-02-06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907"/>
    <n v="23"/>
    <n v="1"/>
    <n v="53"/>
    <s v="50-59"/>
    <n v="1"/>
    <s v="1 Campaign"/>
    <s v="High"/>
    <x v="1"/>
  </r>
  <r>
    <n v="5721"/>
    <n v="1956"/>
    <s v="PhD"/>
    <s v="Married"/>
    <n v="84117"/>
    <n v="0"/>
    <n v="0"/>
    <s v="2014-05-11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1566"/>
    <n v="24"/>
    <n v="0"/>
    <n v="69"/>
    <s v="60+"/>
    <n v="1"/>
    <s v="1 Campaign"/>
    <s v="High"/>
    <x v="1"/>
  </r>
  <r>
    <n v="10652"/>
    <n v="1957"/>
    <s v="Master"/>
    <s v="Together"/>
    <n v="65487"/>
    <n v="0"/>
    <n v="0"/>
    <s v="2014-01-1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1169"/>
    <n v="17"/>
    <n v="0"/>
    <n v="68"/>
    <s v="60+"/>
    <n v="0"/>
    <s v="No Campaign Acceptance"/>
    <s v="Medium"/>
    <x v="0"/>
  </r>
  <r>
    <n v="1646"/>
    <n v="1972"/>
    <s v="Basic"/>
    <s v="Married"/>
    <n v="25224"/>
    <n v="1"/>
    <n v="0"/>
    <s v="2014-03-16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46"/>
    <n v="7"/>
    <n v="1"/>
    <n v="53"/>
    <s v="50-59"/>
    <n v="0"/>
    <s v="No Campaign Acceptance"/>
    <s v="Low"/>
    <x v="0"/>
  </r>
  <r>
    <n v="4418"/>
    <n v="1983"/>
    <s v="Master"/>
    <s v="Single"/>
    <n v="89616"/>
    <n v="0"/>
    <n v="0"/>
    <s v="2013-02-25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1644"/>
    <n v="25"/>
    <n v="0"/>
    <n v="42"/>
    <s v="40-49"/>
    <n v="0"/>
    <s v="No Campaign Acceptance"/>
    <s v="High"/>
    <x v="0"/>
  </r>
  <r>
    <n v="2656"/>
    <n v="1971"/>
    <s v="Graduation"/>
    <s v="Divorced"/>
    <n v="40851"/>
    <n v="1"/>
    <n v="1"/>
    <s v="2013-02-21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9"/>
    <n v="5"/>
    <n v="2"/>
    <n v="54"/>
    <s v="50-59"/>
    <n v="0"/>
    <s v="No Campaign Acceptance"/>
    <s v="Low"/>
    <x v="0"/>
  </r>
  <r>
    <n v="7990"/>
    <n v="1947"/>
    <s v="Graduation"/>
    <s v="Married"/>
    <n v="27469"/>
    <n v="0"/>
    <n v="0"/>
    <s v="2012-08-02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17"/>
    <n v="4"/>
    <n v="0"/>
    <n v="78"/>
    <s v="60+"/>
    <n v="0"/>
    <s v="No Campaign Acceptance"/>
    <s v="Low"/>
    <x v="0"/>
  </r>
  <r>
    <n v="8722"/>
    <n v="1957"/>
    <s v="2n Cycle"/>
    <s v="Married"/>
    <n v="82347"/>
    <n v="0"/>
    <n v="0"/>
    <s v="2012-11-06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1853"/>
    <n v="25"/>
    <n v="0"/>
    <n v="68"/>
    <s v="60+"/>
    <n v="2"/>
    <s v="2 Campaigns"/>
    <s v="High"/>
    <x v="1"/>
  </r>
  <r>
    <n v="7118"/>
    <n v="1957"/>
    <s v="Graduation"/>
    <s v="Married"/>
    <n v="73803"/>
    <n v="0"/>
    <n v="1"/>
    <s v="2012-08-01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1528"/>
    <n v="22"/>
    <n v="1"/>
    <n v="68"/>
    <s v="60+"/>
    <n v="1"/>
    <s v="1 Campaign"/>
    <s v="Medium"/>
    <x v="1"/>
  </r>
  <r>
    <n v="2980"/>
    <n v="1952"/>
    <s v="Master"/>
    <s v="Single"/>
    <n v="8820"/>
    <n v="1"/>
    <n v="1"/>
    <s v="2013-03-22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35"/>
    <n v="10"/>
    <n v="2"/>
    <n v="73"/>
    <s v="60+"/>
    <n v="0"/>
    <s v="No Campaign Acceptance"/>
    <s v="Low"/>
    <x v="0"/>
  </r>
  <r>
    <n v="1839"/>
    <n v="1974"/>
    <s v="Graduation"/>
    <s v="Single"/>
    <n v="43322"/>
    <n v="0"/>
    <n v="0"/>
    <s v="2014-04-21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141"/>
    <n v="8"/>
    <n v="0"/>
    <n v="51"/>
    <s v="50-59"/>
    <n v="0"/>
    <s v="No Campaign Acceptance"/>
    <s v="Low"/>
    <x v="0"/>
  </r>
  <r>
    <n v="10722"/>
    <n v="1973"/>
    <s v="Graduation"/>
    <s v="Together"/>
    <n v="55593"/>
    <n v="0"/>
    <n v="1"/>
    <s v="2013-08-21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46"/>
    <n v="17"/>
    <n v="1"/>
    <n v="52"/>
    <s v="50-59"/>
    <n v="1"/>
    <s v="1 Campaign"/>
    <s v="Medium"/>
    <x v="1"/>
  </r>
  <r>
    <n v="2632"/>
    <n v="1954"/>
    <s v="Graduation"/>
    <s v="Married"/>
    <n v="50501"/>
    <n v="1"/>
    <n v="1"/>
    <s v="2013-06-18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500"/>
    <n v="20"/>
    <n v="2"/>
    <n v="71"/>
    <s v="60+"/>
    <n v="1"/>
    <s v="1 Campaign"/>
    <s v="Medium"/>
    <x v="1"/>
  </r>
  <r>
    <n v="9014"/>
    <n v="1975"/>
    <s v="Graduation"/>
    <s v="Married"/>
    <n v="37085"/>
    <n v="1"/>
    <n v="1"/>
    <s v="2014-06-26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61"/>
    <n v="10"/>
    <n v="2"/>
    <n v="50"/>
    <s v="50-59"/>
    <n v="0"/>
    <s v="No Campaign Acceptance"/>
    <s v="Low"/>
    <x v="0"/>
  </r>
  <r>
    <n v="7620"/>
    <n v="1990"/>
    <s v="Basic"/>
    <s v="Single"/>
    <n v="16185"/>
    <n v="1"/>
    <n v="0"/>
    <s v="2013-08-05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106"/>
    <n v="8"/>
    <n v="1"/>
    <n v="35"/>
    <s v="30-39"/>
    <n v="0"/>
    <s v="No Campaign Acceptance"/>
    <s v="Low"/>
    <x v="0"/>
  </r>
  <r>
    <n v="10968"/>
    <n v="1969"/>
    <s v="Graduation"/>
    <s v="Single"/>
    <n v="57731"/>
    <n v="0"/>
    <n v="1"/>
    <s v="2012-11-23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704"/>
    <n v="26"/>
    <n v="1"/>
    <n v="56"/>
    <s v="50-59"/>
    <n v="0"/>
    <s v="No Campaign Acceptance"/>
    <s v="Medium"/>
    <x v="0"/>
  </r>
  <r>
    <n v="11133"/>
    <n v="1973"/>
    <s v="PhD"/>
    <s v="Other"/>
    <n v="48432"/>
    <n v="0"/>
    <n v="1"/>
    <s v="2012-10-18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4"/>
    <n v="19"/>
    <n v="1"/>
    <n v="52"/>
    <s v="50-59"/>
    <n v="0"/>
    <s v="No Campaign Acceptance"/>
    <s v="Low"/>
    <x v="0"/>
  </r>
  <r>
    <n v="2736"/>
    <n v="1978"/>
    <s v="Graduation"/>
    <s v="Married"/>
    <n v="73807"/>
    <n v="0"/>
    <n v="1"/>
    <s v="2013-01-0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849"/>
    <n v="23"/>
    <n v="1"/>
    <n v="47"/>
    <s v="40-49"/>
    <n v="0"/>
    <s v="No Campaign Acceptance"/>
    <s v="Medium"/>
    <x v="0"/>
  </r>
  <r>
    <n v="1876"/>
    <n v="1990"/>
    <s v="Graduation"/>
    <s v="Married"/>
    <n v="18929"/>
    <n v="0"/>
    <n v="0"/>
    <s v="2013-02-16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85"/>
    <n v="6"/>
    <n v="0"/>
    <n v="35"/>
    <s v="30-39"/>
    <n v="0"/>
    <s v="No Campaign Acceptance"/>
    <s v="Low"/>
    <x v="0"/>
  </r>
  <r>
    <n v="5959"/>
    <n v="1968"/>
    <s v="Graduation"/>
    <s v="Single"/>
    <n v="35893"/>
    <n v="1"/>
    <n v="1"/>
    <s v="2012-10-15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199"/>
    <n v="15"/>
    <n v="2"/>
    <n v="57"/>
    <s v="50-59"/>
    <n v="0"/>
    <s v="No Campaign Acceptance"/>
    <s v="Low"/>
    <x v="0"/>
  </r>
  <r>
    <n v="1092"/>
    <n v="1980"/>
    <s v="Graduation"/>
    <s v="Married"/>
    <n v="61014"/>
    <n v="0"/>
    <n v="1"/>
    <s v="2012-08-11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1147"/>
    <n v="20"/>
    <n v="1"/>
    <n v="45"/>
    <s v="40-49"/>
    <n v="0"/>
    <s v="No Campaign Acceptance"/>
    <s v="Medium"/>
    <x v="0"/>
  </r>
  <r>
    <n v="4333"/>
    <n v="1954"/>
    <s v="Graduation"/>
    <s v="Together"/>
    <n v="32144"/>
    <n v="1"/>
    <n v="1"/>
    <s v="2014-03-23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54"/>
    <n v="10"/>
    <n v="2"/>
    <n v="71"/>
    <s v="60+"/>
    <n v="1"/>
    <s v="1 Campaign"/>
    <s v="Low"/>
    <x v="1"/>
  </r>
  <r>
    <n v="3850"/>
    <n v="1963"/>
    <s v="Basic"/>
    <s v="Together"/>
    <n v="14918"/>
    <n v="0"/>
    <n v="1"/>
    <s v="2012-12-07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43"/>
    <n v="5"/>
    <n v="1"/>
    <n v="62"/>
    <s v="60+"/>
    <n v="0"/>
    <s v="No Campaign Acceptance"/>
    <s v="Low"/>
    <x v="0"/>
  </r>
  <r>
    <n v="6168"/>
    <n v="1963"/>
    <s v="Graduation"/>
    <s v="Divorced"/>
    <n v="45146"/>
    <n v="1"/>
    <n v="1"/>
    <s v="2013-07-15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53"/>
    <n v="6"/>
    <n v="2"/>
    <n v="62"/>
    <s v="60+"/>
    <n v="0"/>
    <s v="No Campaign Acceptance"/>
    <s v="Low"/>
    <x v="0"/>
  </r>
  <r>
    <n v="607"/>
    <n v="1955"/>
    <s v="2n Cycle"/>
    <s v="Divorced"/>
    <n v="41769"/>
    <n v="0"/>
    <n v="1"/>
    <s v="2013-02-1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521"/>
    <n v="22"/>
    <n v="1"/>
    <n v="70"/>
    <s v="60+"/>
    <n v="0"/>
    <s v="No Campaign Acceptance"/>
    <s v="Low"/>
    <x v="0"/>
  </r>
  <r>
    <n v="10469"/>
    <n v="1981"/>
    <s v="Graduation"/>
    <s v="Together"/>
    <n v="88325"/>
    <n v="0"/>
    <n v="0"/>
    <s v="2014-02-05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1623"/>
    <n v="18"/>
    <n v="0"/>
    <n v="44"/>
    <s v="40-49"/>
    <n v="0"/>
    <s v="No Campaign Acceptance"/>
    <s v="High"/>
    <x v="0"/>
  </r>
  <r>
    <n v="6983"/>
    <n v="1950"/>
    <s v="Master"/>
    <s v="Divorced"/>
    <n v="38054"/>
    <n v="1"/>
    <n v="1"/>
    <s v="2014-05-0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45"/>
    <n v="7"/>
    <n v="2"/>
    <n v="75"/>
    <s v="60+"/>
    <n v="0"/>
    <s v="No Campaign Acceptance"/>
    <s v="Low"/>
    <x v="0"/>
  </r>
  <r>
    <n v="3661"/>
    <n v="1995"/>
    <s v="2n Cycle"/>
    <s v="Single"/>
    <n v="80617"/>
    <n v="0"/>
    <n v="0"/>
    <s v="2012-10-12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1435"/>
    <n v="19"/>
    <n v="0"/>
    <n v="30"/>
    <s v="30-39"/>
    <n v="0"/>
    <s v="No Campaign Acceptance"/>
    <s v="High"/>
    <x v="0"/>
  </r>
  <r>
    <n v="9303"/>
    <n v="1976"/>
    <s v="Graduation"/>
    <s v="Married"/>
    <n v="5305"/>
    <n v="0"/>
    <n v="1"/>
    <s v="2013-07-3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32"/>
    <n v="1"/>
    <n v="1"/>
    <n v="49"/>
    <s v="40-49"/>
    <n v="0"/>
    <s v="No Campaign Acceptance"/>
    <s v="Low"/>
    <x v="0"/>
  </r>
  <r>
    <n v="692"/>
    <n v="1954"/>
    <s v="Graduation"/>
    <s v="Together"/>
    <n v="36807"/>
    <n v="1"/>
    <n v="1"/>
    <s v="2012-12-2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16"/>
    <n v="4"/>
    <n v="2"/>
    <n v="71"/>
    <s v="60+"/>
    <n v="0"/>
    <s v="No Campaign Acceptance"/>
    <s v="Low"/>
    <x v="0"/>
  </r>
  <r>
    <n v="736"/>
    <n v="1983"/>
    <s v="Graduation"/>
    <s v="Together"/>
    <n v="28427"/>
    <n v="1"/>
    <n v="0"/>
    <s v="2013-03-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52"/>
    <n v="7"/>
    <n v="1"/>
    <n v="42"/>
    <s v="40-49"/>
    <n v="0"/>
    <s v="No Campaign Acceptance"/>
    <s v="Low"/>
    <x v="0"/>
  </r>
  <r>
    <n v="9589"/>
    <n v="1948"/>
    <s v="PhD"/>
    <s v="Widow"/>
    <n v="82032"/>
    <n v="0"/>
    <n v="0"/>
    <s v="2014-04-05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234"/>
    <n v="17"/>
    <n v="0"/>
    <n v="77"/>
    <s v="60+"/>
    <n v="0"/>
    <s v="No Campaign Acceptance"/>
    <s v="High"/>
    <x v="0"/>
  </r>
  <r>
    <n v="4838"/>
    <n v="1978"/>
    <s v="Graduation"/>
    <s v="Together"/>
    <n v="22775"/>
    <n v="1"/>
    <n v="0"/>
    <s v="2013-06-19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n v="4"/>
    <n v="1"/>
    <n v="47"/>
    <s v="40-49"/>
    <n v="0"/>
    <s v="No Campaign Acceptance"/>
    <s v="Low"/>
    <x v="0"/>
  </r>
  <r>
    <n v="9246"/>
    <n v="1985"/>
    <s v="Master"/>
    <s v="Together"/>
    <n v="40101"/>
    <n v="1"/>
    <n v="0"/>
    <s v="2012-10-14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415"/>
    <n v="17"/>
    <n v="1"/>
    <n v="40"/>
    <s v="40-49"/>
    <n v="0"/>
    <s v="No Campaign Acceptance"/>
    <s v="Low"/>
    <x v="0"/>
  </r>
  <r>
    <n v="6261"/>
    <n v="1979"/>
    <s v="Graduation"/>
    <s v="Married"/>
    <n v="58025"/>
    <n v="0"/>
    <n v="1"/>
    <s v="2013-11-26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70"/>
    <n v="18"/>
    <n v="1"/>
    <n v="46"/>
    <s v="40-49"/>
    <n v="0"/>
    <s v="No Campaign Acceptance"/>
    <s v="Medium"/>
    <x v="0"/>
  </r>
  <r>
    <n v="7366"/>
    <n v="1982"/>
    <s v="Master"/>
    <s v="Single"/>
    <n v="75777"/>
    <n v="0"/>
    <n v="0"/>
    <s v="2013-07-04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438"/>
    <n v="21"/>
    <n v="0"/>
    <n v="43"/>
    <s v="40-49"/>
    <n v="2"/>
    <s v="2 Campaigns"/>
    <s v="High"/>
    <x v="1"/>
  </r>
  <r>
    <n v="10659"/>
    <n v="1979"/>
    <s v="2n Cycle"/>
    <s v="Together"/>
    <n v="7500"/>
    <n v="1"/>
    <n v="0"/>
    <s v="2013-05-0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53"/>
    <n v="11"/>
    <n v="1"/>
    <n v="46"/>
    <s v="40-49"/>
    <n v="0"/>
    <s v="No Campaign Acceptance"/>
    <s v="Low"/>
    <x v="0"/>
  </r>
  <r>
    <n v="1448"/>
    <n v="1963"/>
    <s v="Master"/>
    <s v="Married"/>
    <n v="33562"/>
    <n v="1"/>
    <n v="2"/>
    <s v="2014-06-25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51"/>
    <n v="9"/>
    <n v="3"/>
    <n v="62"/>
    <s v="60+"/>
    <n v="0"/>
    <s v="No Campaign Acceptance"/>
    <s v="Low"/>
    <x v="0"/>
  </r>
  <r>
    <n v="4286"/>
    <n v="1970"/>
    <s v="PhD"/>
    <s v="Single"/>
    <n v="57642"/>
    <n v="0"/>
    <n v="1"/>
    <s v="2014-01-09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679"/>
    <n v="22"/>
    <n v="1"/>
    <n v="55"/>
    <s v="50-59"/>
    <n v="1"/>
    <s v="1 Campaign"/>
    <s v="Medium"/>
    <x v="1"/>
  </r>
  <r>
    <n v="4749"/>
    <n v="1968"/>
    <s v="Graduation"/>
    <s v="Together"/>
    <n v="58554"/>
    <n v="1"/>
    <n v="1"/>
    <s v="2012-09-26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86"/>
    <n v="22"/>
    <n v="2"/>
    <n v="57"/>
    <s v="50-59"/>
    <n v="0"/>
    <s v="No Campaign Acceptance"/>
    <s v="Medium"/>
    <x v="0"/>
  </r>
  <r>
    <n v="4478"/>
    <n v="1979"/>
    <s v="Graduation"/>
    <s v="Married"/>
    <n v="63777"/>
    <n v="1"/>
    <n v="1"/>
    <s v="2013-03-24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653"/>
    <n v="26"/>
    <n v="2"/>
    <n v="46"/>
    <s v="40-49"/>
    <n v="0"/>
    <s v="No Campaign Acceptance"/>
    <s v="Medium"/>
    <x v="0"/>
  </r>
  <r>
    <n v="4201"/>
    <n v="1962"/>
    <s v="Graduation"/>
    <s v="Single"/>
    <n v="57967"/>
    <n v="0"/>
    <n v="1"/>
    <s v="2013-03-03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468"/>
    <n v="19"/>
    <n v="1"/>
    <n v="63"/>
    <s v="60+"/>
    <n v="0"/>
    <s v="No Campaign Acceptance"/>
    <s v="Medium"/>
    <x v="0"/>
  </r>
  <r>
    <n v="8720"/>
    <n v="1978"/>
    <s v="2n Cycle"/>
    <s v="Together"/>
    <n v="51381.5"/>
    <n v="0"/>
    <n v="0"/>
    <s v="2012-08-12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1679"/>
    <n v="1"/>
    <n v="0"/>
    <n v="47"/>
    <s v="40-49"/>
    <n v="1"/>
    <s v="1 Campaign"/>
    <s v="Medium"/>
    <x v="1"/>
  </r>
  <r>
    <n v="10084"/>
    <n v="1972"/>
    <s v="Graduation"/>
    <s v="Married"/>
    <n v="24434"/>
    <n v="2"/>
    <n v="0"/>
    <s v="2014-05-18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50"/>
    <n v="7"/>
    <n v="2"/>
    <n v="53"/>
    <s v="50-59"/>
    <n v="0"/>
    <s v="No Campaign Acceptance"/>
    <s v="Low"/>
    <x v="0"/>
  </r>
  <r>
    <n v="7004"/>
    <n v="1984"/>
    <s v="Graduation"/>
    <s v="Single"/>
    <n v="11012"/>
    <n v="1"/>
    <n v="0"/>
    <s v="2013-03-16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84"/>
    <n v="9"/>
    <n v="1"/>
    <n v="41"/>
    <s v="40-49"/>
    <n v="1"/>
    <s v="1 Campaign"/>
    <s v="Low"/>
    <x v="1"/>
  </r>
  <r>
    <n v="9817"/>
    <n v="1970"/>
    <s v="Master"/>
    <s v="Single"/>
    <n v="44802"/>
    <n v="0"/>
    <n v="0"/>
    <s v="2012-08-21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1049"/>
    <n v="27"/>
    <n v="0"/>
    <n v="55"/>
    <s v="50-59"/>
    <n v="0"/>
    <s v="No Campaign Acceptance"/>
    <s v="Low"/>
    <x v="0"/>
  </r>
  <r>
    <n v="8080"/>
    <n v="1986"/>
    <s v="Graduation"/>
    <s v="Single"/>
    <n v="26816"/>
    <n v="0"/>
    <n v="0"/>
    <s v="2012-08-17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22"/>
    <n v="4"/>
    <n v="0"/>
    <n v="39"/>
    <s v="30-39"/>
    <n v="0"/>
    <s v="No Campaign Acceptance"/>
    <s v="Low"/>
    <x v="0"/>
  </r>
  <r>
    <n v="9432"/>
    <n v="1977"/>
    <s v="Graduation"/>
    <s v="Together"/>
    <n v="666666"/>
    <n v="1"/>
    <n v="0"/>
    <s v="2013-06-02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62"/>
    <n v="11"/>
    <n v="1"/>
    <n v="48"/>
    <s v="40-49"/>
    <n v="0"/>
    <s v="No Campaign Acceptance"/>
    <s v="High"/>
    <x v="0"/>
  </r>
  <r>
    <n v="8372"/>
    <n v="1974"/>
    <s v="Graduation"/>
    <s v="Married"/>
    <n v="34421"/>
    <n v="1"/>
    <n v="0"/>
    <s v="2013-07-01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30"/>
    <n v="4"/>
    <n v="1"/>
    <n v="51"/>
    <s v="50-59"/>
    <n v="0"/>
    <s v="No Campaign Acceptance"/>
    <s v="Low"/>
    <x v="0"/>
  </r>
  <r>
    <n v="10870"/>
    <n v="1967"/>
    <s v="Graduation"/>
    <s v="Married"/>
    <n v="61223"/>
    <n v="0"/>
    <n v="1"/>
    <s v="2013-06-13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1341"/>
    <n v="18"/>
    <n v="1"/>
    <n v="58"/>
    <s v="50-59"/>
    <n v="0"/>
    <s v="No Campaign Acceptance"/>
    <s v="Medium"/>
    <x v="0"/>
  </r>
  <r>
    <n v="4001"/>
    <n v="1946"/>
    <s v="PhD"/>
    <s v="Together"/>
    <n v="64014"/>
    <n v="2"/>
    <n v="1"/>
    <s v="2014-06-1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n v="22"/>
    <n v="3"/>
    <n v="79"/>
    <s v="60+"/>
    <n v="1"/>
    <s v="1 Campaign"/>
    <s v="Medium"/>
    <x v="1"/>
  </r>
  <r>
    <n v="7270"/>
    <n v="1981"/>
    <s v="Graduation"/>
    <s v="Divorced"/>
    <n v="56981"/>
    <n v="0"/>
    <n v="0"/>
    <s v="2014-01-25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1241"/>
    <n v="19"/>
    <n v="0"/>
    <n v="44"/>
    <s v="40-49"/>
    <n v="1"/>
    <s v="1 Campaign"/>
    <s v="Medium"/>
    <x v="1"/>
  </r>
  <r>
    <n v="8235"/>
    <n v="1956"/>
    <s v="Master"/>
    <s v="Together"/>
    <n v="69245"/>
    <n v="0"/>
    <n v="1"/>
    <s v="2014-01-24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843"/>
    <n v="23"/>
    <n v="1"/>
    <n v="69"/>
    <s v="60+"/>
    <n v="0"/>
    <s v="No Campaign Acceptance"/>
    <s v="Medium"/>
    <x v="0"/>
  </r>
  <r>
    <n v="9405"/>
    <n v="1954"/>
    <s v="PhD"/>
    <s v="Married"/>
    <n v="52869"/>
    <n v="1"/>
    <n v="1"/>
    <s v="2012-10-15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172"/>
    <n v="11"/>
    <n v="2"/>
    <n v="71"/>
    <s v="60+"/>
    <n v="0"/>
    <s v="No Campaign Acceptance"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30E3F-40CC-41D9-9D8A-C52C390FC786}" name="PivotTable2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3:P36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37"/>
  </rowFields>
  <rowItems count="3">
    <i>
      <x/>
    </i>
    <i>
      <x v="1"/>
    </i>
    <i t="grand">
      <x/>
    </i>
  </rowItems>
  <colItems count="1">
    <i/>
  </colItems>
  <dataFields count="1">
    <dataField name="Average of Response" fld="28" subtotal="average" baseField="37" baseItem="0" numFmtId="9"/>
  </dataFields>
  <formats count="19"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37" type="button" dataOnly="0" labelOnly="1" outline="0" axis="axisRow" fieldPosition="0"/>
    </format>
    <format dxfId="87">
      <pivotArea dataOnly="0" labelOnly="1" fieldPosition="0">
        <references count="1">
          <reference field="37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37" type="button" dataOnly="0" labelOnly="1" outline="0" axis="axisRow" fieldPosition="0"/>
    </format>
    <format dxfId="58">
      <pivotArea dataOnly="0" labelOnly="1" fieldPosition="0">
        <references count="1">
          <reference field="37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7" type="button" dataOnly="0" labelOnly="1" outline="0" axis="axisRow" fieldPosition="0"/>
    </format>
    <format dxfId="18">
      <pivotArea dataOnly="0" labelOnly="1" fieldPosition="0">
        <references count="1">
          <reference field="37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FEF9B-8D30-4BF5-A9AC-4B36D3196197}" name="PivotTable19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7:P30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Average of Total_Spending" fld="29" subtotal="average" baseField="28" baseItem="0"/>
  </dataFields>
  <formats count="20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8" type="button" dataOnly="0" labelOnly="1" outline="0" axis="axisRow" fieldPosition="0"/>
    </format>
    <format dxfId="81">
      <pivotArea dataOnly="0" labelOnly="1" fieldPosition="0">
        <references count="1">
          <reference field="28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8" type="button" dataOnly="0" labelOnly="1" outline="0" axis="axisRow" fieldPosition="0"/>
    </format>
    <format dxfId="52">
      <pivotArea dataOnly="0" labelOnly="1" fieldPosition="0">
        <references count="1">
          <reference field="28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28" type="button" dataOnly="0" labelOnly="1" outline="0" axis="axisRow" fieldPosition="0"/>
    </format>
    <format dxfId="12">
      <pivotArea dataOnly="0" labelOnly="1" fieldPosition="0">
        <references count="1">
          <reference field="28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49D40-EC12-460B-9684-2946FC2A9C7A}" name="PivotTable18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8:P24" firstHeaderRow="1" firstDataRow="1" firstDataCol="1"/>
  <pivotFields count="37">
    <pivotField showAll="0"/>
    <pivotField showAll="0"/>
    <pivotField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esponse" fld="28" subtotal="average" baseField="33" baseItem="0" numFmtId="9"/>
  </dataFields>
  <formats count="21">
    <format dxfId="92">
      <pivotArea outline="0" collapsedLevelsAreSubtotals="1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33" type="button" dataOnly="0" labelOnly="1" outline="0" axis="axisRow" fieldPosition="0"/>
    </format>
    <format dxfId="75">
      <pivotArea dataOnly="0" labelOnly="1" fieldPosition="0">
        <references count="1">
          <reference field="33" count="0"/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3" type="button" dataOnly="0" labelOnly="1" outline="0" axis="axisRow" fieldPosition="0"/>
    </format>
    <format dxfId="46">
      <pivotArea dataOnly="0" labelOnly="1" fieldPosition="0">
        <references count="1">
          <reference field="33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33" type="button" dataOnly="0" labelOnly="1" outline="0" axis="axisRow" fieldPosition="0"/>
    </format>
    <format dxfId="4">
      <pivotArea dataOnly="0" labelOnly="1" fieldPosition="0">
        <references count="1">
          <reference field="3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D835E-DDAF-47E9-849B-B21E77C29490}" name="PivotTable17" cacheId="5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0:P15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Sum of AcceptedCmp1" fld="23" baseField="0" baseItem="0"/>
    <dataField name="Sum of AcceptedCmp2" fld="24" baseField="0" baseItem="0"/>
    <dataField name="Sum of AcceptedCmp3" fld="20" baseField="0" baseItem="0"/>
    <dataField name="Sum of AcceptedCmp4" fld="21" baseField="0" baseItem="0"/>
    <dataField name="Sum of AcceptedCmp5" fld="22" baseField="0" baseItem="0"/>
  </dataFields>
  <formats count="15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-2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8">
      <pivotArea dataOnly="0" labelOnly="1" grandCol="1" outline="0" axis="axisCol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-2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">
      <pivotArea dataOnly="0" labelOnly="1" grandCol="1" outline="0" axis="axisCol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-2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9FC43-166D-42B3-8F6A-6FC48DA44974}" name="PivotTable1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7" firstHeaderRow="1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Count of Response" fld="28" subtotal="count" showDataAs="percentOfTotal" baseField="28" baseItem="0" numFmtId="10"/>
  </dataFields>
  <formats count="18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8" type="button" dataOnly="0" labelOnly="1" outline="0" axis="axisRow" fieldPosition="0"/>
    </format>
    <format dxfId="64">
      <pivotArea dataOnly="0" labelOnly="1" fieldPosition="0">
        <references count="1">
          <reference field="28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28" type="button" dataOnly="0" labelOnly="1" outline="0" axis="axisRow" fieldPosition="0"/>
    </format>
    <format dxfId="35">
      <pivotArea dataOnly="0" labelOnly="1" fieldPosition="0">
        <references count="1">
          <reference field="28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8" type="button" dataOnly="0" labelOnly="1" outline="0" axis="axisRow" fieldPosition="0"/>
    </format>
    <format dxfId="29">
      <pivotArea dataOnly="0" labelOnly="1" fieldPosition="0">
        <references count="1">
          <reference field="28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10C01-E0FC-4DCD-AEB7-2E3D0299EDFA}" name="PivotTable1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19:L20" firstHeaderRow="0" firstDataRow="1" firstDataCol="0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NumWebPurchases" fld="16" baseField="0" baseItem="0"/>
    <dataField name="Sum of NumCatalogPurchases" fld="17" baseField="0" baseItem="0"/>
    <dataField name="Sum of NumStorePurchases" fld="18" baseField="0" baseItem="0"/>
  </dataFields>
  <formats count="9">
    <format dxfId="136">
      <pivotArea type="all" dataOnly="0" outline="0" fieldPosition="0"/>
    </format>
    <format dxfId="135">
      <pivotArea outline="0" collapsedLevelsAreSubtotals="1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0DDF3-ED95-41E8-AE09-F9339B682784}" name="PivotTable1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M15" firstHeaderRow="0" firstDataRow="1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3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NumWebPurchases" fld="16" subtotal="average" baseField="36" baseItem="0"/>
    <dataField name="Average of NumCatalogPurchases" fld="17" subtotal="average" baseField="36" baseItem="0"/>
    <dataField name="Average of NumStorePurchases" fld="18" subtotal="average" baseField="36" baseItem="0"/>
  </dataFields>
  <formats count="20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36" type="button" dataOnly="0" labelOnly="1" outline="0" axis="axisRow" fieldPosition="0"/>
    </format>
    <format dxfId="130">
      <pivotArea dataOnly="0" labelOnly="1" fieldPosition="0">
        <references count="1">
          <reference field="36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">
      <pivotArea grandRow="1" outline="0" collapsedLevelsAreSubtotals="1" fieldPosition="0"/>
    </format>
    <format dxfId="121">
      <pivotArea dataOnly="0" labelOnly="1" grandRow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36" type="button" dataOnly="0" labelOnly="1" outline="0" axis="axisRow" fieldPosition="0"/>
    </format>
    <format dxfId="114">
      <pivotArea dataOnly="0" labelOnly="1" fieldPosition="0">
        <references count="1">
          <reference field="36" count="0"/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6" type="button" dataOnly="0" labelOnly="1" outline="0" axis="axisRow" fieldPosition="0"/>
    </format>
    <format dxfId="100">
      <pivotArea dataOnly="0" labelOnly="1" fieldPosition="0">
        <references count="1">
          <reference field="36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AAC54-5138-40C6-8EE3-C90DE20B7F51}" name="PivotTable12" cacheId="3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K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NumWebPurchases" fld="16" baseField="0" baseItem="0"/>
    <dataField name="Sum of NumStorePurchases" fld="18" baseField="0" baseItem="0"/>
    <dataField name="Sum of NumDealsPurchases" fld="15" baseField="0" baseItem="0"/>
    <dataField name="Sum of NumCatalogPurchases" fld="17" baseField="0" baseItem="0"/>
  </dataFields>
  <formats count="15"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-2" type="button" dataOnly="0" labelOnly="1" outline="0" axis="axisRow" fieldPosition="0"/>
    </format>
    <format dxfId="1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3">
      <pivotArea dataOnly="0" labelOnly="1" grandCol="1" outline="0" axis="axisCol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-2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07">
      <pivotArea dataOnly="0" labelOnly="1" grandCol="1" outline="0" axis="axisCol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-2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3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96585-49A9-4CFC-A62F-DBA774C61159}" name="PivotTable1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1:G37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3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MntMeatProducts" fld="11" baseField="0" baseItem="0"/>
  </dataFields>
  <formats count="18">
    <format dxfId="199">
      <pivotArea type="all" dataOnly="0" outline="0" fieldPosition="0"/>
    </format>
    <format dxfId="198">
      <pivotArea outline="0" collapsedLevelsAreSubtotals="1" fieldPosition="0"/>
    </format>
    <format dxfId="197">
      <pivotArea field="33" type="button" dataOnly="0" labelOnly="1" outline="0" axis="axisRow" fieldPosition="0"/>
    </format>
    <format dxfId="196">
      <pivotArea dataOnly="0" labelOnly="1" fieldPosition="0">
        <references count="1">
          <reference field="33" count="0"/>
        </references>
      </pivotArea>
    </format>
    <format dxfId="195">
      <pivotArea dataOnly="0" labelOnly="1" grandRow="1" outline="0" fieldPosition="0"/>
    </format>
    <format dxfId="194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33" type="button" dataOnly="0" labelOnly="1" outline="0" axis="axisRow" fieldPosition="0"/>
    </format>
    <format dxfId="174">
      <pivotArea dataOnly="0" labelOnly="1" fieldPosition="0">
        <references count="1">
          <reference field="33" count="0"/>
        </references>
      </pivotArea>
    </format>
    <format dxfId="173">
      <pivotArea dataOnly="0" labelOnly="1" grandRow="1" outline="0" fieldPosition="0"/>
    </format>
    <format dxfId="172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33" type="button" dataOnly="0" labelOnly="1" outline="0" axis="axisRow" fieldPosition="0"/>
    </format>
    <format dxfId="150">
      <pivotArea dataOnly="0" labelOnly="1" fieldPosition="0">
        <references count="1">
          <reference field="33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5245C-7607-44D2-8E02-D2731105FE34}" name="PivotTable10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2:G28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3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MntWines" fld="9" baseField="0" baseItem="0"/>
  </dataFields>
  <formats count="20">
    <format dxfId="193">
      <pivotArea type="all" dataOnly="0" outline="0" fieldPosition="0"/>
    </format>
    <format dxfId="192">
      <pivotArea outline="0" collapsedLevelsAreSubtotals="1" fieldPosition="0"/>
    </format>
    <format dxfId="191">
      <pivotArea field="33" type="button" dataOnly="0" labelOnly="1" outline="0" axis="axisRow" fieldPosition="0"/>
    </format>
    <format dxfId="190">
      <pivotArea dataOnly="0" labelOnly="1" fieldPosition="0">
        <references count="1">
          <reference field="33" count="0"/>
        </references>
      </pivotArea>
    </format>
    <format dxfId="189">
      <pivotArea dataOnly="0" labelOnly="1" grandRow="1" outline="0" fieldPosition="0"/>
    </format>
    <format dxfId="188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3" type="button" dataOnly="0" labelOnly="1" outline="0" axis="axisRow" fieldPosition="0"/>
    </format>
    <format dxfId="168">
      <pivotArea dataOnly="0" labelOnly="1" fieldPosition="0">
        <references count="1">
          <reference field="33" count="0"/>
        </references>
      </pivotArea>
    </format>
    <format dxfId="167">
      <pivotArea dataOnly="0" labelOnly="1" grandRow="1" outline="0" fieldPosition="0"/>
    </format>
    <format dxfId="166">
      <pivotArea dataOnly="0" labelOnly="1" outline="0" axis="axisValues" fieldPosition="0"/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33" type="button" dataOnly="0" labelOnly="1" outline="0" axis="axisRow" fieldPosition="0"/>
    </format>
    <format dxfId="144">
      <pivotArea dataOnly="0" labelOnly="1" fieldPosition="0">
        <references count="1">
          <reference field="33" count="0"/>
        </references>
      </pivotArea>
    </format>
    <format dxfId="143">
      <pivotArea dataOnly="0" labelOnly="1" grandRow="1" outline="0" fieldPosition="0"/>
    </format>
    <format dxfId="1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AD0EB-037C-4615-B034-11A214B90CAA}" name="PivotTable8" cacheId="37" dataOnRows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13:G19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MntFruits" fld="10" baseField="0" baseItem="0"/>
    <dataField name="Sum of MntSweetProducts" fld="13" baseField="0" baseItem="0"/>
    <dataField name="Sum of MntFishProducts" fld="12" baseField="0" baseItem="0"/>
    <dataField name="Sum of MntGoldProds" fld="14" baseField="0" baseItem="0"/>
    <dataField name="Sum of MntMeatProducts" fld="11" baseField="0" baseItem="0"/>
    <dataField name="Sum of MntWines" fld="9" baseField="0" baseItem="0"/>
  </dataFields>
  <formats count="15"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-2" type="button" dataOnly="0" labelOnly="1" outline="0" axis="axisRow" fieldPosition="0"/>
    </format>
    <format dxfId="1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83">
      <pivotArea dataOnly="0" labelOnly="1" grandCol="1" outline="0" axis="axisCol" fieldPosition="0"/>
    </format>
    <format dxfId="165">
      <pivotArea type="all" dataOnly="0" outline="0" fieldPosition="0"/>
    </format>
    <format dxfId="164">
      <pivotArea outline="0" collapsedLevelsAreSubtotals="1" fieldPosition="0"/>
    </format>
    <format dxfId="163">
      <pivotArea field="-2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1">
      <pivotArea dataOnly="0" labelOnly="1" grandCol="1" outline="0" axis="axisCol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-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7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AB2DB-3DEE-4DA1-BD45-29B59B841FED}" name="PivotTable7" cacheId="3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G1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 of MntWines" fld="9" baseField="0" baseItem="0"/>
    <dataField name="Sum of MntMeatProducts" fld="11" baseField="0" baseItem="0"/>
    <dataField name="Sum of MntGoldProds" fld="14" baseField="0" baseItem="0"/>
    <dataField name="Sum of MntFishProducts" fld="12" baseField="0" baseItem="0"/>
    <dataField name="Sum of MntSweetProducts" fld="13" baseField="0" baseItem="0"/>
    <dataField name="Sum of MntFruits" fld="10" baseField="0" baseItem="0"/>
  </dataFields>
  <formats count="10"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-2" type="button" dataOnly="0" labelOnly="1" outline="0" axis="axisRow" fieldPosition="0"/>
    </format>
    <format dxfId="17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78">
      <pivotArea dataOnly="0" labelOnly="1" grandCol="1" outline="0" axis="axisCol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-2" type="button" dataOnly="0" labelOnly="1" outline="0" axis="axisRow" fieldPosition="0"/>
    </format>
    <format dxfId="15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6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9FC24-4840-4DAD-8A36-74517EF47276}" name="PivotTable6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8:C45" firstHeaderRow="1" firstDataRow="1" firstDataCol="1"/>
  <pivotFields count="36">
    <pivotField showAll="0"/>
    <pivotField showAll="0"/>
    <pivotField showAll="0"/>
    <pivotField axis="axisRow"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4"/>
    </i>
    <i>
      <x v="3"/>
    </i>
    <i>
      <x/>
    </i>
    <i>
      <x v="5"/>
    </i>
    <i>
      <x v="2"/>
    </i>
    <i t="grand">
      <x/>
    </i>
  </rowItems>
  <colItems count="1">
    <i/>
  </colItems>
  <dataFields count="1">
    <dataField name="Sum of Total_Spending" fld="29" baseField="0" baseItem="0"/>
  </dataFields>
  <formats count="19"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3" type="button" dataOnly="0" labelOnly="1" outline="0" axis="axisRow" fieldPosition="0"/>
    </format>
    <format dxfId="242">
      <pivotArea dataOnly="0" labelOnly="1" fieldPosition="0">
        <references count="1">
          <reference field="3" count="0"/>
        </references>
      </pivotArea>
    </format>
    <format dxfId="241">
      <pivotArea dataOnly="0" labelOnly="1" grandRow="1" outline="0" fieldPosition="0"/>
    </format>
    <format dxfId="240">
      <pivotArea dataOnly="0" labelOnly="1" outline="0" axis="axisValues" fieldPosition="0"/>
    </format>
    <format dxfId="237">
      <pivotArea type="all" dataOnly="0" outline="0" fieldPosition="0"/>
    </format>
    <format dxfId="236">
      <pivotArea outline="0" collapsedLevelsAreSubtotals="1" fieldPosition="0"/>
    </format>
    <format dxfId="235">
      <pivotArea field="3" type="button" dataOnly="0" labelOnly="1" outline="0" axis="axisRow" fieldPosition="0"/>
    </format>
    <format dxfId="234">
      <pivotArea dataOnly="0" labelOnly="1" fieldPosition="0">
        <references count="1">
          <reference field="3" count="0"/>
        </references>
      </pivotArea>
    </format>
    <format dxfId="233">
      <pivotArea dataOnly="0" labelOnly="1" grandRow="1" outline="0" fieldPosition="0"/>
    </format>
    <format dxfId="232">
      <pivotArea dataOnly="0" labelOnly="1" outline="0" axis="axisValues" fieldPosition="0"/>
    </format>
    <format dxfId="223">
      <pivotArea type="all" dataOnly="0" outline="0" fieldPosition="0"/>
    </format>
    <format dxfId="222">
      <pivotArea outline="0" collapsedLevelsAreSubtotals="1" fieldPosition="0"/>
    </format>
    <format dxfId="221">
      <pivotArea field="3" type="button" dataOnly="0" labelOnly="1" outline="0" axis="axisRow" fieldPosition="0"/>
    </format>
    <format dxfId="220">
      <pivotArea dataOnly="0" labelOnly="1" fieldPosition="0">
        <references count="1">
          <reference field="3" count="0"/>
        </references>
      </pivotArea>
    </format>
    <format dxfId="219">
      <pivotArea dataOnly="0" labelOnly="1" outline="0" axis="axisValues" fieldPosition="0"/>
    </format>
    <format dxfId="203">
      <pivotArea grandRow="1" outline="0" collapsedLevelsAreSubtotals="1" fieldPosition="0"/>
    </format>
    <format dxfId="20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26F92-1A29-4EA8-B554-FE08AF9D5769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8:C34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3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Total_Spending" fld="29" baseField="0" baseItem="0"/>
  </dataFields>
  <formats count="22">
    <format dxfId="287">
      <pivotArea type="all" dataOnly="0" outline="0" fieldPosition="0"/>
    </format>
    <format dxfId="286">
      <pivotArea outline="0" collapsedLevelsAreSubtotals="1" fieldPosition="0"/>
    </format>
    <format dxfId="285">
      <pivotArea field="33" type="button" dataOnly="0" labelOnly="1" outline="0" axis="axisRow" fieldPosition="0"/>
    </format>
    <format dxfId="284">
      <pivotArea dataOnly="0" labelOnly="1" fieldPosition="0">
        <references count="1">
          <reference field="33" count="0"/>
        </references>
      </pivotArea>
    </format>
    <format dxfId="283">
      <pivotArea dataOnly="0" labelOnly="1" grandRow="1" outline="0" fieldPosition="0"/>
    </format>
    <format dxfId="282">
      <pivotArea dataOnly="0" labelOnly="1" outline="0" axis="axisValues" fieldPosition="0"/>
    </format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33" type="button" dataOnly="0" labelOnly="1" outline="0" axis="axisRow" fieldPosition="0"/>
    </format>
    <format dxfId="263">
      <pivotArea dataOnly="0" labelOnly="1" fieldPosition="0">
        <references count="1">
          <reference field="33" count="0"/>
        </references>
      </pivotArea>
    </format>
    <format dxfId="262">
      <pivotArea dataOnly="0" labelOnly="1" grandRow="1" outline="0" fieldPosition="0"/>
    </format>
    <format dxfId="261">
      <pivotArea dataOnly="0" labelOnly="1" outline="0" axis="axisValues" fieldPosition="0"/>
    </format>
    <format dxfId="239">
      <pivotArea grandRow="1" outline="0" collapsedLevelsAreSubtotals="1" fieldPosition="0"/>
    </format>
    <format dxfId="238">
      <pivotArea dataOnly="0" labelOnly="1" grandRow="1" outline="0" fieldPosition="0"/>
    </format>
    <format dxfId="231">
      <pivotArea grandRow="1" outline="0" collapsedLevelsAreSubtotals="1" fieldPosition="0"/>
    </format>
    <format dxfId="230">
      <pivotArea dataOnly="0" labelOnly="1" grandRow="1" outline="0" fieldPosition="0"/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33" type="button" dataOnly="0" labelOnly="1" outline="0" axis="axisRow" fieldPosition="0"/>
    </format>
    <format dxfId="226">
      <pivotArea dataOnly="0" labelOnly="1" fieldPosition="0">
        <references count="1">
          <reference field="33" count="0"/>
        </references>
      </pivotArea>
    </format>
    <format dxfId="225">
      <pivotArea dataOnly="0" labelOnly="1" grandRow="1" outline="0" fieldPosition="0"/>
    </format>
    <format dxfId="2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3EBEA-3735-4807-910B-ACC1B4CCD2F4}" name="PivotTable4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4" firstHeaderRow="1" firstDataRow="1" firstDataCol="1"/>
  <pivotFields count="36">
    <pivotField showAll="0"/>
    <pivotField showAll="0"/>
    <pivotField axis="axisRow" showAll="0" sortType="descending">
      <items count="6">
        <item x="4"/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Sum of Total_Spending" fld="29" baseField="0" baseItem="0"/>
  </dataFields>
  <formats count="20"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2" type="button" dataOnly="0" labelOnly="1" outline="0" axis="axisRow" fieldPosition="0"/>
    </format>
    <format dxfId="278">
      <pivotArea dataOnly="0" labelOnly="1" fieldPosition="0">
        <references count="1">
          <reference field="2" count="0"/>
        </references>
      </pivotArea>
    </format>
    <format dxfId="277">
      <pivotArea dataOnly="0" labelOnly="1" grandRow="1" outline="0" fieldPosition="0"/>
    </format>
    <format dxfId="276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2" type="button" dataOnly="0" labelOnly="1" outline="0" axis="axisRow" fieldPosition="0"/>
    </format>
    <format dxfId="257">
      <pivotArea dataOnly="0" labelOnly="1" fieldPosition="0">
        <references count="1">
          <reference field="2" count="0"/>
        </references>
      </pivotArea>
    </format>
    <format dxfId="256">
      <pivotArea dataOnly="0" labelOnly="1" grandRow="1" outline="0" fieldPosition="0"/>
    </format>
    <format dxfId="255">
      <pivotArea dataOnly="0" labelOnly="1" outline="0" axis="axisValues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2" type="button" dataOnly="0" labelOnly="1" outline="0" axis="axisRow" fieldPosition="0"/>
    </format>
    <format dxfId="215">
      <pivotArea dataOnly="0" labelOnly="1" fieldPosition="0">
        <references count="1">
          <reference field="2" count="0"/>
        </references>
      </pivotArea>
    </format>
    <format dxfId="214">
      <pivotArea dataOnly="0" labelOnly="1" grandRow="1" outline="0" fieldPosition="0"/>
    </format>
    <format dxfId="213">
      <pivotArea dataOnly="0" labelOnly="1" outline="0" axis="axisValues" fieldPosition="0"/>
    </format>
    <format dxfId="201">
      <pivotArea grandRow="1" outline="0" collapsedLevelsAreSubtotals="1" fieldPosition="0"/>
    </format>
    <format dxfId="2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06A49-0B49-4D7D-B6DB-DF27EEB7DA0A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B14" firstHeaderRow="1" firstDataRow="1" firstDataCol="0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Total_Spending" fld="29" subtotal="average" baseField="0" baseItem="0"/>
  </dataFields>
  <formats count="9"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outline="0" axis="axisValues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outline="0" axis="axisValues" fieldPosition="0"/>
    </format>
    <format dxfId="206">
      <pivotArea type="all" dataOnly="0" outline="0" fieldPosition="0"/>
    </format>
    <format dxfId="205">
      <pivotArea outline="0" collapsedLevelsAreSubtotals="1" fieldPosition="0"/>
    </format>
    <format dxfId="2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15B9F-5468-41BD-A060-88103ED19E73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B9" firstHeaderRow="1" firstDataRow="1" firstDataCol="0"/>
  <pivotFields count="36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Income" fld="4" subtotal="average" baseField="0" baseItem="0"/>
  </dataFields>
  <formats count="9">
    <format dxfId="272">
      <pivotArea type="all" dataOnly="0" outline="0" fieldPosition="0"/>
    </format>
    <format dxfId="271">
      <pivotArea outline="0" collapsedLevelsAreSubtotals="1" fieldPosition="0"/>
    </format>
    <format dxfId="270">
      <pivotArea dataOnly="0" labelOnly="1" outline="0" axis="axisValues" fieldPosition="0"/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axis="axisValues" fieldPosition="0"/>
    </format>
    <format dxfId="209">
      <pivotArea type="all" dataOnly="0" outline="0" fieldPosition="0"/>
    </format>
    <format dxfId="208">
      <pivotArea outline="0" collapsedLevelsAreSubtotals="1" fieldPosition="0"/>
    </format>
    <format dxfId="20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FAA24-FC26-4C82-954F-2215BF4BD70B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B5" firstHeaderRow="1" firstDataRow="1" firstDataCol="0"/>
  <pivotFields count="3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D" fld="0" subtotal="count" baseField="0" baseItem="0"/>
  </dataFields>
  <formats count="9">
    <format dxfId="269">
      <pivotArea type="all" dataOnly="0" outline="0" fieldPosition="0"/>
    </format>
    <format dxfId="268">
      <pivotArea outline="0" collapsedLevelsAreSubtotals="1" fieldPosition="0"/>
    </format>
    <format dxfId="267">
      <pivotArea dataOnly="0" labelOnly="1" outline="0" axis="axisValues" fieldPosition="0"/>
    </format>
    <format dxfId="248">
      <pivotArea type="all" dataOnly="0" outline="0" fieldPosition="0"/>
    </format>
    <format dxfId="247">
      <pivotArea outline="0" collapsedLevelsAreSubtotals="1" fieldPosition="0"/>
    </format>
    <format dxfId="246">
      <pivotArea dataOnly="0" labelOnly="1" outline="0" axis="axisValues" fieldPosition="0"/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FC599-F12E-4C7C-8F9C-3839936184A6}">
  <dimension ref="A1:AC2241"/>
  <sheetViews>
    <sheetView topLeftCell="Q1" zoomScale="80" zoomScaleNormal="80" workbookViewId="0">
      <pane ySplit="1" topLeftCell="A2" activePane="bottomLeft" state="frozen"/>
      <selection pane="bottomLeft" activeCell="AE4" sqref="AE4"/>
    </sheetView>
  </sheetViews>
  <sheetFormatPr defaultRowHeight="14.4" x14ac:dyDescent="0.3"/>
  <cols>
    <col min="1" max="1" width="6" bestFit="1" customWidth="1"/>
    <col min="2" max="2" width="9.6640625" bestFit="1" customWidth="1"/>
    <col min="3" max="3" width="10.109375" bestFit="1" customWidth="1"/>
    <col min="4" max="4" width="13.33203125" bestFit="1" customWidth="1"/>
    <col min="5" max="5" width="7.33203125" bestFit="1" customWidth="1"/>
    <col min="6" max="6" width="8.5546875" bestFit="1" customWidth="1"/>
    <col min="7" max="7" width="10" bestFit="1" customWidth="1"/>
    <col min="8" max="8" width="12" bestFit="1" customWidth="1"/>
    <col min="9" max="9" width="8" bestFit="1" customWidth="1"/>
    <col min="10" max="10" width="9.6640625" bestFit="1" customWidth="1"/>
    <col min="11" max="11" width="9.109375" bestFit="1" customWidth="1"/>
    <col min="12" max="12" width="16.5546875" bestFit="1" customWidth="1"/>
    <col min="13" max="13" width="15.33203125" bestFit="1" customWidth="1"/>
    <col min="14" max="14" width="17.33203125" bestFit="1" customWidth="1"/>
    <col min="15" max="15" width="13.33203125" bestFit="1" customWidth="1"/>
    <col min="16" max="16" width="18.21875" bestFit="1" customWidth="1"/>
    <col min="17" max="17" width="17.6640625" bestFit="1" customWidth="1"/>
    <col min="18" max="18" width="20.109375" bestFit="1" customWidth="1"/>
    <col min="19" max="19" width="18.21875" bestFit="1" customWidth="1"/>
    <col min="20" max="20" width="19.33203125" bestFit="1" customWidth="1"/>
    <col min="21" max="25" width="13.88671875" bestFit="1" customWidth="1"/>
    <col min="26" max="26" width="9" bestFit="1" customWidth="1"/>
    <col min="27" max="27" width="13.33203125" bestFit="1" customWidth="1"/>
    <col min="28" max="28" width="10.33203125" bestFit="1" customWidth="1"/>
    <col min="29" max="29" width="9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 s="1">
        <v>1994</v>
      </c>
      <c r="B12">
        <v>1983</v>
      </c>
      <c r="C12" t="s">
        <v>29</v>
      </c>
      <c r="D12" t="s">
        <v>37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 s="1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 s="1">
        <v>7281</v>
      </c>
      <c r="B45">
        <v>1959</v>
      </c>
      <c r="C45" t="s">
        <v>36</v>
      </c>
      <c r="D45" t="s">
        <v>30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 s="1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 s="1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 s="1">
        <v>10629</v>
      </c>
      <c r="B73">
        <v>1973</v>
      </c>
      <c r="C73" t="s">
        <v>53</v>
      </c>
      <c r="D73" t="s">
        <v>37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 s="1">
        <v>8996</v>
      </c>
      <c r="B92">
        <v>1957</v>
      </c>
      <c r="C92" t="s">
        <v>36</v>
      </c>
      <c r="D92" t="s">
        <v>37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 s="1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 s="1">
        <v>5798</v>
      </c>
      <c r="B94">
        <v>1973</v>
      </c>
      <c r="C94" t="s">
        <v>39</v>
      </c>
      <c r="D94" t="s">
        <v>33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 s="1">
        <v>8268</v>
      </c>
      <c r="B130">
        <v>1961</v>
      </c>
      <c r="C130" t="s">
        <v>36</v>
      </c>
      <c r="D130" t="s">
        <v>37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 s="1">
        <v>433</v>
      </c>
      <c r="B133">
        <v>1958</v>
      </c>
      <c r="C133" t="s">
        <v>39</v>
      </c>
      <c r="D133" t="s">
        <v>704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 s="1">
        <v>1295</v>
      </c>
      <c r="B135">
        <v>1963</v>
      </c>
      <c r="C135" t="s">
        <v>29</v>
      </c>
      <c r="D135" t="s">
        <v>37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 s="1">
        <v>7660</v>
      </c>
      <c r="B140">
        <v>1973</v>
      </c>
      <c r="C140" t="s">
        <v>36</v>
      </c>
      <c r="D140" t="s">
        <v>704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 s="1">
        <v>92</v>
      </c>
      <c r="B155">
        <v>1988</v>
      </c>
      <c r="C155" t="s">
        <v>29</v>
      </c>
      <c r="D155" t="s">
        <v>704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 s="1">
        <v>2437</v>
      </c>
      <c r="B314">
        <v>1989</v>
      </c>
      <c r="C314" t="s">
        <v>29</v>
      </c>
      <c r="D314" t="s">
        <v>37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 s="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 s="1">
        <v>10475</v>
      </c>
      <c r="B1381">
        <v>1970</v>
      </c>
      <c r="C1381" t="s">
        <v>39</v>
      </c>
      <c r="D1381" t="s">
        <v>33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 s="1">
        <v>2902</v>
      </c>
      <c r="B1384">
        <v>1958</v>
      </c>
      <c r="C1384" t="s">
        <v>29</v>
      </c>
      <c r="D1384" t="s">
        <v>33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 s="1">
        <v>4345</v>
      </c>
      <c r="B1385">
        <v>1964</v>
      </c>
      <c r="C1385" t="s">
        <v>53</v>
      </c>
      <c r="D1385" t="s">
        <v>30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 s="1">
        <v>3769</v>
      </c>
      <c r="B1388">
        <v>1972</v>
      </c>
      <c r="C1388" t="s">
        <v>36</v>
      </c>
      <c r="D1388" t="s">
        <v>33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 s="1">
        <v>7187</v>
      </c>
      <c r="B2061">
        <v>1969</v>
      </c>
      <c r="C2061" t="s">
        <v>39</v>
      </c>
      <c r="D2061" t="s">
        <v>33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 s="1">
        <v>1612</v>
      </c>
      <c r="B2063">
        <v>1981</v>
      </c>
      <c r="C2063" t="s">
        <v>36</v>
      </c>
      <c r="D2063" t="s">
        <v>30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 s="1">
        <v>5079</v>
      </c>
      <c r="B2080">
        <v>1971</v>
      </c>
      <c r="C2080" t="s">
        <v>29</v>
      </c>
      <c r="D2080" t="s">
        <v>37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 s="1">
        <v>10339</v>
      </c>
      <c r="B2081">
        <v>1954</v>
      </c>
      <c r="C2081" t="s">
        <v>39</v>
      </c>
      <c r="D2081" t="s">
        <v>33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 s="1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 s="1">
        <v>5250</v>
      </c>
      <c r="B2086">
        <v>1943</v>
      </c>
      <c r="C2086" t="s">
        <v>39</v>
      </c>
      <c r="D2086" t="s">
        <v>71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 s="1">
        <v>7734</v>
      </c>
      <c r="B2095">
        <v>1993</v>
      </c>
      <c r="C2095" t="s">
        <v>29</v>
      </c>
      <c r="D2095" t="s">
        <v>702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 s="1">
        <v>4369</v>
      </c>
      <c r="B2136">
        <v>1957</v>
      </c>
      <c r="C2136" t="s">
        <v>39</v>
      </c>
      <c r="D2136" t="s">
        <v>702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 s="1">
        <v>492</v>
      </c>
      <c r="B2179">
        <v>1973</v>
      </c>
      <c r="C2179" t="s">
        <v>36</v>
      </c>
      <c r="D2179" t="s">
        <v>703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 s="1">
        <v>11133</v>
      </c>
      <c r="B2204">
        <v>1973</v>
      </c>
      <c r="C2204" t="s">
        <v>36</v>
      </c>
      <c r="D2204" t="s">
        <v>703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 s="1">
        <v>8720</v>
      </c>
      <c r="B2230">
        <v>1978</v>
      </c>
      <c r="C2230" t="s">
        <v>53</v>
      </c>
      <c r="D2230" t="s">
        <v>33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41"/>
  <sheetViews>
    <sheetView topLeftCell="Z1" zoomScale="70" zoomScaleNormal="70" workbookViewId="0">
      <selection activeCell="AO3" sqref="AO3"/>
    </sheetView>
  </sheetViews>
  <sheetFormatPr defaultRowHeight="14.4" x14ac:dyDescent="0.3"/>
  <cols>
    <col min="1" max="1" width="6.6640625" bestFit="1" customWidth="1"/>
    <col min="2" max="2" width="10.21875" bestFit="1" customWidth="1"/>
    <col min="3" max="3" width="11.109375" bestFit="1" customWidth="1"/>
    <col min="4" max="4" width="13.5546875" customWidth="1"/>
    <col min="5" max="5" width="8.88671875" bestFit="1" customWidth="1"/>
    <col min="7" max="7" width="10.44140625" bestFit="1" customWidth="1"/>
    <col min="8" max="8" width="12.6640625" bestFit="1" customWidth="1"/>
    <col min="9" max="9" width="8" bestFit="1" customWidth="1"/>
    <col min="10" max="10" width="10.109375" bestFit="1" customWidth="1"/>
    <col min="11" max="11" width="9.6640625" bestFit="1" customWidth="1"/>
    <col min="12" max="12" width="17.109375" bestFit="1" customWidth="1"/>
    <col min="13" max="13" width="15.77734375" bestFit="1" customWidth="1"/>
    <col min="14" max="14" width="18" bestFit="1" customWidth="1"/>
    <col min="15" max="15" width="13.5546875" bestFit="1" customWidth="1"/>
    <col min="16" max="16" width="18.6640625" bestFit="1" customWidth="1"/>
    <col min="17" max="17" width="18.21875" bestFit="1" customWidth="1"/>
    <col min="18" max="18" width="20.5546875" bestFit="1" customWidth="1"/>
    <col min="19" max="19" width="18.88671875" bestFit="1" customWidth="1"/>
    <col min="20" max="20" width="20.21875" bestFit="1" customWidth="1"/>
    <col min="21" max="25" width="14.21875" bestFit="1" customWidth="1"/>
    <col min="26" max="26" width="9.109375" bestFit="1" customWidth="1"/>
    <col min="27" max="27" width="13.44140625" bestFit="1" customWidth="1"/>
    <col min="28" max="28" width="10.5546875" bestFit="1" customWidth="1"/>
    <col min="29" max="29" width="9.33203125" bestFit="1" customWidth="1"/>
    <col min="30" max="30" width="14.21875" bestFit="1" customWidth="1"/>
    <col min="31" max="31" width="15" bestFit="1" customWidth="1"/>
    <col min="32" max="32" width="13.33203125" bestFit="1" customWidth="1"/>
    <col min="33" max="33" width="13.88671875" bestFit="1" customWidth="1"/>
    <col min="34" max="34" width="20.5546875" bestFit="1" customWidth="1"/>
    <col min="35" max="35" width="24.44140625" bestFit="1" customWidth="1"/>
    <col min="36" max="36" width="23.33203125" bestFit="1" customWidth="1"/>
    <col min="37" max="37" width="13" bestFit="1" customWidth="1"/>
    <col min="38" max="38" width="27.8867187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706</v>
      </c>
      <c r="AE1" s="2" t="s">
        <v>707</v>
      </c>
      <c r="AF1" s="2" t="s">
        <v>708</v>
      </c>
      <c r="AG1" s="2" t="s">
        <v>709</v>
      </c>
      <c r="AH1" s="2" t="s">
        <v>710</v>
      </c>
      <c r="AI1" s="2" t="s">
        <v>711</v>
      </c>
      <c r="AJ1" s="3" t="s">
        <v>712</v>
      </c>
      <c r="AK1" s="18" t="s">
        <v>751</v>
      </c>
      <c r="AL1" s="18" t="s">
        <v>771</v>
      </c>
    </row>
    <row r="2" spans="1:38" x14ac:dyDescent="0.3">
      <c r="A2" s="1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t="s">
        <v>31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f>SUM(J2:O2)</f>
        <v>1617</v>
      </c>
      <c r="AE2">
        <f>SUM(P2:S2)</f>
        <v>25</v>
      </c>
      <c r="AF2">
        <f>F2+G2</f>
        <v>0</v>
      </c>
      <c r="AG2">
        <f>2025-B2</f>
        <v>68</v>
      </c>
      <c r="AH2" t="str">
        <f>IF(AG2&lt;30,"&lt;30",
IF(AG2&lt;40,"30-39",
IF(AG2&lt;50,"40-49",
IF(AG2&lt;60,"50-59","60+"))))</f>
        <v>60+</v>
      </c>
      <c r="AI2">
        <f>SUM(U2:Y2)</f>
        <v>0</v>
      </c>
      <c r="AJ2" t="str">
        <f>IF(AI2=0,"No Campaign Acceptance",
IF(AI2=1,"1 Campaign",
IF(AI2=2,"2 Campaigns","3+ Campaigns")))</f>
        <v>No Campaign Acceptance</v>
      </c>
      <c r="AK2" t="str">
        <f>IF(E2&gt;=75000,"High",
IF(E2&gt;=50000,"Medium",
"Low"))</f>
        <v>Medium</v>
      </c>
      <c r="AL2">
        <f>IF(SUM(U2:Y2)&gt;0,1,0)</f>
        <v>0</v>
      </c>
    </row>
    <row r="3" spans="1:38" x14ac:dyDescent="0.3">
      <c r="A3" s="1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t="s">
        <v>32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f t="shared" ref="AD3:AD66" si="0">SUM(J3:O3)</f>
        <v>27</v>
      </c>
      <c r="AE3">
        <f t="shared" ref="AE3:AE66" si="1">SUM(P3:S3)</f>
        <v>6</v>
      </c>
      <c r="AF3">
        <f t="shared" ref="AF3:AF66" si="2">F3+G3</f>
        <v>2</v>
      </c>
      <c r="AG3">
        <f t="shared" ref="AG3:AG66" si="3">2025-B3</f>
        <v>71</v>
      </c>
      <c r="AH3" t="str">
        <f t="shared" ref="AH3:AH66" si="4">IF(AG3&lt;30,"&lt;30",
IF(AG3&lt;40,"30-39",
IF(AG3&lt;50,"40-49",
IF(AG3&lt;60,"50-59","60+"))))</f>
        <v>60+</v>
      </c>
      <c r="AI3">
        <f t="shared" ref="AI3:AI66" si="5">SUM(U3:Y3)</f>
        <v>0</v>
      </c>
      <c r="AJ3" t="str">
        <f t="shared" ref="AJ3:AJ66" si="6">IF(AI3=0,"No Campaign Acceptance",
IF(AI3=1,"1 Campaign",
IF(AI3=2,"2 Campaigns","3+ Campaigns")))</f>
        <v>No Campaign Acceptance</v>
      </c>
      <c r="AK3" t="str">
        <f t="shared" ref="AK3:AK66" si="7">IF(E3&gt;=75000,"High",
IF(E3&gt;=50000,"Medium",
"Low"))</f>
        <v>Low</v>
      </c>
      <c r="AL3">
        <f t="shared" ref="AL3:AL66" si="8">IF(SUM(U3:Y3)&gt;0,1,0)</f>
        <v>0</v>
      </c>
    </row>
    <row r="4" spans="1:38" x14ac:dyDescent="0.3">
      <c r="A4" s="1">
        <v>4141</v>
      </c>
      <c r="B4">
        <v>1965</v>
      </c>
      <c r="C4" t="s">
        <v>29</v>
      </c>
      <c r="D4" t="s">
        <v>33</v>
      </c>
      <c r="E4">
        <v>71613</v>
      </c>
      <c r="F4">
        <v>0</v>
      </c>
      <c r="G4">
        <v>0</v>
      </c>
      <c r="H4" t="s">
        <v>34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f t="shared" si="0"/>
        <v>776</v>
      </c>
      <c r="AE4">
        <f t="shared" si="1"/>
        <v>21</v>
      </c>
      <c r="AF4">
        <f t="shared" si="2"/>
        <v>0</v>
      </c>
      <c r="AG4">
        <f t="shared" si="3"/>
        <v>60</v>
      </c>
      <c r="AH4" t="str">
        <f t="shared" si="4"/>
        <v>60+</v>
      </c>
      <c r="AI4">
        <f t="shared" si="5"/>
        <v>0</v>
      </c>
      <c r="AJ4" t="str">
        <f t="shared" si="6"/>
        <v>No Campaign Acceptance</v>
      </c>
      <c r="AK4" t="str">
        <f t="shared" si="7"/>
        <v>Medium</v>
      </c>
      <c r="AL4">
        <f t="shared" si="8"/>
        <v>0</v>
      </c>
    </row>
    <row r="5" spans="1:38" x14ac:dyDescent="0.3">
      <c r="A5" s="1">
        <v>6182</v>
      </c>
      <c r="B5">
        <v>1984</v>
      </c>
      <c r="C5" t="s">
        <v>29</v>
      </c>
      <c r="D5" t="s">
        <v>33</v>
      </c>
      <c r="E5">
        <v>26646</v>
      </c>
      <c r="F5">
        <v>1</v>
      </c>
      <c r="G5">
        <v>0</v>
      </c>
      <c r="H5" t="s">
        <v>35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f t="shared" si="0"/>
        <v>53</v>
      </c>
      <c r="AE5">
        <f t="shared" si="1"/>
        <v>8</v>
      </c>
      <c r="AF5">
        <f t="shared" si="2"/>
        <v>1</v>
      </c>
      <c r="AG5">
        <f t="shared" si="3"/>
        <v>41</v>
      </c>
      <c r="AH5" t="str">
        <f t="shared" si="4"/>
        <v>40-49</v>
      </c>
      <c r="AI5">
        <f t="shared" si="5"/>
        <v>0</v>
      </c>
      <c r="AJ5" t="str">
        <f t="shared" si="6"/>
        <v>No Campaign Acceptance</v>
      </c>
      <c r="AK5" t="str">
        <f t="shared" si="7"/>
        <v>Low</v>
      </c>
      <c r="AL5">
        <f t="shared" si="8"/>
        <v>0</v>
      </c>
    </row>
    <row r="6" spans="1:38" x14ac:dyDescent="0.3">
      <c r="A6" s="1">
        <v>5324</v>
      </c>
      <c r="B6">
        <v>1981</v>
      </c>
      <c r="C6" t="s">
        <v>36</v>
      </c>
      <c r="D6" t="s">
        <v>37</v>
      </c>
      <c r="E6">
        <v>58293</v>
      </c>
      <c r="F6">
        <v>1</v>
      </c>
      <c r="G6">
        <v>0</v>
      </c>
      <c r="H6" t="s">
        <v>38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t="shared" si="0"/>
        <v>422</v>
      </c>
      <c r="AE6">
        <f t="shared" si="1"/>
        <v>19</v>
      </c>
      <c r="AF6">
        <f t="shared" si="2"/>
        <v>1</v>
      </c>
      <c r="AG6">
        <f t="shared" si="3"/>
        <v>44</v>
      </c>
      <c r="AH6" t="str">
        <f t="shared" si="4"/>
        <v>40-49</v>
      </c>
      <c r="AI6">
        <f t="shared" si="5"/>
        <v>0</v>
      </c>
      <c r="AJ6" t="str">
        <f t="shared" si="6"/>
        <v>No Campaign Acceptance</v>
      </c>
      <c r="AK6" t="str">
        <f t="shared" si="7"/>
        <v>Medium</v>
      </c>
      <c r="AL6">
        <f t="shared" si="8"/>
        <v>0</v>
      </c>
    </row>
    <row r="7" spans="1:38" x14ac:dyDescent="0.3">
      <c r="A7" s="1">
        <v>7446</v>
      </c>
      <c r="B7">
        <v>1967</v>
      </c>
      <c r="C7" t="s">
        <v>39</v>
      </c>
      <c r="D7" t="s">
        <v>33</v>
      </c>
      <c r="E7">
        <v>62513</v>
      </c>
      <c r="F7">
        <v>0</v>
      </c>
      <c r="G7">
        <v>1</v>
      </c>
      <c r="H7" t="s">
        <v>40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f t="shared" si="0"/>
        <v>716</v>
      </c>
      <c r="AE7">
        <f t="shared" si="1"/>
        <v>22</v>
      </c>
      <c r="AF7">
        <f t="shared" si="2"/>
        <v>1</v>
      </c>
      <c r="AG7">
        <f t="shared" si="3"/>
        <v>58</v>
      </c>
      <c r="AH7" t="str">
        <f t="shared" si="4"/>
        <v>50-59</v>
      </c>
      <c r="AI7">
        <f t="shared" si="5"/>
        <v>0</v>
      </c>
      <c r="AJ7" t="str">
        <f t="shared" si="6"/>
        <v>No Campaign Acceptance</v>
      </c>
      <c r="AK7" t="str">
        <f t="shared" si="7"/>
        <v>Medium</v>
      </c>
      <c r="AL7">
        <f t="shared" si="8"/>
        <v>0</v>
      </c>
    </row>
    <row r="8" spans="1:38" x14ac:dyDescent="0.3">
      <c r="A8" s="1">
        <v>965</v>
      </c>
      <c r="B8">
        <v>1971</v>
      </c>
      <c r="C8" t="s">
        <v>29</v>
      </c>
      <c r="D8" t="s">
        <v>41</v>
      </c>
      <c r="E8">
        <v>55635</v>
      </c>
      <c r="F8">
        <v>0</v>
      </c>
      <c r="G8">
        <v>1</v>
      </c>
      <c r="H8" t="s">
        <v>42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f t="shared" si="0"/>
        <v>590</v>
      </c>
      <c r="AE8">
        <f t="shared" si="1"/>
        <v>21</v>
      </c>
      <c r="AF8">
        <f t="shared" si="2"/>
        <v>1</v>
      </c>
      <c r="AG8">
        <f t="shared" si="3"/>
        <v>54</v>
      </c>
      <c r="AH8" t="str">
        <f t="shared" si="4"/>
        <v>50-59</v>
      </c>
      <c r="AI8">
        <f t="shared" si="5"/>
        <v>0</v>
      </c>
      <c r="AJ8" t="str">
        <f t="shared" si="6"/>
        <v>No Campaign Acceptance</v>
      </c>
      <c r="AK8" t="str">
        <f t="shared" si="7"/>
        <v>Medium</v>
      </c>
      <c r="AL8">
        <f t="shared" si="8"/>
        <v>0</v>
      </c>
    </row>
    <row r="9" spans="1:38" x14ac:dyDescent="0.3">
      <c r="A9" s="1">
        <v>6177</v>
      </c>
      <c r="B9">
        <v>1985</v>
      </c>
      <c r="C9" t="s">
        <v>36</v>
      </c>
      <c r="D9" t="s">
        <v>37</v>
      </c>
      <c r="E9">
        <v>33454</v>
      </c>
      <c r="F9">
        <v>1</v>
      </c>
      <c r="G9">
        <v>0</v>
      </c>
      <c r="H9" t="s">
        <v>43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f t="shared" si="0"/>
        <v>169</v>
      </c>
      <c r="AE9">
        <f t="shared" si="1"/>
        <v>10</v>
      </c>
      <c r="AF9">
        <f t="shared" si="2"/>
        <v>1</v>
      </c>
      <c r="AG9">
        <f t="shared" si="3"/>
        <v>40</v>
      </c>
      <c r="AH9" t="str">
        <f t="shared" si="4"/>
        <v>40-49</v>
      </c>
      <c r="AI9">
        <f t="shared" si="5"/>
        <v>0</v>
      </c>
      <c r="AJ9" t="str">
        <f t="shared" si="6"/>
        <v>No Campaign Acceptance</v>
      </c>
      <c r="AK9" t="str">
        <f t="shared" si="7"/>
        <v>Low</v>
      </c>
      <c r="AL9">
        <f t="shared" si="8"/>
        <v>0</v>
      </c>
    </row>
    <row r="10" spans="1:38" x14ac:dyDescent="0.3">
      <c r="A10" s="1">
        <v>4855</v>
      </c>
      <c r="B10">
        <v>1974</v>
      </c>
      <c r="C10" t="s">
        <v>36</v>
      </c>
      <c r="D10" t="s">
        <v>33</v>
      </c>
      <c r="E10">
        <v>30351</v>
      </c>
      <c r="F10">
        <v>1</v>
      </c>
      <c r="G10">
        <v>0</v>
      </c>
      <c r="H10" t="s">
        <v>44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f t="shared" si="0"/>
        <v>46</v>
      </c>
      <c r="AE10">
        <f t="shared" si="1"/>
        <v>6</v>
      </c>
      <c r="AF10">
        <f t="shared" si="2"/>
        <v>1</v>
      </c>
      <c r="AG10">
        <f t="shared" si="3"/>
        <v>51</v>
      </c>
      <c r="AH10" t="str">
        <f t="shared" si="4"/>
        <v>50-59</v>
      </c>
      <c r="AI10">
        <f t="shared" si="5"/>
        <v>0</v>
      </c>
      <c r="AJ10" t="str">
        <f t="shared" si="6"/>
        <v>No Campaign Acceptance</v>
      </c>
      <c r="AK10" t="str">
        <f t="shared" si="7"/>
        <v>Low</v>
      </c>
      <c r="AL10">
        <f t="shared" si="8"/>
        <v>0</v>
      </c>
    </row>
    <row r="11" spans="1:38" x14ac:dyDescent="0.3">
      <c r="A11" s="1">
        <v>5899</v>
      </c>
      <c r="B11">
        <v>1950</v>
      </c>
      <c r="C11" t="s">
        <v>36</v>
      </c>
      <c r="D11" t="s">
        <v>33</v>
      </c>
      <c r="E11">
        <v>5648</v>
      </c>
      <c r="F11">
        <v>1</v>
      </c>
      <c r="G11">
        <v>1</v>
      </c>
      <c r="H11" t="s">
        <v>45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f t="shared" si="0"/>
        <v>49</v>
      </c>
      <c r="AE11">
        <f t="shared" si="1"/>
        <v>2</v>
      </c>
      <c r="AF11">
        <f t="shared" si="2"/>
        <v>2</v>
      </c>
      <c r="AG11">
        <f t="shared" si="3"/>
        <v>75</v>
      </c>
      <c r="AH11" t="str">
        <f t="shared" si="4"/>
        <v>60+</v>
      </c>
      <c r="AI11">
        <f t="shared" si="5"/>
        <v>1</v>
      </c>
      <c r="AJ11" t="str">
        <f t="shared" si="6"/>
        <v>1 Campaign</v>
      </c>
      <c r="AK11" t="str">
        <f t="shared" si="7"/>
        <v>Low</v>
      </c>
      <c r="AL11">
        <f t="shared" si="8"/>
        <v>1</v>
      </c>
    </row>
    <row r="12" spans="1:38" x14ac:dyDescent="0.3">
      <c r="A12" s="1">
        <v>1994</v>
      </c>
      <c r="B12">
        <v>1983</v>
      </c>
      <c r="C12" t="s">
        <v>29</v>
      </c>
      <c r="D12" t="s">
        <v>37</v>
      </c>
      <c r="E12">
        <v>51381.5</v>
      </c>
      <c r="F12">
        <v>1</v>
      </c>
      <c r="G12">
        <v>0</v>
      </c>
      <c r="H12" t="s">
        <v>46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f t="shared" si="0"/>
        <v>19</v>
      </c>
      <c r="AE12">
        <f t="shared" si="1"/>
        <v>4</v>
      </c>
      <c r="AF12">
        <f t="shared" si="2"/>
        <v>1</v>
      </c>
      <c r="AG12">
        <f t="shared" si="3"/>
        <v>42</v>
      </c>
      <c r="AH12" t="str">
        <f t="shared" si="4"/>
        <v>40-49</v>
      </c>
      <c r="AI12">
        <f t="shared" si="5"/>
        <v>0</v>
      </c>
      <c r="AJ12" t="str">
        <f t="shared" si="6"/>
        <v>No Campaign Acceptance</v>
      </c>
      <c r="AK12" t="str">
        <f t="shared" si="7"/>
        <v>Medium</v>
      </c>
      <c r="AL12">
        <f t="shared" si="8"/>
        <v>0</v>
      </c>
    </row>
    <row r="13" spans="1:38" x14ac:dyDescent="0.3">
      <c r="A13" s="1">
        <v>387</v>
      </c>
      <c r="B13">
        <v>1976</v>
      </c>
      <c r="C13" t="s">
        <v>47</v>
      </c>
      <c r="D13" t="s">
        <v>37</v>
      </c>
      <c r="E13">
        <v>7500</v>
      </c>
      <c r="F13">
        <v>0</v>
      </c>
      <c r="G13">
        <v>0</v>
      </c>
      <c r="H13" t="s">
        <v>42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t="shared" si="0"/>
        <v>61</v>
      </c>
      <c r="AE13">
        <f t="shared" si="1"/>
        <v>6</v>
      </c>
      <c r="AF13">
        <f t="shared" si="2"/>
        <v>0</v>
      </c>
      <c r="AG13">
        <f t="shared" si="3"/>
        <v>49</v>
      </c>
      <c r="AH13" t="str">
        <f t="shared" si="4"/>
        <v>40-49</v>
      </c>
      <c r="AI13">
        <f t="shared" si="5"/>
        <v>0</v>
      </c>
      <c r="AJ13" t="str">
        <f t="shared" si="6"/>
        <v>No Campaign Acceptance</v>
      </c>
      <c r="AK13" t="str">
        <f t="shared" si="7"/>
        <v>Low</v>
      </c>
      <c r="AL13">
        <f t="shared" si="8"/>
        <v>0</v>
      </c>
    </row>
    <row r="14" spans="1:38" x14ac:dyDescent="0.3">
      <c r="A14" s="1">
        <v>2125</v>
      </c>
      <c r="B14">
        <v>1959</v>
      </c>
      <c r="C14" t="s">
        <v>29</v>
      </c>
      <c r="D14" t="s">
        <v>41</v>
      </c>
      <c r="E14">
        <v>63033</v>
      </c>
      <c r="F14">
        <v>0</v>
      </c>
      <c r="G14">
        <v>0</v>
      </c>
      <c r="H14" t="s">
        <v>46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t="shared" si="0"/>
        <v>1102</v>
      </c>
      <c r="AE14">
        <f t="shared" si="1"/>
        <v>16</v>
      </c>
      <c r="AF14">
        <f t="shared" si="2"/>
        <v>0</v>
      </c>
      <c r="AG14">
        <f t="shared" si="3"/>
        <v>66</v>
      </c>
      <c r="AH14" t="str">
        <f t="shared" si="4"/>
        <v>60+</v>
      </c>
      <c r="AI14">
        <f t="shared" si="5"/>
        <v>0</v>
      </c>
      <c r="AJ14" t="str">
        <f t="shared" si="6"/>
        <v>No Campaign Acceptance</v>
      </c>
      <c r="AK14" t="str">
        <f t="shared" si="7"/>
        <v>Medium</v>
      </c>
      <c r="AL14">
        <f t="shared" si="8"/>
        <v>0</v>
      </c>
    </row>
    <row r="15" spans="1:38" x14ac:dyDescent="0.3">
      <c r="A15" s="1">
        <v>8180</v>
      </c>
      <c r="B15">
        <v>1952</v>
      </c>
      <c r="C15" t="s">
        <v>39</v>
      </c>
      <c r="D15" t="s">
        <v>41</v>
      </c>
      <c r="E15">
        <v>59354</v>
      </c>
      <c r="F15">
        <v>1</v>
      </c>
      <c r="G15">
        <v>1</v>
      </c>
      <c r="H15" t="s">
        <v>46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t="shared" si="0"/>
        <v>310</v>
      </c>
      <c r="AE15">
        <f t="shared" si="1"/>
        <v>15</v>
      </c>
      <c r="AF15">
        <f t="shared" si="2"/>
        <v>2</v>
      </c>
      <c r="AG15">
        <f t="shared" si="3"/>
        <v>73</v>
      </c>
      <c r="AH15" t="str">
        <f t="shared" si="4"/>
        <v>60+</v>
      </c>
      <c r="AI15">
        <f t="shared" si="5"/>
        <v>0</v>
      </c>
      <c r="AJ15" t="str">
        <f t="shared" si="6"/>
        <v>No Campaign Acceptance</v>
      </c>
      <c r="AK15" t="str">
        <f t="shared" si="7"/>
        <v>Medium</v>
      </c>
      <c r="AL15">
        <f t="shared" si="8"/>
        <v>0</v>
      </c>
    </row>
    <row r="16" spans="1:38" x14ac:dyDescent="0.3">
      <c r="A16" s="1">
        <v>2569</v>
      </c>
      <c r="B16">
        <v>1987</v>
      </c>
      <c r="C16" t="s">
        <v>29</v>
      </c>
      <c r="D16" t="s">
        <v>37</v>
      </c>
      <c r="E16">
        <v>17323</v>
      </c>
      <c r="F16">
        <v>0</v>
      </c>
      <c r="G16">
        <v>0</v>
      </c>
      <c r="H16" t="s">
        <v>48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f t="shared" si="0"/>
        <v>46</v>
      </c>
      <c r="AE16">
        <f t="shared" si="1"/>
        <v>5</v>
      </c>
      <c r="AF16">
        <f t="shared" si="2"/>
        <v>0</v>
      </c>
      <c r="AG16">
        <f t="shared" si="3"/>
        <v>38</v>
      </c>
      <c r="AH16" t="str">
        <f t="shared" si="4"/>
        <v>30-39</v>
      </c>
      <c r="AI16">
        <f t="shared" si="5"/>
        <v>0</v>
      </c>
      <c r="AJ16" t="str">
        <f t="shared" si="6"/>
        <v>No Campaign Acceptance</v>
      </c>
      <c r="AK16" t="str">
        <f t="shared" si="7"/>
        <v>Low</v>
      </c>
      <c r="AL16">
        <f t="shared" si="8"/>
        <v>0</v>
      </c>
    </row>
    <row r="17" spans="1:38" x14ac:dyDescent="0.3">
      <c r="A17" s="1">
        <v>2114</v>
      </c>
      <c r="B17">
        <v>1946</v>
      </c>
      <c r="C17" t="s">
        <v>36</v>
      </c>
      <c r="D17" t="s">
        <v>30</v>
      </c>
      <c r="E17">
        <v>82800</v>
      </c>
      <c r="F17">
        <v>0</v>
      </c>
      <c r="G17">
        <v>0</v>
      </c>
      <c r="H17" t="s">
        <v>49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f t="shared" si="0"/>
        <v>1315</v>
      </c>
      <c r="AE17">
        <f t="shared" si="1"/>
        <v>26</v>
      </c>
      <c r="AF17">
        <f t="shared" si="2"/>
        <v>0</v>
      </c>
      <c r="AG17">
        <f t="shared" si="3"/>
        <v>79</v>
      </c>
      <c r="AH17" t="str">
        <f t="shared" si="4"/>
        <v>60+</v>
      </c>
      <c r="AI17">
        <f t="shared" si="5"/>
        <v>2</v>
      </c>
      <c r="AJ17" t="str">
        <f t="shared" si="6"/>
        <v>2 Campaigns</v>
      </c>
      <c r="AK17" t="str">
        <f t="shared" si="7"/>
        <v>High</v>
      </c>
      <c r="AL17">
        <f t="shared" si="8"/>
        <v>1</v>
      </c>
    </row>
    <row r="18" spans="1:38" x14ac:dyDescent="0.3">
      <c r="A18" s="1">
        <v>9736</v>
      </c>
      <c r="B18">
        <v>1980</v>
      </c>
      <c r="C18" t="s">
        <v>29</v>
      </c>
      <c r="D18" t="s">
        <v>37</v>
      </c>
      <c r="E18">
        <v>41850</v>
      </c>
      <c r="F18">
        <v>1</v>
      </c>
      <c r="G18">
        <v>1</v>
      </c>
      <c r="H18" t="s">
        <v>50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f t="shared" si="0"/>
        <v>96</v>
      </c>
      <c r="AE18">
        <f t="shared" si="1"/>
        <v>9</v>
      </c>
      <c r="AF18">
        <f t="shared" si="2"/>
        <v>2</v>
      </c>
      <c r="AG18">
        <f t="shared" si="3"/>
        <v>45</v>
      </c>
      <c r="AH18" t="str">
        <f t="shared" si="4"/>
        <v>40-49</v>
      </c>
      <c r="AI18">
        <f t="shared" si="5"/>
        <v>0</v>
      </c>
      <c r="AJ18" t="str">
        <f t="shared" si="6"/>
        <v>No Campaign Acceptance</v>
      </c>
      <c r="AK18" t="str">
        <f t="shared" si="7"/>
        <v>Low</v>
      </c>
      <c r="AL18">
        <f t="shared" si="8"/>
        <v>0</v>
      </c>
    </row>
    <row r="19" spans="1:38" x14ac:dyDescent="0.3">
      <c r="A19" s="1">
        <v>4939</v>
      </c>
      <c r="B19">
        <v>1946</v>
      </c>
      <c r="C19" t="s">
        <v>29</v>
      </c>
      <c r="D19" t="s">
        <v>33</v>
      </c>
      <c r="E19">
        <v>37760</v>
      </c>
      <c r="F19">
        <v>0</v>
      </c>
      <c r="G19">
        <v>0</v>
      </c>
      <c r="H19" t="s">
        <v>51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t="shared" si="0"/>
        <v>317</v>
      </c>
      <c r="AE19">
        <f t="shared" si="1"/>
        <v>13</v>
      </c>
      <c r="AF19">
        <f t="shared" si="2"/>
        <v>0</v>
      </c>
      <c r="AG19">
        <f t="shared" si="3"/>
        <v>79</v>
      </c>
      <c r="AH19" t="str">
        <f t="shared" si="4"/>
        <v>60+</v>
      </c>
      <c r="AI19">
        <f t="shared" si="5"/>
        <v>0</v>
      </c>
      <c r="AJ19" t="str">
        <f t="shared" si="6"/>
        <v>No Campaign Acceptance</v>
      </c>
      <c r="AK19" t="str">
        <f t="shared" si="7"/>
        <v>Low</v>
      </c>
      <c r="AL19">
        <f t="shared" si="8"/>
        <v>0</v>
      </c>
    </row>
    <row r="20" spans="1:38" x14ac:dyDescent="0.3">
      <c r="A20" s="1">
        <v>6565</v>
      </c>
      <c r="B20">
        <v>1949</v>
      </c>
      <c r="C20" t="s">
        <v>39</v>
      </c>
      <c r="D20" t="s">
        <v>37</v>
      </c>
      <c r="E20">
        <v>76995</v>
      </c>
      <c r="F20">
        <v>0</v>
      </c>
      <c r="G20">
        <v>1</v>
      </c>
      <c r="H20" t="s">
        <v>52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f t="shared" si="0"/>
        <v>1782</v>
      </c>
      <c r="AE20">
        <f t="shared" si="1"/>
        <v>26</v>
      </c>
      <c r="AF20">
        <f t="shared" si="2"/>
        <v>1</v>
      </c>
      <c r="AG20">
        <f t="shared" si="3"/>
        <v>76</v>
      </c>
      <c r="AH20" t="str">
        <f t="shared" si="4"/>
        <v>60+</v>
      </c>
      <c r="AI20">
        <f t="shared" si="5"/>
        <v>1</v>
      </c>
      <c r="AJ20" t="str">
        <f t="shared" si="6"/>
        <v>1 Campaign</v>
      </c>
      <c r="AK20" t="str">
        <f t="shared" si="7"/>
        <v>High</v>
      </c>
      <c r="AL20">
        <f t="shared" si="8"/>
        <v>1</v>
      </c>
    </row>
    <row r="21" spans="1:38" x14ac:dyDescent="0.3">
      <c r="A21" s="1">
        <v>2278</v>
      </c>
      <c r="B21">
        <v>1985</v>
      </c>
      <c r="C21" t="s">
        <v>53</v>
      </c>
      <c r="D21" t="s">
        <v>30</v>
      </c>
      <c r="E21">
        <v>33812</v>
      </c>
      <c r="F21">
        <v>1</v>
      </c>
      <c r="G21">
        <v>0</v>
      </c>
      <c r="H21" t="s">
        <v>54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t="shared" si="0"/>
        <v>133</v>
      </c>
      <c r="AE21">
        <f t="shared" si="1"/>
        <v>8</v>
      </c>
      <c r="AF21">
        <f t="shared" si="2"/>
        <v>1</v>
      </c>
      <c r="AG21">
        <f t="shared" si="3"/>
        <v>40</v>
      </c>
      <c r="AH21" t="str">
        <f t="shared" si="4"/>
        <v>40-49</v>
      </c>
      <c r="AI21">
        <f t="shared" si="5"/>
        <v>0</v>
      </c>
      <c r="AJ21" t="str">
        <f t="shared" si="6"/>
        <v>No Campaign Acceptance</v>
      </c>
      <c r="AK21" t="str">
        <f t="shared" si="7"/>
        <v>Low</v>
      </c>
      <c r="AL21">
        <f t="shared" si="8"/>
        <v>0</v>
      </c>
    </row>
    <row r="22" spans="1:38" x14ac:dyDescent="0.3">
      <c r="A22" s="1">
        <v>9360</v>
      </c>
      <c r="B22">
        <v>1982</v>
      </c>
      <c r="C22" t="s">
        <v>29</v>
      </c>
      <c r="D22" t="s">
        <v>37</v>
      </c>
      <c r="E22">
        <v>37040</v>
      </c>
      <c r="F22">
        <v>0</v>
      </c>
      <c r="G22">
        <v>0</v>
      </c>
      <c r="H22" t="s">
        <v>55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t="shared" si="0"/>
        <v>316</v>
      </c>
      <c r="AE22">
        <f t="shared" si="1"/>
        <v>12</v>
      </c>
      <c r="AF22">
        <f t="shared" si="2"/>
        <v>0</v>
      </c>
      <c r="AG22">
        <f t="shared" si="3"/>
        <v>43</v>
      </c>
      <c r="AH22" t="str">
        <f t="shared" si="4"/>
        <v>40-49</v>
      </c>
      <c r="AI22">
        <f t="shared" si="5"/>
        <v>0</v>
      </c>
      <c r="AJ22" t="str">
        <f t="shared" si="6"/>
        <v>No Campaign Acceptance</v>
      </c>
      <c r="AK22" t="str">
        <f t="shared" si="7"/>
        <v>Low</v>
      </c>
      <c r="AL22">
        <f t="shared" si="8"/>
        <v>0</v>
      </c>
    </row>
    <row r="23" spans="1:38" x14ac:dyDescent="0.3">
      <c r="A23" s="1">
        <v>5376</v>
      </c>
      <c r="B23">
        <v>1979</v>
      </c>
      <c r="C23" t="s">
        <v>29</v>
      </c>
      <c r="D23" t="s">
        <v>37</v>
      </c>
      <c r="E23">
        <v>2447</v>
      </c>
      <c r="F23">
        <v>1</v>
      </c>
      <c r="G23">
        <v>0</v>
      </c>
      <c r="H23" t="s">
        <v>56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f t="shared" si="0"/>
        <v>1730</v>
      </c>
      <c r="AE23">
        <f t="shared" si="1"/>
        <v>43</v>
      </c>
      <c r="AF23">
        <f t="shared" si="2"/>
        <v>1</v>
      </c>
      <c r="AG23">
        <f t="shared" si="3"/>
        <v>46</v>
      </c>
      <c r="AH23" t="str">
        <f t="shared" si="4"/>
        <v>40-49</v>
      </c>
      <c r="AI23">
        <f t="shared" si="5"/>
        <v>0</v>
      </c>
      <c r="AJ23" t="str">
        <f t="shared" si="6"/>
        <v>No Campaign Acceptance</v>
      </c>
      <c r="AK23" t="str">
        <f t="shared" si="7"/>
        <v>Low</v>
      </c>
      <c r="AL23">
        <f t="shared" si="8"/>
        <v>0</v>
      </c>
    </row>
    <row r="24" spans="1:38" x14ac:dyDescent="0.3">
      <c r="A24" s="1">
        <v>1993</v>
      </c>
      <c r="B24">
        <v>1949</v>
      </c>
      <c r="C24" t="s">
        <v>36</v>
      </c>
      <c r="D24" t="s">
        <v>37</v>
      </c>
      <c r="E24">
        <v>58607</v>
      </c>
      <c r="F24">
        <v>0</v>
      </c>
      <c r="G24">
        <v>1</v>
      </c>
      <c r="H24" t="s">
        <v>57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t="shared" si="0"/>
        <v>972</v>
      </c>
      <c r="AE24">
        <f t="shared" si="1"/>
        <v>17</v>
      </c>
      <c r="AF24">
        <f t="shared" si="2"/>
        <v>1</v>
      </c>
      <c r="AG24">
        <f t="shared" si="3"/>
        <v>76</v>
      </c>
      <c r="AH24" t="str">
        <f t="shared" si="4"/>
        <v>60+</v>
      </c>
      <c r="AI24">
        <f t="shared" si="5"/>
        <v>1</v>
      </c>
      <c r="AJ24" t="str">
        <f t="shared" si="6"/>
        <v>1 Campaign</v>
      </c>
      <c r="AK24" t="str">
        <f t="shared" si="7"/>
        <v>Medium</v>
      </c>
      <c r="AL24">
        <f t="shared" si="8"/>
        <v>1</v>
      </c>
    </row>
    <row r="25" spans="1:38" x14ac:dyDescent="0.3">
      <c r="A25" s="1">
        <v>4047</v>
      </c>
      <c r="B25">
        <v>1954</v>
      </c>
      <c r="C25" t="s">
        <v>36</v>
      </c>
      <c r="D25" t="s">
        <v>37</v>
      </c>
      <c r="E25">
        <v>65324</v>
      </c>
      <c r="F25">
        <v>0</v>
      </c>
      <c r="G25">
        <v>1</v>
      </c>
      <c r="H25" t="s">
        <v>58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t="shared" si="0"/>
        <v>544</v>
      </c>
      <c r="AE25">
        <f t="shared" si="1"/>
        <v>20</v>
      </c>
      <c r="AF25">
        <f t="shared" si="2"/>
        <v>1</v>
      </c>
      <c r="AG25">
        <f t="shared" si="3"/>
        <v>71</v>
      </c>
      <c r="AH25" t="str">
        <f t="shared" si="4"/>
        <v>60+</v>
      </c>
      <c r="AI25">
        <f t="shared" si="5"/>
        <v>0</v>
      </c>
      <c r="AJ25" t="str">
        <f t="shared" si="6"/>
        <v>No Campaign Acceptance</v>
      </c>
      <c r="AK25" t="str">
        <f t="shared" si="7"/>
        <v>Medium</v>
      </c>
      <c r="AL25">
        <f t="shared" si="8"/>
        <v>0</v>
      </c>
    </row>
    <row r="26" spans="1:38" x14ac:dyDescent="0.3">
      <c r="A26" s="1">
        <v>1409</v>
      </c>
      <c r="B26">
        <v>1951</v>
      </c>
      <c r="C26" t="s">
        <v>29</v>
      </c>
      <c r="D26" t="s">
        <v>33</v>
      </c>
      <c r="E26">
        <v>40689</v>
      </c>
      <c r="F26">
        <v>0</v>
      </c>
      <c r="G26">
        <v>1</v>
      </c>
      <c r="H26" t="s">
        <v>59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t="shared" si="0"/>
        <v>444</v>
      </c>
      <c r="AE26">
        <f t="shared" si="1"/>
        <v>20</v>
      </c>
      <c r="AF26">
        <f t="shared" si="2"/>
        <v>1</v>
      </c>
      <c r="AG26">
        <f t="shared" si="3"/>
        <v>74</v>
      </c>
      <c r="AH26" t="str">
        <f t="shared" si="4"/>
        <v>60+</v>
      </c>
      <c r="AI26">
        <f t="shared" si="5"/>
        <v>0</v>
      </c>
      <c r="AJ26" t="str">
        <f t="shared" si="6"/>
        <v>No Campaign Acceptance</v>
      </c>
      <c r="AK26" t="str">
        <f t="shared" si="7"/>
        <v>Low</v>
      </c>
      <c r="AL26">
        <f t="shared" si="8"/>
        <v>0</v>
      </c>
    </row>
    <row r="27" spans="1:38" x14ac:dyDescent="0.3">
      <c r="A27" s="1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t="s">
        <v>60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f t="shared" si="0"/>
        <v>75</v>
      </c>
      <c r="AE27">
        <f t="shared" si="1"/>
        <v>8</v>
      </c>
      <c r="AF27">
        <f t="shared" si="2"/>
        <v>0</v>
      </c>
      <c r="AG27">
        <f t="shared" si="3"/>
        <v>56</v>
      </c>
      <c r="AH27" t="str">
        <f t="shared" si="4"/>
        <v>50-59</v>
      </c>
      <c r="AI27">
        <f t="shared" si="5"/>
        <v>0</v>
      </c>
      <c r="AJ27" t="str">
        <f t="shared" si="6"/>
        <v>No Campaign Acceptance</v>
      </c>
      <c r="AK27" t="str">
        <f t="shared" si="7"/>
        <v>Low</v>
      </c>
      <c r="AL27">
        <f t="shared" si="8"/>
        <v>0</v>
      </c>
    </row>
    <row r="28" spans="1:38" x14ac:dyDescent="0.3">
      <c r="A28" s="1">
        <v>2404</v>
      </c>
      <c r="B28">
        <v>1976</v>
      </c>
      <c r="C28" t="s">
        <v>29</v>
      </c>
      <c r="D28" t="s">
        <v>37</v>
      </c>
      <c r="E28">
        <v>53359</v>
      </c>
      <c r="F28">
        <v>1</v>
      </c>
      <c r="G28">
        <v>1</v>
      </c>
      <c r="H28" t="s">
        <v>61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t="shared" si="0"/>
        <v>257</v>
      </c>
      <c r="AE28">
        <f t="shared" si="1"/>
        <v>14</v>
      </c>
      <c r="AF28">
        <f t="shared" si="2"/>
        <v>2</v>
      </c>
      <c r="AG28">
        <f t="shared" si="3"/>
        <v>49</v>
      </c>
      <c r="AH28" t="str">
        <f t="shared" si="4"/>
        <v>40-49</v>
      </c>
      <c r="AI28">
        <f t="shared" si="5"/>
        <v>0</v>
      </c>
      <c r="AJ28" t="str">
        <f t="shared" si="6"/>
        <v>No Campaign Acceptance</v>
      </c>
      <c r="AK28" t="str">
        <f t="shared" si="7"/>
        <v>Medium</v>
      </c>
      <c r="AL28">
        <f t="shared" si="8"/>
        <v>0</v>
      </c>
    </row>
    <row r="29" spans="1:38" x14ac:dyDescent="0.3">
      <c r="A29" s="1">
        <v>5255</v>
      </c>
      <c r="B29">
        <v>1986</v>
      </c>
      <c r="C29" t="s">
        <v>29</v>
      </c>
      <c r="D29" t="s">
        <v>30</v>
      </c>
      <c r="E29">
        <v>51381.5</v>
      </c>
      <c r="F29">
        <v>1</v>
      </c>
      <c r="G29">
        <v>0</v>
      </c>
      <c r="H29" t="s">
        <v>62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f t="shared" si="0"/>
        <v>637</v>
      </c>
      <c r="AE29">
        <f t="shared" si="1"/>
        <v>27</v>
      </c>
      <c r="AF29">
        <f t="shared" si="2"/>
        <v>1</v>
      </c>
      <c r="AG29">
        <f t="shared" si="3"/>
        <v>39</v>
      </c>
      <c r="AH29" t="str">
        <f t="shared" si="4"/>
        <v>30-39</v>
      </c>
      <c r="AI29">
        <f t="shared" si="5"/>
        <v>0</v>
      </c>
      <c r="AJ29" t="str">
        <f t="shared" si="6"/>
        <v>No Campaign Acceptance</v>
      </c>
      <c r="AK29" t="str">
        <f t="shared" si="7"/>
        <v>Medium</v>
      </c>
      <c r="AL29">
        <f t="shared" si="8"/>
        <v>0</v>
      </c>
    </row>
    <row r="30" spans="1:38" x14ac:dyDescent="0.3">
      <c r="A30" s="1">
        <v>9422</v>
      </c>
      <c r="B30">
        <v>1989</v>
      </c>
      <c r="C30" t="s">
        <v>29</v>
      </c>
      <c r="D30" t="s">
        <v>37</v>
      </c>
      <c r="E30">
        <v>38360</v>
      </c>
      <c r="F30">
        <v>1</v>
      </c>
      <c r="G30">
        <v>0</v>
      </c>
      <c r="H30" t="s">
        <v>63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f t="shared" si="0"/>
        <v>131</v>
      </c>
      <c r="AE30">
        <f t="shared" si="1"/>
        <v>9</v>
      </c>
      <c r="AF30">
        <f t="shared" si="2"/>
        <v>1</v>
      </c>
      <c r="AG30">
        <f t="shared" si="3"/>
        <v>36</v>
      </c>
      <c r="AH30" t="str">
        <f t="shared" si="4"/>
        <v>30-39</v>
      </c>
      <c r="AI30">
        <f t="shared" si="5"/>
        <v>0</v>
      </c>
      <c r="AJ30" t="str">
        <f t="shared" si="6"/>
        <v>No Campaign Acceptance</v>
      </c>
      <c r="AK30" t="str">
        <f t="shared" si="7"/>
        <v>Low</v>
      </c>
      <c r="AL30">
        <f t="shared" si="8"/>
        <v>0</v>
      </c>
    </row>
    <row r="31" spans="1:38" x14ac:dyDescent="0.3">
      <c r="A31" s="1">
        <v>1966</v>
      </c>
      <c r="B31">
        <v>1965</v>
      </c>
      <c r="C31" t="s">
        <v>36</v>
      </c>
      <c r="D31" t="s">
        <v>37</v>
      </c>
      <c r="E31">
        <v>84618</v>
      </c>
      <c r="F31">
        <v>0</v>
      </c>
      <c r="G31">
        <v>0</v>
      </c>
      <c r="H31" t="s">
        <v>64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t="shared" si="0"/>
        <v>1672</v>
      </c>
      <c r="AE31">
        <f t="shared" si="1"/>
        <v>26</v>
      </c>
      <c r="AF31">
        <f t="shared" si="2"/>
        <v>0</v>
      </c>
      <c r="AG31">
        <f t="shared" si="3"/>
        <v>60</v>
      </c>
      <c r="AH31" t="str">
        <f t="shared" si="4"/>
        <v>60+</v>
      </c>
      <c r="AI31">
        <f t="shared" si="5"/>
        <v>1</v>
      </c>
      <c r="AJ31" t="str">
        <f t="shared" si="6"/>
        <v>1 Campaign</v>
      </c>
      <c r="AK31" t="str">
        <f t="shared" si="7"/>
        <v>High</v>
      </c>
      <c r="AL31">
        <f t="shared" si="8"/>
        <v>1</v>
      </c>
    </row>
    <row r="32" spans="1:38" x14ac:dyDescent="0.3">
      <c r="A32" s="1">
        <v>6864</v>
      </c>
      <c r="B32">
        <v>1989</v>
      </c>
      <c r="C32" t="s">
        <v>39</v>
      </c>
      <c r="D32" t="s">
        <v>41</v>
      </c>
      <c r="E32">
        <v>10979</v>
      </c>
      <c r="F32">
        <v>0</v>
      </c>
      <c r="G32">
        <v>0</v>
      </c>
      <c r="H32" t="s">
        <v>65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f t="shared" si="0"/>
        <v>30</v>
      </c>
      <c r="AE32">
        <f t="shared" si="1"/>
        <v>8</v>
      </c>
      <c r="AF32">
        <f t="shared" si="2"/>
        <v>0</v>
      </c>
      <c r="AG32">
        <f t="shared" si="3"/>
        <v>36</v>
      </c>
      <c r="AH32" t="str">
        <f t="shared" si="4"/>
        <v>30-39</v>
      </c>
      <c r="AI32">
        <f t="shared" si="5"/>
        <v>0</v>
      </c>
      <c r="AJ32" t="str">
        <f t="shared" si="6"/>
        <v>No Campaign Acceptance</v>
      </c>
      <c r="AK32" t="str">
        <f t="shared" si="7"/>
        <v>Low</v>
      </c>
      <c r="AL32">
        <f t="shared" si="8"/>
        <v>0</v>
      </c>
    </row>
    <row r="33" spans="1:38" x14ac:dyDescent="0.3">
      <c r="A33" s="1">
        <v>3033</v>
      </c>
      <c r="B33">
        <v>1963</v>
      </c>
      <c r="C33" t="s">
        <v>39</v>
      </c>
      <c r="D33" t="s">
        <v>33</v>
      </c>
      <c r="E33">
        <v>38620</v>
      </c>
      <c r="F33">
        <v>0</v>
      </c>
      <c r="G33">
        <v>0</v>
      </c>
      <c r="H33" t="s">
        <v>66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f t="shared" si="0"/>
        <v>318</v>
      </c>
      <c r="AE33">
        <f t="shared" si="1"/>
        <v>11</v>
      </c>
      <c r="AF33">
        <f t="shared" si="2"/>
        <v>0</v>
      </c>
      <c r="AG33">
        <f t="shared" si="3"/>
        <v>62</v>
      </c>
      <c r="AH33" t="str">
        <f t="shared" si="4"/>
        <v>60+</v>
      </c>
      <c r="AI33">
        <f t="shared" si="5"/>
        <v>0</v>
      </c>
      <c r="AJ33" t="str">
        <f t="shared" si="6"/>
        <v>No Campaign Acceptance</v>
      </c>
      <c r="AK33" t="str">
        <f t="shared" si="7"/>
        <v>Low</v>
      </c>
      <c r="AL33">
        <f t="shared" si="8"/>
        <v>0</v>
      </c>
    </row>
    <row r="34" spans="1:38" x14ac:dyDescent="0.3">
      <c r="A34" s="1">
        <v>5710</v>
      </c>
      <c r="B34">
        <v>1970</v>
      </c>
      <c r="C34" t="s">
        <v>29</v>
      </c>
      <c r="D34" t="s">
        <v>33</v>
      </c>
      <c r="E34">
        <v>40548</v>
      </c>
      <c r="F34">
        <v>0</v>
      </c>
      <c r="G34">
        <v>1</v>
      </c>
      <c r="H34" t="s">
        <v>48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f t="shared" si="0"/>
        <v>120</v>
      </c>
      <c r="AE34">
        <f t="shared" si="1"/>
        <v>9</v>
      </c>
      <c r="AF34">
        <f t="shared" si="2"/>
        <v>1</v>
      </c>
      <c r="AG34">
        <f t="shared" si="3"/>
        <v>55</v>
      </c>
      <c r="AH34" t="str">
        <f t="shared" si="4"/>
        <v>50-59</v>
      </c>
      <c r="AI34">
        <f t="shared" si="5"/>
        <v>1</v>
      </c>
      <c r="AJ34" t="str">
        <f t="shared" si="6"/>
        <v>1 Campaign</v>
      </c>
      <c r="AK34" t="str">
        <f t="shared" si="7"/>
        <v>Low</v>
      </c>
      <c r="AL34">
        <f t="shared" si="8"/>
        <v>1</v>
      </c>
    </row>
    <row r="35" spans="1:38" x14ac:dyDescent="0.3">
      <c r="A35" s="1">
        <v>7373</v>
      </c>
      <c r="B35">
        <v>1952</v>
      </c>
      <c r="C35" t="s">
        <v>36</v>
      </c>
      <c r="D35" t="s">
        <v>41</v>
      </c>
      <c r="E35">
        <v>46610</v>
      </c>
      <c r="F35">
        <v>0</v>
      </c>
      <c r="G35">
        <v>2</v>
      </c>
      <c r="H35" t="s">
        <v>67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f t="shared" si="0"/>
        <v>302</v>
      </c>
      <c r="AE35">
        <f t="shared" si="1"/>
        <v>17</v>
      </c>
      <c r="AF35">
        <f t="shared" si="2"/>
        <v>2</v>
      </c>
      <c r="AG35">
        <f t="shared" si="3"/>
        <v>73</v>
      </c>
      <c r="AH35" t="str">
        <f t="shared" si="4"/>
        <v>60+</v>
      </c>
      <c r="AI35">
        <f t="shared" si="5"/>
        <v>0</v>
      </c>
      <c r="AJ35" t="str">
        <f t="shared" si="6"/>
        <v>No Campaign Acceptance</v>
      </c>
      <c r="AK35" t="str">
        <f t="shared" si="7"/>
        <v>Low</v>
      </c>
      <c r="AL35">
        <f t="shared" si="8"/>
        <v>0</v>
      </c>
    </row>
    <row r="36" spans="1:38" x14ac:dyDescent="0.3">
      <c r="A36" s="1">
        <v>8755</v>
      </c>
      <c r="B36">
        <v>1946</v>
      </c>
      <c r="C36" t="s">
        <v>39</v>
      </c>
      <c r="D36" t="s">
        <v>37</v>
      </c>
      <c r="E36">
        <v>68657</v>
      </c>
      <c r="F36">
        <v>0</v>
      </c>
      <c r="G36">
        <v>0</v>
      </c>
      <c r="H36" t="s">
        <v>62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f t="shared" si="0"/>
        <v>1196</v>
      </c>
      <c r="AE36">
        <f t="shared" si="1"/>
        <v>18</v>
      </c>
      <c r="AF36">
        <f t="shared" si="2"/>
        <v>0</v>
      </c>
      <c r="AG36">
        <f t="shared" si="3"/>
        <v>79</v>
      </c>
      <c r="AH36" t="str">
        <f t="shared" si="4"/>
        <v>60+</v>
      </c>
      <c r="AI36">
        <f t="shared" si="5"/>
        <v>0</v>
      </c>
      <c r="AJ36" t="str">
        <f t="shared" si="6"/>
        <v>No Campaign Acceptance</v>
      </c>
      <c r="AK36" t="str">
        <f t="shared" si="7"/>
        <v>Medium</v>
      </c>
      <c r="AL36">
        <f t="shared" si="8"/>
        <v>0</v>
      </c>
    </row>
    <row r="37" spans="1:38" x14ac:dyDescent="0.3">
      <c r="A37" s="1">
        <v>10738</v>
      </c>
      <c r="B37">
        <v>1951</v>
      </c>
      <c r="C37" t="s">
        <v>39</v>
      </c>
      <c r="D37" t="s">
        <v>30</v>
      </c>
      <c r="E37">
        <v>49389</v>
      </c>
      <c r="F37">
        <v>1</v>
      </c>
      <c r="G37">
        <v>1</v>
      </c>
      <c r="H37" t="s">
        <v>68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t="shared" si="0"/>
        <v>65</v>
      </c>
      <c r="AE37">
        <f t="shared" si="1"/>
        <v>6</v>
      </c>
      <c r="AF37">
        <f t="shared" si="2"/>
        <v>2</v>
      </c>
      <c r="AG37">
        <f t="shared" si="3"/>
        <v>74</v>
      </c>
      <c r="AH37" t="str">
        <f t="shared" si="4"/>
        <v>60+</v>
      </c>
      <c r="AI37">
        <f t="shared" si="5"/>
        <v>0</v>
      </c>
      <c r="AJ37" t="str">
        <f t="shared" si="6"/>
        <v>No Campaign Acceptance</v>
      </c>
      <c r="AK37" t="str">
        <f t="shared" si="7"/>
        <v>Low</v>
      </c>
      <c r="AL37">
        <f t="shared" si="8"/>
        <v>0</v>
      </c>
    </row>
    <row r="38" spans="1:38" x14ac:dyDescent="0.3">
      <c r="A38" s="1">
        <v>4339</v>
      </c>
      <c r="B38">
        <v>1970</v>
      </c>
      <c r="C38" t="s">
        <v>36</v>
      </c>
      <c r="D38" t="s">
        <v>37</v>
      </c>
      <c r="E38">
        <v>67353</v>
      </c>
      <c r="F38">
        <v>0</v>
      </c>
      <c r="G38">
        <v>1</v>
      </c>
      <c r="H38" t="s">
        <v>69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t="shared" si="0"/>
        <v>913</v>
      </c>
      <c r="AE38">
        <f t="shared" si="1"/>
        <v>28</v>
      </c>
      <c r="AF38">
        <f t="shared" si="2"/>
        <v>1</v>
      </c>
      <c r="AG38">
        <f t="shared" si="3"/>
        <v>55</v>
      </c>
      <c r="AH38" t="str">
        <f t="shared" si="4"/>
        <v>50-59</v>
      </c>
      <c r="AI38">
        <f t="shared" si="5"/>
        <v>0</v>
      </c>
      <c r="AJ38" t="str">
        <f t="shared" si="6"/>
        <v>No Campaign Acceptance</v>
      </c>
      <c r="AK38" t="str">
        <f t="shared" si="7"/>
        <v>Medium</v>
      </c>
      <c r="AL38">
        <f t="shared" si="8"/>
        <v>0</v>
      </c>
    </row>
    <row r="39" spans="1:38" x14ac:dyDescent="0.3">
      <c r="A39" s="1">
        <v>10755</v>
      </c>
      <c r="B39">
        <v>1976</v>
      </c>
      <c r="C39" t="s">
        <v>53</v>
      </c>
      <c r="D39" t="s">
        <v>37</v>
      </c>
      <c r="E39">
        <v>23718</v>
      </c>
      <c r="F39">
        <v>1</v>
      </c>
      <c r="G39">
        <v>0</v>
      </c>
      <c r="H39" t="s">
        <v>70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t="shared" si="0"/>
        <v>81</v>
      </c>
      <c r="AE39">
        <f t="shared" si="1"/>
        <v>9</v>
      </c>
      <c r="AF39">
        <f t="shared" si="2"/>
        <v>1</v>
      </c>
      <c r="AG39">
        <f t="shared" si="3"/>
        <v>49</v>
      </c>
      <c r="AH39" t="str">
        <f t="shared" si="4"/>
        <v>40-49</v>
      </c>
      <c r="AI39">
        <f t="shared" si="5"/>
        <v>0</v>
      </c>
      <c r="AJ39" t="str">
        <f t="shared" si="6"/>
        <v>No Campaign Acceptance</v>
      </c>
      <c r="AK39" t="str">
        <f t="shared" si="7"/>
        <v>Low</v>
      </c>
      <c r="AL39">
        <f t="shared" si="8"/>
        <v>0</v>
      </c>
    </row>
    <row r="40" spans="1:38" x14ac:dyDescent="0.3">
      <c r="A40" s="1">
        <v>8595</v>
      </c>
      <c r="B40">
        <v>1973</v>
      </c>
      <c r="C40" t="s">
        <v>29</v>
      </c>
      <c r="D40" t="s">
        <v>71</v>
      </c>
      <c r="E40">
        <v>42429</v>
      </c>
      <c r="F40">
        <v>0</v>
      </c>
      <c r="G40">
        <v>1</v>
      </c>
      <c r="H40" t="s">
        <v>72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t="shared" si="0"/>
        <v>67</v>
      </c>
      <c r="AE40">
        <f t="shared" si="1"/>
        <v>7</v>
      </c>
      <c r="AF40">
        <f t="shared" si="2"/>
        <v>1</v>
      </c>
      <c r="AG40">
        <f t="shared" si="3"/>
        <v>52</v>
      </c>
      <c r="AH40" t="str">
        <f t="shared" si="4"/>
        <v>50-59</v>
      </c>
      <c r="AI40">
        <f t="shared" si="5"/>
        <v>0</v>
      </c>
      <c r="AJ40" t="str">
        <f t="shared" si="6"/>
        <v>No Campaign Acceptance</v>
      </c>
      <c r="AK40" t="str">
        <f t="shared" si="7"/>
        <v>Low</v>
      </c>
      <c r="AL40">
        <f t="shared" si="8"/>
        <v>0</v>
      </c>
    </row>
    <row r="41" spans="1:38" x14ac:dyDescent="0.3">
      <c r="A41" s="1">
        <v>2968</v>
      </c>
      <c r="B41">
        <v>1943</v>
      </c>
      <c r="C41" t="s">
        <v>36</v>
      </c>
      <c r="D41" t="s">
        <v>41</v>
      </c>
      <c r="E41">
        <v>48948</v>
      </c>
      <c r="F41">
        <v>0</v>
      </c>
      <c r="G41">
        <v>0</v>
      </c>
      <c r="H41" t="s">
        <v>73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f t="shared" si="0"/>
        <v>902</v>
      </c>
      <c r="AE41">
        <f t="shared" si="1"/>
        <v>24</v>
      </c>
      <c r="AF41">
        <f t="shared" si="2"/>
        <v>0</v>
      </c>
      <c r="AG41">
        <f t="shared" si="3"/>
        <v>82</v>
      </c>
      <c r="AH41" t="str">
        <f t="shared" si="4"/>
        <v>60+</v>
      </c>
      <c r="AI41">
        <f t="shared" si="5"/>
        <v>1</v>
      </c>
      <c r="AJ41" t="str">
        <f t="shared" si="6"/>
        <v>1 Campaign</v>
      </c>
      <c r="AK41" t="str">
        <f t="shared" si="7"/>
        <v>Low</v>
      </c>
      <c r="AL41">
        <f t="shared" si="8"/>
        <v>1</v>
      </c>
    </row>
    <row r="42" spans="1:38" x14ac:dyDescent="0.3">
      <c r="A42" s="1">
        <v>8601</v>
      </c>
      <c r="B42">
        <v>1980</v>
      </c>
      <c r="C42" t="s">
        <v>29</v>
      </c>
      <c r="D42" t="s">
        <v>37</v>
      </c>
      <c r="E42">
        <v>80011</v>
      </c>
      <c r="F42">
        <v>0</v>
      </c>
      <c r="G42">
        <v>1</v>
      </c>
      <c r="H42" t="s">
        <v>74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t="shared" si="0"/>
        <v>1395</v>
      </c>
      <c r="AE42">
        <f t="shared" si="1"/>
        <v>21</v>
      </c>
      <c r="AF42">
        <f t="shared" si="2"/>
        <v>1</v>
      </c>
      <c r="AG42">
        <f t="shared" si="3"/>
        <v>45</v>
      </c>
      <c r="AH42" t="str">
        <f t="shared" si="4"/>
        <v>40-49</v>
      </c>
      <c r="AI42">
        <f t="shared" si="5"/>
        <v>0</v>
      </c>
      <c r="AJ42" t="str">
        <f t="shared" si="6"/>
        <v>No Campaign Acceptance</v>
      </c>
      <c r="AK42" t="str">
        <f t="shared" si="7"/>
        <v>High</v>
      </c>
      <c r="AL42">
        <f t="shared" si="8"/>
        <v>0</v>
      </c>
    </row>
    <row r="43" spans="1:38" x14ac:dyDescent="0.3">
      <c r="A43" s="1">
        <v>503</v>
      </c>
      <c r="B43">
        <v>1985</v>
      </c>
      <c r="C43" t="s">
        <v>39</v>
      </c>
      <c r="D43" t="s">
        <v>37</v>
      </c>
      <c r="E43">
        <v>20559</v>
      </c>
      <c r="F43">
        <v>1</v>
      </c>
      <c r="G43">
        <v>0</v>
      </c>
      <c r="H43" t="s">
        <v>75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t="shared" si="0"/>
        <v>53</v>
      </c>
      <c r="AE43">
        <f t="shared" si="1"/>
        <v>7</v>
      </c>
      <c r="AF43">
        <f t="shared" si="2"/>
        <v>1</v>
      </c>
      <c r="AG43">
        <f t="shared" si="3"/>
        <v>40</v>
      </c>
      <c r="AH43" t="str">
        <f t="shared" si="4"/>
        <v>40-49</v>
      </c>
      <c r="AI43">
        <f t="shared" si="5"/>
        <v>0</v>
      </c>
      <c r="AJ43" t="str">
        <f t="shared" si="6"/>
        <v>No Campaign Acceptance</v>
      </c>
      <c r="AK43" t="str">
        <f t="shared" si="7"/>
        <v>Low</v>
      </c>
      <c r="AL43">
        <f t="shared" si="8"/>
        <v>0</v>
      </c>
    </row>
    <row r="44" spans="1:38" x14ac:dyDescent="0.3">
      <c r="A44" s="1">
        <v>8430</v>
      </c>
      <c r="B44">
        <v>1957</v>
      </c>
      <c r="C44" t="s">
        <v>29</v>
      </c>
      <c r="D44" t="s">
        <v>33</v>
      </c>
      <c r="E44">
        <v>21994</v>
      </c>
      <c r="F44">
        <v>0</v>
      </c>
      <c r="G44">
        <v>1</v>
      </c>
      <c r="H44" t="s">
        <v>50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f t="shared" si="0"/>
        <v>22</v>
      </c>
      <c r="AE44">
        <f t="shared" si="1"/>
        <v>4</v>
      </c>
      <c r="AF44">
        <f t="shared" si="2"/>
        <v>1</v>
      </c>
      <c r="AG44">
        <f t="shared" si="3"/>
        <v>68</v>
      </c>
      <c r="AH44" t="str">
        <f t="shared" si="4"/>
        <v>60+</v>
      </c>
      <c r="AI44">
        <f t="shared" si="5"/>
        <v>0</v>
      </c>
      <c r="AJ44" t="str">
        <f t="shared" si="6"/>
        <v>No Campaign Acceptance</v>
      </c>
      <c r="AK44" t="str">
        <f t="shared" si="7"/>
        <v>Low</v>
      </c>
      <c r="AL44">
        <f t="shared" si="8"/>
        <v>0</v>
      </c>
    </row>
    <row r="45" spans="1:38" x14ac:dyDescent="0.3">
      <c r="A45" s="1">
        <v>7281</v>
      </c>
      <c r="B45">
        <v>1959</v>
      </c>
      <c r="C45" t="s">
        <v>36</v>
      </c>
      <c r="D45" t="s">
        <v>30</v>
      </c>
      <c r="E45">
        <v>51381.5</v>
      </c>
      <c r="F45">
        <v>0</v>
      </c>
      <c r="G45">
        <v>0</v>
      </c>
      <c r="H45" t="s">
        <v>76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f t="shared" si="0"/>
        <v>186</v>
      </c>
      <c r="AE45">
        <f t="shared" si="1"/>
        <v>9</v>
      </c>
      <c r="AF45">
        <f t="shared" si="2"/>
        <v>0</v>
      </c>
      <c r="AG45">
        <f t="shared" si="3"/>
        <v>66</v>
      </c>
      <c r="AH45" t="str">
        <f t="shared" si="4"/>
        <v>60+</v>
      </c>
      <c r="AI45">
        <f t="shared" si="5"/>
        <v>0</v>
      </c>
      <c r="AJ45" t="str">
        <f t="shared" si="6"/>
        <v>No Campaign Acceptance</v>
      </c>
      <c r="AK45" t="str">
        <f t="shared" si="7"/>
        <v>Medium</v>
      </c>
      <c r="AL45">
        <f t="shared" si="8"/>
        <v>0</v>
      </c>
    </row>
    <row r="46" spans="1:38" x14ac:dyDescent="0.3">
      <c r="A46" s="1">
        <v>2139</v>
      </c>
      <c r="B46">
        <v>1975</v>
      </c>
      <c r="C46" t="s">
        <v>39</v>
      </c>
      <c r="D46" t="s">
        <v>37</v>
      </c>
      <c r="E46">
        <v>7500</v>
      </c>
      <c r="F46">
        <v>1</v>
      </c>
      <c r="G46">
        <v>0</v>
      </c>
      <c r="H46" t="s">
        <v>77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f t="shared" si="0"/>
        <v>31</v>
      </c>
      <c r="AE46">
        <f t="shared" si="1"/>
        <v>8</v>
      </c>
      <c r="AF46">
        <f t="shared" si="2"/>
        <v>1</v>
      </c>
      <c r="AG46">
        <f t="shared" si="3"/>
        <v>50</v>
      </c>
      <c r="AH46" t="str">
        <f t="shared" si="4"/>
        <v>50-59</v>
      </c>
      <c r="AI46">
        <f t="shared" si="5"/>
        <v>0</v>
      </c>
      <c r="AJ46" t="str">
        <f t="shared" si="6"/>
        <v>No Campaign Acceptance</v>
      </c>
      <c r="AK46" t="str">
        <f t="shared" si="7"/>
        <v>Low</v>
      </c>
      <c r="AL46">
        <f t="shared" si="8"/>
        <v>0</v>
      </c>
    </row>
    <row r="47" spans="1:38" x14ac:dyDescent="0.3">
      <c r="A47" s="1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t="s">
        <v>78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f t="shared" si="0"/>
        <v>984</v>
      </c>
      <c r="AE47">
        <f t="shared" si="1"/>
        <v>16</v>
      </c>
      <c r="AF47">
        <f t="shared" si="2"/>
        <v>0</v>
      </c>
      <c r="AG47">
        <f t="shared" si="3"/>
        <v>49</v>
      </c>
      <c r="AH47" t="str">
        <f t="shared" si="4"/>
        <v>40-49</v>
      </c>
      <c r="AI47">
        <f t="shared" si="5"/>
        <v>0</v>
      </c>
      <c r="AJ47" t="str">
        <f t="shared" si="6"/>
        <v>No Campaign Acceptance</v>
      </c>
      <c r="AK47" t="str">
        <f t="shared" si="7"/>
        <v>High</v>
      </c>
      <c r="AL47">
        <f t="shared" si="8"/>
        <v>0</v>
      </c>
    </row>
    <row r="48" spans="1:38" x14ac:dyDescent="0.3">
      <c r="A48" s="1">
        <v>9909</v>
      </c>
      <c r="B48">
        <v>1996</v>
      </c>
      <c r="C48" t="s">
        <v>53</v>
      </c>
      <c r="D48" t="s">
        <v>37</v>
      </c>
      <c r="E48">
        <v>7500</v>
      </c>
      <c r="F48">
        <v>0</v>
      </c>
      <c r="G48">
        <v>0</v>
      </c>
      <c r="H48" t="s">
        <v>79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f t="shared" si="0"/>
        <v>122</v>
      </c>
      <c r="AE48">
        <f t="shared" si="1"/>
        <v>10</v>
      </c>
      <c r="AF48">
        <f t="shared" si="2"/>
        <v>0</v>
      </c>
      <c r="AG48">
        <f t="shared" si="3"/>
        <v>29</v>
      </c>
      <c r="AH48" t="str">
        <f t="shared" si="4"/>
        <v>&lt;30</v>
      </c>
      <c r="AI48">
        <f t="shared" si="5"/>
        <v>0</v>
      </c>
      <c r="AJ48" t="str">
        <f t="shared" si="6"/>
        <v>No Campaign Acceptance</v>
      </c>
      <c r="AK48" t="str">
        <f t="shared" si="7"/>
        <v>Low</v>
      </c>
      <c r="AL48">
        <f t="shared" si="8"/>
        <v>0</v>
      </c>
    </row>
    <row r="49" spans="1:38" x14ac:dyDescent="0.3">
      <c r="A49" s="1">
        <v>7286</v>
      </c>
      <c r="B49">
        <v>1968</v>
      </c>
      <c r="C49" t="s">
        <v>29</v>
      </c>
      <c r="D49" t="s">
        <v>33</v>
      </c>
      <c r="E49">
        <v>41728</v>
      </c>
      <c r="F49">
        <v>1</v>
      </c>
      <c r="G49">
        <v>0</v>
      </c>
      <c r="H49" t="s">
        <v>80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t="shared" si="0"/>
        <v>55</v>
      </c>
      <c r="AE49">
        <f t="shared" si="1"/>
        <v>5</v>
      </c>
      <c r="AF49">
        <f t="shared" si="2"/>
        <v>1</v>
      </c>
      <c r="AG49">
        <f t="shared" si="3"/>
        <v>57</v>
      </c>
      <c r="AH49" t="str">
        <f t="shared" si="4"/>
        <v>50-59</v>
      </c>
      <c r="AI49">
        <f t="shared" si="5"/>
        <v>0</v>
      </c>
      <c r="AJ49" t="str">
        <f t="shared" si="6"/>
        <v>No Campaign Acceptance</v>
      </c>
      <c r="AK49" t="str">
        <f t="shared" si="7"/>
        <v>Low</v>
      </c>
      <c r="AL49">
        <f t="shared" si="8"/>
        <v>0</v>
      </c>
    </row>
    <row r="50" spans="1:38" x14ac:dyDescent="0.3">
      <c r="A50" s="1">
        <v>7244</v>
      </c>
      <c r="B50">
        <v>1951</v>
      </c>
      <c r="C50" t="s">
        <v>29</v>
      </c>
      <c r="D50" t="s">
        <v>30</v>
      </c>
      <c r="E50">
        <v>51381.5</v>
      </c>
      <c r="F50">
        <v>2</v>
      </c>
      <c r="G50">
        <v>1</v>
      </c>
      <c r="H50" t="s">
        <v>81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t="shared" si="0"/>
        <v>124</v>
      </c>
      <c r="AE50">
        <f t="shared" si="1"/>
        <v>10</v>
      </c>
      <c r="AF50">
        <f t="shared" si="2"/>
        <v>3</v>
      </c>
      <c r="AG50">
        <f t="shared" si="3"/>
        <v>74</v>
      </c>
      <c r="AH50" t="str">
        <f t="shared" si="4"/>
        <v>60+</v>
      </c>
      <c r="AI50">
        <f t="shared" si="5"/>
        <v>0</v>
      </c>
      <c r="AJ50" t="str">
        <f t="shared" si="6"/>
        <v>No Campaign Acceptance</v>
      </c>
      <c r="AK50" t="str">
        <f t="shared" si="7"/>
        <v>Medium</v>
      </c>
      <c r="AL50">
        <f t="shared" si="8"/>
        <v>0</v>
      </c>
    </row>
    <row r="51" spans="1:38" x14ac:dyDescent="0.3">
      <c r="A51" s="1">
        <v>6566</v>
      </c>
      <c r="B51">
        <v>1954</v>
      </c>
      <c r="C51" t="s">
        <v>36</v>
      </c>
      <c r="D51" t="s">
        <v>37</v>
      </c>
      <c r="E51">
        <v>72550</v>
      </c>
      <c r="F51">
        <v>1</v>
      </c>
      <c r="G51">
        <v>1</v>
      </c>
      <c r="H51" t="s">
        <v>82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f t="shared" si="0"/>
        <v>1319</v>
      </c>
      <c r="AE51">
        <f t="shared" si="1"/>
        <v>28</v>
      </c>
      <c r="AF51">
        <f t="shared" si="2"/>
        <v>2</v>
      </c>
      <c r="AG51">
        <f t="shared" si="3"/>
        <v>71</v>
      </c>
      <c r="AH51" t="str">
        <f t="shared" si="4"/>
        <v>60+</v>
      </c>
      <c r="AI51">
        <f t="shared" si="5"/>
        <v>0</v>
      </c>
      <c r="AJ51" t="str">
        <f t="shared" si="6"/>
        <v>No Campaign Acceptance</v>
      </c>
      <c r="AK51" t="str">
        <f t="shared" si="7"/>
        <v>Medium</v>
      </c>
      <c r="AL51">
        <f t="shared" si="8"/>
        <v>0</v>
      </c>
    </row>
    <row r="52" spans="1:38" x14ac:dyDescent="0.3">
      <c r="A52" s="1">
        <v>8614</v>
      </c>
      <c r="B52">
        <v>1957</v>
      </c>
      <c r="C52" t="s">
        <v>29</v>
      </c>
      <c r="D52" t="s">
        <v>71</v>
      </c>
      <c r="E52">
        <v>65486</v>
      </c>
      <c r="F52">
        <v>0</v>
      </c>
      <c r="G52">
        <v>1</v>
      </c>
      <c r="H52" t="s">
        <v>83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t="shared" si="0"/>
        <v>507</v>
      </c>
      <c r="AE52">
        <f t="shared" si="1"/>
        <v>17</v>
      </c>
      <c r="AF52">
        <f t="shared" si="2"/>
        <v>1</v>
      </c>
      <c r="AG52">
        <f t="shared" si="3"/>
        <v>68</v>
      </c>
      <c r="AH52" t="str">
        <f t="shared" si="4"/>
        <v>60+</v>
      </c>
      <c r="AI52">
        <f t="shared" si="5"/>
        <v>0</v>
      </c>
      <c r="AJ52" t="str">
        <f t="shared" si="6"/>
        <v>No Campaign Acceptance</v>
      </c>
      <c r="AK52" t="str">
        <f t="shared" si="7"/>
        <v>Medium</v>
      </c>
      <c r="AL52">
        <f t="shared" si="8"/>
        <v>0</v>
      </c>
    </row>
    <row r="53" spans="1:38" x14ac:dyDescent="0.3">
      <c r="A53" s="1">
        <v>4114</v>
      </c>
      <c r="B53">
        <v>1964</v>
      </c>
      <c r="C53" t="s">
        <v>39</v>
      </c>
      <c r="D53" t="s">
        <v>37</v>
      </c>
      <c r="E53">
        <v>79143</v>
      </c>
      <c r="F53">
        <v>0</v>
      </c>
      <c r="G53">
        <v>0</v>
      </c>
      <c r="H53" t="s">
        <v>84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t="shared" si="0"/>
        <v>1693</v>
      </c>
      <c r="AE53">
        <f t="shared" si="1"/>
        <v>29</v>
      </c>
      <c r="AF53">
        <f t="shared" si="2"/>
        <v>0</v>
      </c>
      <c r="AG53">
        <f t="shared" si="3"/>
        <v>61</v>
      </c>
      <c r="AH53" t="str">
        <f t="shared" si="4"/>
        <v>60+</v>
      </c>
      <c r="AI53">
        <f t="shared" si="5"/>
        <v>0</v>
      </c>
      <c r="AJ53" t="str">
        <f t="shared" si="6"/>
        <v>No Campaign Acceptance</v>
      </c>
      <c r="AK53" t="str">
        <f t="shared" si="7"/>
        <v>High</v>
      </c>
      <c r="AL53">
        <f t="shared" si="8"/>
        <v>0</v>
      </c>
    </row>
    <row r="54" spans="1:38" x14ac:dyDescent="0.3">
      <c r="A54" s="1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t="s">
        <v>60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f t="shared" si="0"/>
        <v>72</v>
      </c>
      <c r="AE54">
        <f t="shared" si="1"/>
        <v>7</v>
      </c>
      <c r="AF54">
        <f t="shared" si="2"/>
        <v>1</v>
      </c>
      <c r="AG54">
        <f t="shared" si="3"/>
        <v>48</v>
      </c>
      <c r="AH54" t="str">
        <f t="shared" si="4"/>
        <v>40-49</v>
      </c>
      <c r="AI54">
        <f t="shared" si="5"/>
        <v>0</v>
      </c>
      <c r="AJ54" t="str">
        <f t="shared" si="6"/>
        <v>No Campaign Acceptance</v>
      </c>
      <c r="AK54" t="str">
        <f t="shared" si="7"/>
        <v>Low</v>
      </c>
      <c r="AL54">
        <f t="shared" si="8"/>
        <v>0</v>
      </c>
    </row>
    <row r="55" spans="1:38" x14ac:dyDescent="0.3">
      <c r="A55" s="1">
        <v>2225</v>
      </c>
      <c r="B55">
        <v>1977</v>
      </c>
      <c r="C55" t="s">
        <v>29</v>
      </c>
      <c r="D55" t="s">
        <v>41</v>
      </c>
      <c r="E55">
        <v>82582</v>
      </c>
      <c r="F55">
        <v>0</v>
      </c>
      <c r="G55">
        <v>0</v>
      </c>
      <c r="H55" t="s">
        <v>85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f t="shared" si="0"/>
        <v>1617</v>
      </c>
      <c r="AE55">
        <f t="shared" si="1"/>
        <v>21</v>
      </c>
      <c r="AF55">
        <f t="shared" si="2"/>
        <v>0</v>
      </c>
      <c r="AG55">
        <f t="shared" si="3"/>
        <v>48</v>
      </c>
      <c r="AH55" t="str">
        <f t="shared" si="4"/>
        <v>40-49</v>
      </c>
      <c r="AI55">
        <f t="shared" si="5"/>
        <v>2</v>
      </c>
      <c r="AJ55" t="str">
        <f t="shared" si="6"/>
        <v>2 Campaigns</v>
      </c>
      <c r="AK55" t="str">
        <f t="shared" si="7"/>
        <v>High</v>
      </c>
      <c r="AL55">
        <f t="shared" si="8"/>
        <v>1</v>
      </c>
    </row>
    <row r="56" spans="1:38" x14ac:dyDescent="0.3">
      <c r="A56" s="1">
        <v>9381</v>
      </c>
      <c r="B56">
        <v>1978</v>
      </c>
      <c r="C56" t="s">
        <v>29</v>
      </c>
      <c r="D56" t="s">
        <v>37</v>
      </c>
      <c r="E56">
        <v>66373</v>
      </c>
      <c r="F56">
        <v>1</v>
      </c>
      <c r="G56">
        <v>1</v>
      </c>
      <c r="H56" t="s">
        <v>86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t="shared" si="0"/>
        <v>606</v>
      </c>
      <c r="AE56">
        <f t="shared" si="1"/>
        <v>23</v>
      </c>
      <c r="AF56">
        <f t="shared" si="2"/>
        <v>2</v>
      </c>
      <c r="AG56">
        <f t="shared" si="3"/>
        <v>47</v>
      </c>
      <c r="AH56" t="str">
        <f t="shared" si="4"/>
        <v>40-49</v>
      </c>
      <c r="AI56">
        <f t="shared" si="5"/>
        <v>0</v>
      </c>
      <c r="AJ56" t="str">
        <f t="shared" si="6"/>
        <v>No Campaign Acceptance</v>
      </c>
      <c r="AK56" t="str">
        <f t="shared" si="7"/>
        <v>Medium</v>
      </c>
      <c r="AL56">
        <f t="shared" si="8"/>
        <v>0</v>
      </c>
    </row>
    <row r="57" spans="1:38" x14ac:dyDescent="0.3">
      <c r="A57" s="1">
        <v>6260</v>
      </c>
      <c r="B57">
        <v>1955</v>
      </c>
      <c r="C57" t="s">
        <v>39</v>
      </c>
      <c r="D57" t="s">
        <v>33</v>
      </c>
      <c r="E57">
        <v>82384</v>
      </c>
      <c r="F57">
        <v>0</v>
      </c>
      <c r="G57">
        <v>0</v>
      </c>
      <c r="H57" t="s">
        <v>87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 t="shared" si="0"/>
        <v>1957</v>
      </c>
      <c r="AE57">
        <f t="shared" si="1"/>
        <v>27</v>
      </c>
      <c r="AF57">
        <f t="shared" si="2"/>
        <v>0</v>
      </c>
      <c r="AG57">
        <f t="shared" si="3"/>
        <v>70</v>
      </c>
      <c r="AH57" t="str">
        <f t="shared" si="4"/>
        <v>60+</v>
      </c>
      <c r="AI57">
        <f t="shared" si="5"/>
        <v>1</v>
      </c>
      <c r="AJ57" t="str">
        <f t="shared" si="6"/>
        <v>1 Campaign</v>
      </c>
      <c r="AK57" t="str">
        <f t="shared" si="7"/>
        <v>High</v>
      </c>
      <c r="AL57">
        <f t="shared" si="8"/>
        <v>1</v>
      </c>
    </row>
    <row r="58" spans="1:38" x14ac:dyDescent="0.3">
      <c r="A58" s="1">
        <v>10383</v>
      </c>
      <c r="B58">
        <v>1966</v>
      </c>
      <c r="C58" t="s">
        <v>29</v>
      </c>
      <c r="D58" t="s">
        <v>41</v>
      </c>
      <c r="E58">
        <v>70287</v>
      </c>
      <c r="F58">
        <v>0</v>
      </c>
      <c r="G58">
        <v>0</v>
      </c>
      <c r="H58" t="s">
        <v>88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f t="shared" si="0"/>
        <v>1093</v>
      </c>
      <c r="AE58">
        <f t="shared" si="1"/>
        <v>21</v>
      </c>
      <c r="AF58">
        <f t="shared" si="2"/>
        <v>0</v>
      </c>
      <c r="AG58">
        <f t="shared" si="3"/>
        <v>59</v>
      </c>
      <c r="AH58" t="str">
        <f t="shared" si="4"/>
        <v>50-59</v>
      </c>
      <c r="AI58">
        <f t="shared" si="5"/>
        <v>0</v>
      </c>
      <c r="AJ58" t="str">
        <f t="shared" si="6"/>
        <v>No Campaign Acceptance</v>
      </c>
      <c r="AK58" t="str">
        <f t="shared" si="7"/>
        <v>Medium</v>
      </c>
      <c r="AL58">
        <f t="shared" si="8"/>
        <v>0</v>
      </c>
    </row>
    <row r="59" spans="1:38" x14ac:dyDescent="0.3">
      <c r="A59" s="1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t="s">
        <v>89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f t="shared" si="0"/>
        <v>29</v>
      </c>
      <c r="AE59">
        <f t="shared" si="1"/>
        <v>6</v>
      </c>
      <c r="AF59">
        <f t="shared" si="2"/>
        <v>1</v>
      </c>
      <c r="AG59">
        <f t="shared" si="3"/>
        <v>37</v>
      </c>
      <c r="AH59" t="str">
        <f t="shared" si="4"/>
        <v>30-39</v>
      </c>
      <c r="AI59">
        <f t="shared" si="5"/>
        <v>0</v>
      </c>
      <c r="AJ59" t="str">
        <f t="shared" si="6"/>
        <v>No Campaign Acceptance</v>
      </c>
      <c r="AK59" t="str">
        <f t="shared" si="7"/>
        <v>Low</v>
      </c>
      <c r="AL59">
        <f t="shared" si="8"/>
        <v>0</v>
      </c>
    </row>
    <row r="60" spans="1:38" x14ac:dyDescent="0.3">
      <c r="A60" s="1">
        <v>8557</v>
      </c>
      <c r="B60">
        <v>1982</v>
      </c>
      <c r="C60" t="s">
        <v>29</v>
      </c>
      <c r="D60" t="s">
        <v>30</v>
      </c>
      <c r="E60">
        <v>51381.5</v>
      </c>
      <c r="F60">
        <v>1</v>
      </c>
      <c r="G60">
        <v>0</v>
      </c>
      <c r="H60" t="s">
        <v>90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t="shared" si="0"/>
        <v>46</v>
      </c>
      <c r="AE60">
        <f t="shared" si="1"/>
        <v>7</v>
      </c>
      <c r="AF60">
        <f t="shared" si="2"/>
        <v>1</v>
      </c>
      <c r="AG60">
        <f t="shared" si="3"/>
        <v>43</v>
      </c>
      <c r="AH60" t="str">
        <f t="shared" si="4"/>
        <v>40-49</v>
      </c>
      <c r="AI60">
        <f t="shared" si="5"/>
        <v>0</v>
      </c>
      <c r="AJ60" t="str">
        <f t="shared" si="6"/>
        <v>No Campaign Acceptance</v>
      </c>
      <c r="AK60" t="str">
        <f t="shared" si="7"/>
        <v>Medium</v>
      </c>
      <c r="AL60">
        <f t="shared" si="8"/>
        <v>0</v>
      </c>
    </row>
    <row r="61" spans="1:38" x14ac:dyDescent="0.3">
      <c r="A61" s="1">
        <v>8375</v>
      </c>
      <c r="B61">
        <v>1968</v>
      </c>
      <c r="C61" t="s">
        <v>36</v>
      </c>
      <c r="D61" t="s">
        <v>37</v>
      </c>
      <c r="E61">
        <v>55954</v>
      </c>
      <c r="F61">
        <v>0</v>
      </c>
      <c r="G61">
        <v>1</v>
      </c>
      <c r="H61" t="s">
        <v>91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t="shared" si="0"/>
        <v>518</v>
      </c>
      <c r="AE61">
        <f t="shared" si="1"/>
        <v>19</v>
      </c>
      <c r="AF61">
        <f t="shared" si="2"/>
        <v>1</v>
      </c>
      <c r="AG61">
        <f t="shared" si="3"/>
        <v>57</v>
      </c>
      <c r="AH61" t="str">
        <f t="shared" si="4"/>
        <v>50-59</v>
      </c>
      <c r="AI61">
        <f t="shared" si="5"/>
        <v>0</v>
      </c>
      <c r="AJ61" t="str">
        <f t="shared" si="6"/>
        <v>No Campaign Acceptance</v>
      </c>
      <c r="AK61" t="str">
        <f t="shared" si="7"/>
        <v>Medium</v>
      </c>
      <c r="AL61">
        <f t="shared" si="8"/>
        <v>0</v>
      </c>
    </row>
    <row r="62" spans="1:38" x14ac:dyDescent="0.3">
      <c r="A62" s="1">
        <v>6853</v>
      </c>
      <c r="B62">
        <v>1982</v>
      </c>
      <c r="C62" t="s">
        <v>39</v>
      </c>
      <c r="D62" t="s">
        <v>30</v>
      </c>
      <c r="E62">
        <v>75777</v>
      </c>
      <c r="F62">
        <v>0</v>
      </c>
      <c r="G62">
        <v>0</v>
      </c>
      <c r="H62" t="s">
        <v>92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f t="shared" si="0"/>
        <v>1438</v>
      </c>
      <c r="AE62">
        <f t="shared" si="1"/>
        <v>21</v>
      </c>
      <c r="AF62">
        <f t="shared" si="2"/>
        <v>0</v>
      </c>
      <c r="AG62">
        <f t="shared" si="3"/>
        <v>43</v>
      </c>
      <c r="AH62" t="str">
        <f t="shared" si="4"/>
        <v>40-49</v>
      </c>
      <c r="AI62">
        <f t="shared" si="5"/>
        <v>2</v>
      </c>
      <c r="AJ62" t="str">
        <f t="shared" si="6"/>
        <v>2 Campaigns</v>
      </c>
      <c r="AK62" t="str">
        <f t="shared" si="7"/>
        <v>High</v>
      </c>
      <c r="AL62">
        <f t="shared" si="8"/>
        <v>1</v>
      </c>
    </row>
    <row r="63" spans="1:38" x14ac:dyDescent="0.3">
      <c r="A63" s="1">
        <v>3076</v>
      </c>
      <c r="B63">
        <v>1975</v>
      </c>
      <c r="C63" t="s">
        <v>29</v>
      </c>
      <c r="D63" t="s">
        <v>33</v>
      </c>
      <c r="E63">
        <v>66653</v>
      </c>
      <c r="F63">
        <v>1</v>
      </c>
      <c r="G63">
        <v>1</v>
      </c>
      <c r="H63" t="s">
        <v>93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f t="shared" si="0"/>
        <v>612</v>
      </c>
      <c r="AE63">
        <f t="shared" si="1"/>
        <v>22</v>
      </c>
      <c r="AF63">
        <f t="shared" si="2"/>
        <v>2</v>
      </c>
      <c r="AG63">
        <f t="shared" si="3"/>
        <v>50</v>
      </c>
      <c r="AH63" t="str">
        <f t="shared" si="4"/>
        <v>50-59</v>
      </c>
      <c r="AI63">
        <f t="shared" si="5"/>
        <v>0</v>
      </c>
      <c r="AJ63" t="str">
        <f t="shared" si="6"/>
        <v>No Campaign Acceptance</v>
      </c>
      <c r="AK63" t="str">
        <f t="shared" si="7"/>
        <v>Medium</v>
      </c>
      <c r="AL63">
        <f t="shared" si="8"/>
        <v>0</v>
      </c>
    </row>
    <row r="64" spans="1:38" x14ac:dyDescent="0.3">
      <c r="A64" s="1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t="s">
        <v>94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f t="shared" si="0"/>
        <v>884</v>
      </c>
      <c r="AE64">
        <f t="shared" si="1"/>
        <v>24</v>
      </c>
      <c r="AF64">
        <f t="shared" si="2"/>
        <v>1</v>
      </c>
      <c r="AG64">
        <f t="shared" si="3"/>
        <v>73</v>
      </c>
      <c r="AH64" t="str">
        <f t="shared" si="4"/>
        <v>60+</v>
      </c>
      <c r="AI64">
        <f t="shared" si="5"/>
        <v>0</v>
      </c>
      <c r="AJ64" t="str">
        <f t="shared" si="6"/>
        <v>No Campaign Acceptance</v>
      </c>
      <c r="AK64" t="str">
        <f t="shared" si="7"/>
        <v>Medium</v>
      </c>
      <c r="AL64">
        <f t="shared" si="8"/>
        <v>0</v>
      </c>
    </row>
    <row r="65" spans="1:38" x14ac:dyDescent="0.3">
      <c r="A65" s="1">
        <v>6518</v>
      </c>
      <c r="B65">
        <v>1951</v>
      </c>
      <c r="C65" t="s">
        <v>36</v>
      </c>
      <c r="D65" t="s">
        <v>71</v>
      </c>
      <c r="E65">
        <v>67680</v>
      </c>
      <c r="F65">
        <v>0</v>
      </c>
      <c r="G65">
        <v>1</v>
      </c>
      <c r="H65" t="s">
        <v>95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f t="shared" si="0"/>
        <v>606</v>
      </c>
      <c r="AE65">
        <f t="shared" si="1"/>
        <v>19</v>
      </c>
      <c r="AF65">
        <f t="shared" si="2"/>
        <v>1</v>
      </c>
      <c r="AG65">
        <f t="shared" si="3"/>
        <v>74</v>
      </c>
      <c r="AH65" t="str">
        <f t="shared" si="4"/>
        <v>60+</v>
      </c>
      <c r="AI65">
        <f t="shared" si="5"/>
        <v>0</v>
      </c>
      <c r="AJ65" t="str">
        <f t="shared" si="6"/>
        <v>No Campaign Acceptance</v>
      </c>
      <c r="AK65" t="str">
        <f t="shared" si="7"/>
        <v>Medium</v>
      </c>
      <c r="AL65">
        <f t="shared" si="8"/>
        <v>0</v>
      </c>
    </row>
    <row r="66" spans="1:38" x14ac:dyDescent="0.3">
      <c r="A66" s="1">
        <v>4137</v>
      </c>
      <c r="B66">
        <v>1948</v>
      </c>
      <c r="C66" t="s">
        <v>29</v>
      </c>
      <c r="D66" t="s">
        <v>33</v>
      </c>
      <c r="E66">
        <v>70666</v>
      </c>
      <c r="F66">
        <v>0</v>
      </c>
      <c r="G66">
        <v>0</v>
      </c>
      <c r="H66" t="s">
        <v>96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t="shared" si="0"/>
        <v>1076</v>
      </c>
      <c r="AE66">
        <f t="shared" si="1"/>
        <v>16</v>
      </c>
      <c r="AF66">
        <f t="shared" si="2"/>
        <v>0</v>
      </c>
      <c r="AG66">
        <f t="shared" si="3"/>
        <v>77</v>
      </c>
      <c r="AH66" t="str">
        <f t="shared" si="4"/>
        <v>60+</v>
      </c>
      <c r="AI66">
        <f t="shared" si="5"/>
        <v>0</v>
      </c>
      <c r="AJ66" t="str">
        <f t="shared" si="6"/>
        <v>No Campaign Acceptance</v>
      </c>
      <c r="AK66" t="str">
        <f t="shared" si="7"/>
        <v>Medium</v>
      </c>
      <c r="AL66">
        <f t="shared" si="8"/>
        <v>0</v>
      </c>
    </row>
    <row r="67" spans="1:38" x14ac:dyDescent="0.3">
      <c r="A67" s="1">
        <v>8082</v>
      </c>
      <c r="B67">
        <v>1971</v>
      </c>
      <c r="C67" t="s">
        <v>29</v>
      </c>
      <c r="D67" t="s">
        <v>37</v>
      </c>
      <c r="E67">
        <v>25721</v>
      </c>
      <c r="F67">
        <v>1</v>
      </c>
      <c r="G67">
        <v>0</v>
      </c>
      <c r="H67" t="s">
        <v>97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f t="shared" ref="AD67:AD130" si="9">SUM(J67:O67)</f>
        <v>34</v>
      </c>
      <c r="AE67">
        <f t="shared" ref="AE67:AE130" si="10">SUM(P67:S67)</f>
        <v>5</v>
      </c>
      <c r="AF67">
        <f t="shared" ref="AF67:AF130" si="11">F67+G67</f>
        <v>1</v>
      </c>
      <c r="AG67">
        <f t="shared" ref="AG67:AG130" si="12">2025-B67</f>
        <v>54</v>
      </c>
      <c r="AH67" t="str">
        <f t="shared" ref="AH67:AH130" si="13">IF(AG67&lt;30,"&lt;30",
IF(AG67&lt;40,"30-39",
IF(AG67&lt;50,"40-49",
IF(AG67&lt;60,"50-59","60+"))))</f>
        <v>50-59</v>
      </c>
      <c r="AI67">
        <f t="shared" ref="AI67:AI130" si="14">SUM(U67:Y67)</f>
        <v>0</v>
      </c>
      <c r="AJ67" t="str">
        <f t="shared" ref="AJ67:AJ130" si="15">IF(AI67=0,"No Campaign Acceptance",
IF(AI67=1,"1 Campaign",
IF(AI67=2,"2 Campaigns","3+ Campaigns")))</f>
        <v>No Campaign Acceptance</v>
      </c>
      <c r="AK67" t="str">
        <f t="shared" ref="AK67:AK130" si="16">IF(E67&gt;=75000,"High",
IF(E67&gt;=50000,"Medium",
"Low"))</f>
        <v>Low</v>
      </c>
      <c r="AL67">
        <f t="shared" ref="AL67:AL130" si="17">IF(SUM(U67:Y67)&gt;0,1,0)</f>
        <v>0</v>
      </c>
    </row>
    <row r="68" spans="1:38" x14ac:dyDescent="0.3">
      <c r="A68" s="1">
        <v>1386</v>
      </c>
      <c r="B68">
        <v>1967</v>
      </c>
      <c r="C68" t="s">
        <v>29</v>
      </c>
      <c r="D68" t="s">
        <v>33</v>
      </c>
      <c r="E68">
        <v>32474</v>
      </c>
      <c r="F68">
        <v>1</v>
      </c>
      <c r="G68">
        <v>1</v>
      </c>
      <c r="H68" t="s">
        <v>98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f t="shared" si="9"/>
        <v>11</v>
      </c>
      <c r="AE68">
        <f t="shared" si="10"/>
        <v>4</v>
      </c>
      <c r="AF68">
        <f t="shared" si="11"/>
        <v>2</v>
      </c>
      <c r="AG68">
        <f t="shared" si="12"/>
        <v>58</v>
      </c>
      <c r="AH68" t="str">
        <f t="shared" si="13"/>
        <v>50-59</v>
      </c>
      <c r="AI68">
        <f t="shared" si="14"/>
        <v>0</v>
      </c>
      <c r="AJ68" t="str">
        <f t="shared" si="15"/>
        <v>No Campaign Acceptance</v>
      </c>
      <c r="AK68" t="str">
        <f t="shared" si="16"/>
        <v>Low</v>
      </c>
      <c r="AL68">
        <f t="shared" si="17"/>
        <v>0</v>
      </c>
    </row>
    <row r="69" spans="1:38" x14ac:dyDescent="0.3">
      <c r="A69" s="1">
        <v>9369</v>
      </c>
      <c r="B69">
        <v>1979</v>
      </c>
      <c r="C69" t="s">
        <v>53</v>
      </c>
      <c r="D69" t="s">
        <v>30</v>
      </c>
      <c r="E69">
        <v>88194</v>
      </c>
      <c r="F69">
        <v>0</v>
      </c>
      <c r="G69">
        <v>1</v>
      </c>
      <c r="H69" t="s">
        <v>99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f t="shared" si="9"/>
        <v>1274</v>
      </c>
      <c r="AE69">
        <f t="shared" si="10"/>
        <v>32</v>
      </c>
      <c r="AF69">
        <f t="shared" si="11"/>
        <v>1</v>
      </c>
      <c r="AG69">
        <f t="shared" si="12"/>
        <v>46</v>
      </c>
      <c r="AH69" t="str">
        <f t="shared" si="13"/>
        <v>40-49</v>
      </c>
      <c r="AI69">
        <f t="shared" si="14"/>
        <v>2</v>
      </c>
      <c r="AJ69" t="str">
        <f t="shared" si="15"/>
        <v>2 Campaigns</v>
      </c>
      <c r="AK69" t="str">
        <f t="shared" si="16"/>
        <v>High</v>
      </c>
      <c r="AL69">
        <f t="shared" si="17"/>
        <v>1</v>
      </c>
    </row>
    <row r="70" spans="1:38" x14ac:dyDescent="0.3">
      <c r="A70" s="1">
        <v>4477</v>
      </c>
      <c r="B70">
        <v>1958</v>
      </c>
      <c r="C70" t="s">
        <v>29</v>
      </c>
      <c r="D70" t="s">
        <v>33</v>
      </c>
      <c r="E70">
        <v>69096</v>
      </c>
      <c r="F70">
        <v>0</v>
      </c>
      <c r="G70">
        <v>1</v>
      </c>
      <c r="H70" t="s">
        <v>100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f t="shared" si="9"/>
        <v>653</v>
      </c>
      <c r="AE70">
        <f t="shared" si="10"/>
        <v>18</v>
      </c>
      <c r="AF70">
        <f t="shared" si="11"/>
        <v>1</v>
      </c>
      <c r="AG70">
        <f t="shared" si="12"/>
        <v>67</v>
      </c>
      <c r="AH70" t="str">
        <f t="shared" si="13"/>
        <v>60+</v>
      </c>
      <c r="AI70">
        <f t="shared" si="14"/>
        <v>0</v>
      </c>
      <c r="AJ70" t="str">
        <f t="shared" si="15"/>
        <v>No Campaign Acceptance</v>
      </c>
      <c r="AK70" t="str">
        <f t="shared" si="16"/>
        <v>Medium</v>
      </c>
      <c r="AL70">
        <f t="shared" si="17"/>
        <v>0</v>
      </c>
    </row>
    <row r="71" spans="1:38" x14ac:dyDescent="0.3">
      <c r="A71" s="1">
        <v>1357</v>
      </c>
      <c r="B71">
        <v>1970</v>
      </c>
      <c r="C71" t="s">
        <v>29</v>
      </c>
      <c r="D71" t="s">
        <v>33</v>
      </c>
      <c r="E71">
        <v>74854</v>
      </c>
      <c r="F71">
        <v>1</v>
      </c>
      <c r="G71">
        <v>2</v>
      </c>
      <c r="H71" t="s">
        <v>101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f t="shared" si="9"/>
        <v>1562</v>
      </c>
      <c r="AE71">
        <f t="shared" si="10"/>
        <v>19</v>
      </c>
      <c r="AF71">
        <f t="shared" si="11"/>
        <v>3</v>
      </c>
      <c r="AG71">
        <f t="shared" si="12"/>
        <v>55</v>
      </c>
      <c r="AH71" t="str">
        <f t="shared" si="13"/>
        <v>50-59</v>
      </c>
      <c r="AI71">
        <f t="shared" si="14"/>
        <v>0</v>
      </c>
      <c r="AJ71" t="str">
        <f t="shared" si="15"/>
        <v>No Campaign Acceptance</v>
      </c>
      <c r="AK71" t="str">
        <f t="shared" si="16"/>
        <v>Medium</v>
      </c>
      <c r="AL71">
        <f t="shared" si="17"/>
        <v>0</v>
      </c>
    </row>
    <row r="72" spans="1:38" x14ac:dyDescent="0.3">
      <c r="A72" s="1">
        <v>1402</v>
      </c>
      <c r="B72">
        <v>1954</v>
      </c>
      <c r="C72" t="s">
        <v>39</v>
      </c>
      <c r="D72" t="s">
        <v>37</v>
      </c>
      <c r="E72">
        <v>66991</v>
      </c>
      <c r="F72">
        <v>0</v>
      </c>
      <c r="G72">
        <v>0</v>
      </c>
      <c r="H72" t="s">
        <v>102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f t="shared" si="9"/>
        <v>1253</v>
      </c>
      <c r="AE72">
        <f t="shared" si="10"/>
        <v>21</v>
      </c>
      <c r="AF72">
        <f t="shared" si="11"/>
        <v>0</v>
      </c>
      <c r="AG72">
        <f t="shared" si="12"/>
        <v>71</v>
      </c>
      <c r="AH72" t="str">
        <f t="shared" si="13"/>
        <v>60+</v>
      </c>
      <c r="AI72">
        <f t="shared" si="14"/>
        <v>0</v>
      </c>
      <c r="AJ72" t="str">
        <f t="shared" si="15"/>
        <v>No Campaign Acceptance</v>
      </c>
      <c r="AK72" t="str">
        <f t="shared" si="16"/>
        <v>Medium</v>
      </c>
      <c r="AL72">
        <f t="shared" si="17"/>
        <v>0</v>
      </c>
    </row>
    <row r="73" spans="1:38" x14ac:dyDescent="0.3">
      <c r="A73" s="1">
        <v>10629</v>
      </c>
      <c r="B73">
        <v>1973</v>
      </c>
      <c r="C73" t="s">
        <v>53</v>
      </c>
      <c r="D73" t="s">
        <v>37</v>
      </c>
      <c r="E73">
        <v>51381.5</v>
      </c>
      <c r="F73">
        <v>1</v>
      </c>
      <c r="G73">
        <v>0</v>
      </c>
      <c r="H73" t="s">
        <v>103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f t="shared" si="9"/>
        <v>109</v>
      </c>
      <c r="AE73">
        <f t="shared" si="10"/>
        <v>9</v>
      </c>
      <c r="AF73">
        <f t="shared" si="11"/>
        <v>1</v>
      </c>
      <c r="AG73">
        <f t="shared" si="12"/>
        <v>52</v>
      </c>
      <c r="AH73" t="str">
        <f t="shared" si="13"/>
        <v>50-59</v>
      </c>
      <c r="AI73">
        <f t="shared" si="14"/>
        <v>0</v>
      </c>
      <c r="AJ73" t="str">
        <f t="shared" si="15"/>
        <v>No Campaign Acceptance</v>
      </c>
      <c r="AK73" t="str">
        <f t="shared" si="16"/>
        <v>Medium</v>
      </c>
      <c r="AL73">
        <f t="shared" si="17"/>
        <v>0</v>
      </c>
    </row>
    <row r="74" spans="1:38" x14ac:dyDescent="0.3">
      <c r="A74" s="1">
        <v>6312</v>
      </c>
      <c r="B74">
        <v>1959</v>
      </c>
      <c r="C74" t="s">
        <v>29</v>
      </c>
      <c r="D74" t="s">
        <v>37</v>
      </c>
      <c r="E74">
        <v>65031</v>
      </c>
      <c r="F74">
        <v>0</v>
      </c>
      <c r="G74">
        <v>1</v>
      </c>
      <c r="H74" t="s">
        <v>104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f t="shared" si="9"/>
        <v>863</v>
      </c>
      <c r="AE74">
        <f t="shared" si="10"/>
        <v>30</v>
      </c>
      <c r="AF74">
        <f t="shared" si="11"/>
        <v>1</v>
      </c>
      <c r="AG74">
        <f t="shared" si="12"/>
        <v>66</v>
      </c>
      <c r="AH74" t="str">
        <f t="shared" si="13"/>
        <v>60+</v>
      </c>
      <c r="AI74">
        <f t="shared" si="14"/>
        <v>0</v>
      </c>
      <c r="AJ74" t="str">
        <f t="shared" si="15"/>
        <v>No Campaign Acceptance</v>
      </c>
      <c r="AK74" t="str">
        <f t="shared" si="16"/>
        <v>Medium</v>
      </c>
      <c r="AL74">
        <f t="shared" si="17"/>
        <v>0</v>
      </c>
    </row>
    <row r="75" spans="1:38" x14ac:dyDescent="0.3">
      <c r="A75" s="1">
        <v>8132</v>
      </c>
      <c r="B75">
        <v>1975</v>
      </c>
      <c r="C75" t="s">
        <v>36</v>
      </c>
      <c r="D75" t="s">
        <v>37</v>
      </c>
      <c r="E75">
        <v>60631</v>
      </c>
      <c r="F75">
        <v>1</v>
      </c>
      <c r="G75">
        <v>1</v>
      </c>
      <c r="H75" t="s">
        <v>105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f t="shared" si="9"/>
        <v>661</v>
      </c>
      <c r="AE75">
        <f t="shared" si="10"/>
        <v>24</v>
      </c>
      <c r="AF75">
        <f t="shared" si="11"/>
        <v>2</v>
      </c>
      <c r="AG75">
        <f t="shared" si="12"/>
        <v>50</v>
      </c>
      <c r="AH75" t="str">
        <f t="shared" si="13"/>
        <v>50-59</v>
      </c>
      <c r="AI75">
        <f t="shared" si="14"/>
        <v>1</v>
      </c>
      <c r="AJ75" t="str">
        <f t="shared" si="15"/>
        <v>1 Campaign</v>
      </c>
      <c r="AK75" t="str">
        <f t="shared" si="16"/>
        <v>Medium</v>
      </c>
      <c r="AL75">
        <f t="shared" si="17"/>
        <v>1</v>
      </c>
    </row>
    <row r="76" spans="1:38" x14ac:dyDescent="0.3">
      <c r="A76" s="1">
        <v>1050</v>
      </c>
      <c r="B76">
        <v>1952</v>
      </c>
      <c r="C76" t="s">
        <v>29</v>
      </c>
      <c r="D76" t="s">
        <v>37</v>
      </c>
      <c r="E76">
        <v>28332</v>
      </c>
      <c r="F76">
        <v>0</v>
      </c>
      <c r="G76">
        <v>0</v>
      </c>
      <c r="H76" t="s">
        <v>106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t="shared" si="9"/>
        <v>65</v>
      </c>
      <c r="AE76">
        <f t="shared" si="10"/>
        <v>8</v>
      </c>
      <c r="AF76">
        <f t="shared" si="11"/>
        <v>0</v>
      </c>
      <c r="AG76">
        <f t="shared" si="12"/>
        <v>73</v>
      </c>
      <c r="AH76" t="str">
        <f t="shared" si="13"/>
        <v>60+</v>
      </c>
      <c r="AI76">
        <f t="shared" si="14"/>
        <v>0</v>
      </c>
      <c r="AJ76" t="str">
        <f t="shared" si="15"/>
        <v>No Campaign Acceptance</v>
      </c>
      <c r="AK76" t="str">
        <f t="shared" si="16"/>
        <v>Low</v>
      </c>
      <c r="AL76">
        <f t="shared" si="17"/>
        <v>0</v>
      </c>
    </row>
    <row r="77" spans="1:38" x14ac:dyDescent="0.3">
      <c r="A77" s="1">
        <v>5846</v>
      </c>
      <c r="B77">
        <v>1977</v>
      </c>
      <c r="C77" t="s">
        <v>29</v>
      </c>
      <c r="D77" t="s">
        <v>41</v>
      </c>
      <c r="E77">
        <v>40246</v>
      </c>
      <c r="F77">
        <v>1</v>
      </c>
      <c r="G77">
        <v>0</v>
      </c>
      <c r="H77" t="s">
        <v>107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t="shared" si="9"/>
        <v>13</v>
      </c>
      <c r="AE77">
        <f t="shared" si="10"/>
        <v>4</v>
      </c>
      <c r="AF77">
        <f t="shared" si="11"/>
        <v>1</v>
      </c>
      <c r="AG77">
        <f t="shared" si="12"/>
        <v>48</v>
      </c>
      <c r="AH77" t="str">
        <f t="shared" si="13"/>
        <v>40-49</v>
      </c>
      <c r="AI77">
        <f t="shared" si="14"/>
        <v>0</v>
      </c>
      <c r="AJ77" t="str">
        <f t="shared" si="15"/>
        <v>No Campaign Acceptance</v>
      </c>
      <c r="AK77" t="str">
        <f t="shared" si="16"/>
        <v>Low</v>
      </c>
      <c r="AL77">
        <f t="shared" si="17"/>
        <v>0</v>
      </c>
    </row>
    <row r="78" spans="1:38" x14ac:dyDescent="0.3">
      <c r="A78" s="1">
        <v>1859</v>
      </c>
      <c r="B78">
        <v>1972</v>
      </c>
      <c r="C78" t="s">
        <v>39</v>
      </c>
      <c r="D78" t="s">
        <v>37</v>
      </c>
      <c r="E78">
        <v>75251</v>
      </c>
      <c r="F78">
        <v>0</v>
      </c>
      <c r="G78">
        <v>0</v>
      </c>
      <c r="H78" t="s">
        <v>108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f t="shared" si="9"/>
        <v>1890</v>
      </c>
      <c r="AE78">
        <f t="shared" si="10"/>
        <v>19</v>
      </c>
      <c r="AF78">
        <f t="shared" si="11"/>
        <v>0</v>
      </c>
      <c r="AG78">
        <f t="shared" si="12"/>
        <v>53</v>
      </c>
      <c r="AH78" t="str">
        <f t="shared" si="13"/>
        <v>50-59</v>
      </c>
      <c r="AI78">
        <f t="shared" si="14"/>
        <v>0</v>
      </c>
      <c r="AJ78" t="str">
        <f t="shared" si="15"/>
        <v>No Campaign Acceptance</v>
      </c>
      <c r="AK78" t="str">
        <f t="shared" si="16"/>
        <v>High</v>
      </c>
      <c r="AL78">
        <f t="shared" si="17"/>
        <v>0</v>
      </c>
    </row>
    <row r="79" spans="1:38" x14ac:dyDescent="0.3">
      <c r="A79" s="1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t="s">
        <v>109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f t="shared" si="9"/>
        <v>2209</v>
      </c>
      <c r="AE79">
        <f t="shared" si="10"/>
        <v>22</v>
      </c>
      <c r="AF79">
        <f t="shared" si="11"/>
        <v>0</v>
      </c>
      <c r="AG79">
        <f t="shared" si="12"/>
        <v>49</v>
      </c>
      <c r="AH79" t="str">
        <f t="shared" si="13"/>
        <v>40-49</v>
      </c>
      <c r="AI79">
        <f t="shared" si="14"/>
        <v>1</v>
      </c>
      <c r="AJ79" t="str">
        <f t="shared" si="15"/>
        <v>1 Campaign</v>
      </c>
      <c r="AK79" t="str">
        <f t="shared" si="16"/>
        <v>High</v>
      </c>
      <c r="AL79">
        <f t="shared" si="17"/>
        <v>1</v>
      </c>
    </row>
    <row r="80" spans="1:38" x14ac:dyDescent="0.3">
      <c r="A80" s="1">
        <v>10401</v>
      </c>
      <c r="B80">
        <v>1976</v>
      </c>
      <c r="C80" t="s">
        <v>53</v>
      </c>
      <c r="D80" t="s">
        <v>33</v>
      </c>
      <c r="E80">
        <v>26326</v>
      </c>
      <c r="F80">
        <v>0</v>
      </c>
      <c r="G80">
        <v>0</v>
      </c>
      <c r="H80" t="s">
        <v>110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f t="shared" si="9"/>
        <v>18</v>
      </c>
      <c r="AE80">
        <f t="shared" si="10"/>
        <v>4</v>
      </c>
      <c r="AF80">
        <f t="shared" si="11"/>
        <v>0</v>
      </c>
      <c r="AG80">
        <f t="shared" si="12"/>
        <v>49</v>
      </c>
      <c r="AH80" t="str">
        <f t="shared" si="13"/>
        <v>40-49</v>
      </c>
      <c r="AI80">
        <f t="shared" si="14"/>
        <v>0</v>
      </c>
      <c r="AJ80" t="str">
        <f t="shared" si="15"/>
        <v>No Campaign Acceptance</v>
      </c>
      <c r="AK80" t="str">
        <f t="shared" si="16"/>
        <v>Low</v>
      </c>
      <c r="AL80">
        <f t="shared" si="17"/>
        <v>0</v>
      </c>
    </row>
    <row r="81" spans="1:38" x14ac:dyDescent="0.3">
      <c r="A81" s="1">
        <v>1618</v>
      </c>
      <c r="B81">
        <v>1965</v>
      </c>
      <c r="C81" t="s">
        <v>29</v>
      </c>
      <c r="D81" t="s">
        <v>33</v>
      </c>
      <c r="E81">
        <v>56046</v>
      </c>
      <c r="F81">
        <v>0</v>
      </c>
      <c r="G81">
        <v>0</v>
      </c>
      <c r="H81" t="s">
        <v>60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f t="shared" si="9"/>
        <v>692</v>
      </c>
      <c r="AE81">
        <f t="shared" si="10"/>
        <v>21</v>
      </c>
      <c r="AF81">
        <f t="shared" si="11"/>
        <v>0</v>
      </c>
      <c r="AG81">
        <f t="shared" si="12"/>
        <v>60</v>
      </c>
      <c r="AH81" t="str">
        <f t="shared" si="13"/>
        <v>60+</v>
      </c>
      <c r="AI81">
        <f t="shared" si="14"/>
        <v>1</v>
      </c>
      <c r="AJ81" t="str">
        <f t="shared" si="15"/>
        <v>1 Campaign</v>
      </c>
      <c r="AK81" t="str">
        <f t="shared" si="16"/>
        <v>Medium</v>
      </c>
      <c r="AL81">
        <f t="shared" si="17"/>
        <v>1</v>
      </c>
    </row>
    <row r="82" spans="1:38" x14ac:dyDescent="0.3">
      <c r="A82" s="1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t="s">
        <v>111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t="shared" si="9"/>
        <v>165</v>
      </c>
      <c r="AE82">
        <f t="shared" si="10"/>
        <v>12</v>
      </c>
      <c r="AF82">
        <f t="shared" si="11"/>
        <v>1</v>
      </c>
      <c r="AG82">
        <f t="shared" si="12"/>
        <v>40</v>
      </c>
      <c r="AH82" t="str">
        <f t="shared" si="13"/>
        <v>40-49</v>
      </c>
      <c r="AI82">
        <f t="shared" si="14"/>
        <v>0</v>
      </c>
      <c r="AJ82" t="str">
        <f t="shared" si="15"/>
        <v>No Campaign Acceptance</v>
      </c>
      <c r="AK82" t="str">
        <f t="shared" si="16"/>
        <v>Low</v>
      </c>
      <c r="AL82">
        <f t="shared" si="17"/>
        <v>0</v>
      </c>
    </row>
    <row r="83" spans="1:38" x14ac:dyDescent="0.3">
      <c r="A83" s="1">
        <v>2261</v>
      </c>
      <c r="B83">
        <v>1969</v>
      </c>
      <c r="C83" t="s">
        <v>29</v>
      </c>
      <c r="D83" t="s">
        <v>37</v>
      </c>
      <c r="E83">
        <v>26304</v>
      </c>
      <c r="F83">
        <v>1</v>
      </c>
      <c r="G83">
        <v>0</v>
      </c>
      <c r="H83" t="s">
        <v>112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t="shared" si="9"/>
        <v>16</v>
      </c>
      <c r="AE83">
        <f t="shared" si="10"/>
        <v>4</v>
      </c>
      <c r="AF83">
        <f t="shared" si="11"/>
        <v>1</v>
      </c>
      <c r="AG83">
        <f t="shared" si="12"/>
        <v>56</v>
      </c>
      <c r="AH83" t="str">
        <f t="shared" si="13"/>
        <v>50-59</v>
      </c>
      <c r="AI83">
        <f t="shared" si="14"/>
        <v>0</v>
      </c>
      <c r="AJ83" t="str">
        <f t="shared" si="15"/>
        <v>No Campaign Acceptance</v>
      </c>
      <c r="AK83" t="str">
        <f t="shared" si="16"/>
        <v>Low</v>
      </c>
      <c r="AL83">
        <f t="shared" si="17"/>
        <v>0</v>
      </c>
    </row>
    <row r="84" spans="1:38" x14ac:dyDescent="0.3">
      <c r="A84" s="1">
        <v>5346</v>
      </c>
      <c r="B84">
        <v>1973</v>
      </c>
      <c r="C84" t="s">
        <v>53</v>
      </c>
      <c r="D84" t="s">
        <v>37</v>
      </c>
      <c r="E84">
        <v>23559</v>
      </c>
      <c r="F84">
        <v>1</v>
      </c>
      <c r="G84">
        <v>0</v>
      </c>
      <c r="H84" t="s">
        <v>113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f t="shared" si="9"/>
        <v>79</v>
      </c>
      <c r="AE84">
        <f t="shared" si="10"/>
        <v>9</v>
      </c>
      <c r="AF84">
        <f t="shared" si="11"/>
        <v>1</v>
      </c>
      <c r="AG84">
        <f t="shared" si="12"/>
        <v>52</v>
      </c>
      <c r="AH84" t="str">
        <f t="shared" si="13"/>
        <v>50-59</v>
      </c>
      <c r="AI84">
        <f t="shared" si="14"/>
        <v>0</v>
      </c>
      <c r="AJ84" t="str">
        <f t="shared" si="15"/>
        <v>No Campaign Acceptance</v>
      </c>
      <c r="AK84" t="str">
        <f t="shared" si="16"/>
        <v>Low</v>
      </c>
      <c r="AL84">
        <f t="shared" si="17"/>
        <v>0</v>
      </c>
    </row>
    <row r="85" spans="1:38" x14ac:dyDescent="0.3">
      <c r="A85" s="1">
        <v>4119</v>
      </c>
      <c r="B85">
        <v>1963</v>
      </c>
      <c r="C85" t="s">
        <v>39</v>
      </c>
      <c r="D85" t="s">
        <v>33</v>
      </c>
      <c r="E85">
        <v>38620</v>
      </c>
      <c r="F85">
        <v>0</v>
      </c>
      <c r="G85">
        <v>0</v>
      </c>
      <c r="H85" t="s">
        <v>66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f t="shared" si="9"/>
        <v>318</v>
      </c>
      <c r="AE85">
        <f t="shared" si="10"/>
        <v>11</v>
      </c>
      <c r="AF85">
        <f t="shared" si="11"/>
        <v>0</v>
      </c>
      <c r="AG85">
        <f t="shared" si="12"/>
        <v>62</v>
      </c>
      <c r="AH85" t="str">
        <f t="shared" si="13"/>
        <v>60+</v>
      </c>
      <c r="AI85">
        <f t="shared" si="14"/>
        <v>0</v>
      </c>
      <c r="AJ85" t="str">
        <f t="shared" si="15"/>
        <v>No Campaign Acceptance</v>
      </c>
      <c r="AK85" t="str">
        <f t="shared" si="16"/>
        <v>Low</v>
      </c>
      <c r="AL85">
        <f t="shared" si="17"/>
        <v>0</v>
      </c>
    </row>
    <row r="86" spans="1:38" x14ac:dyDescent="0.3">
      <c r="A86" s="1">
        <v>535</v>
      </c>
      <c r="B86">
        <v>1987</v>
      </c>
      <c r="C86" t="s">
        <v>29</v>
      </c>
      <c r="D86" t="s">
        <v>41</v>
      </c>
      <c r="E86">
        <v>81361</v>
      </c>
      <c r="F86">
        <v>0</v>
      </c>
      <c r="G86">
        <v>0</v>
      </c>
      <c r="H86" t="s">
        <v>114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t="shared" si="9"/>
        <v>778</v>
      </c>
      <c r="AE86">
        <f t="shared" si="10"/>
        <v>27</v>
      </c>
      <c r="AF86">
        <f t="shared" si="11"/>
        <v>0</v>
      </c>
      <c r="AG86">
        <f t="shared" si="12"/>
        <v>38</v>
      </c>
      <c r="AH86" t="str">
        <f t="shared" si="13"/>
        <v>30-39</v>
      </c>
      <c r="AI86">
        <f t="shared" si="14"/>
        <v>0</v>
      </c>
      <c r="AJ86" t="str">
        <f t="shared" si="15"/>
        <v>No Campaign Acceptance</v>
      </c>
      <c r="AK86" t="str">
        <f t="shared" si="16"/>
        <v>High</v>
      </c>
      <c r="AL86">
        <f t="shared" si="17"/>
        <v>0</v>
      </c>
    </row>
    <row r="87" spans="1:38" x14ac:dyDescent="0.3">
      <c r="A87" s="1">
        <v>5268</v>
      </c>
      <c r="B87">
        <v>1960</v>
      </c>
      <c r="C87" t="s">
        <v>29</v>
      </c>
      <c r="D87" t="s">
        <v>37</v>
      </c>
      <c r="E87">
        <v>29440</v>
      </c>
      <c r="F87">
        <v>1</v>
      </c>
      <c r="G87">
        <v>1</v>
      </c>
      <c r="H87" t="s">
        <v>115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f t="shared" si="9"/>
        <v>56</v>
      </c>
      <c r="AE87">
        <f t="shared" si="10"/>
        <v>7</v>
      </c>
      <c r="AF87">
        <f t="shared" si="11"/>
        <v>2</v>
      </c>
      <c r="AG87">
        <f t="shared" si="12"/>
        <v>65</v>
      </c>
      <c r="AH87" t="str">
        <f t="shared" si="13"/>
        <v>60+</v>
      </c>
      <c r="AI87">
        <f t="shared" si="14"/>
        <v>0</v>
      </c>
      <c r="AJ87" t="str">
        <f t="shared" si="15"/>
        <v>No Campaign Acceptance</v>
      </c>
      <c r="AK87" t="str">
        <f t="shared" si="16"/>
        <v>Low</v>
      </c>
      <c r="AL87">
        <f t="shared" si="17"/>
        <v>0</v>
      </c>
    </row>
    <row r="88" spans="1:38" x14ac:dyDescent="0.3">
      <c r="A88" s="1">
        <v>273</v>
      </c>
      <c r="B88">
        <v>1970</v>
      </c>
      <c r="C88" t="s">
        <v>39</v>
      </c>
      <c r="D88" t="s">
        <v>37</v>
      </c>
      <c r="E88">
        <v>36138</v>
      </c>
      <c r="F88">
        <v>1</v>
      </c>
      <c r="G88">
        <v>1</v>
      </c>
      <c r="H88" t="s">
        <v>116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t="shared" si="9"/>
        <v>151</v>
      </c>
      <c r="AE88">
        <f t="shared" si="10"/>
        <v>13</v>
      </c>
      <c r="AF88">
        <f t="shared" si="11"/>
        <v>2</v>
      </c>
      <c r="AG88">
        <f t="shared" si="12"/>
        <v>55</v>
      </c>
      <c r="AH88" t="str">
        <f t="shared" si="13"/>
        <v>50-59</v>
      </c>
      <c r="AI88">
        <f t="shared" si="14"/>
        <v>1</v>
      </c>
      <c r="AJ88" t="str">
        <f t="shared" si="15"/>
        <v>1 Campaign</v>
      </c>
      <c r="AK88" t="str">
        <f t="shared" si="16"/>
        <v>Low</v>
      </c>
      <c r="AL88">
        <f t="shared" si="17"/>
        <v>1</v>
      </c>
    </row>
    <row r="89" spans="1:38" x14ac:dyDescent="0.3">
      <c r="A89" s="1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t="s">
        <v>117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f t="shared" si="9"/>
        <v>372</v>
      </c>
      <c r="AE89">
        <f t="shared" si="10"/>
        <v>17</v>
      </c>
      <c r="AF89">
        <f t="shared" si="11"/>
        <v>1</v>
      </c>
      <c r="AG89">
        <f t="shared" si="12"/>
        <v>68</v>
      </c>
      <c r="AH89" t="str">
        <f t="shared" si="13"/>
        <v>60+</v>
      </c>
      <c r="AI89">
        <f t="shared" si="14"/>
        <v>2</v>
      </c>
      <c r="AJ89" t="str">
        <f t="shared" si="15"/>
        <v>2 Campaigns</v>
      </c>
      <c r="AK89" t="str">
        <f t="shared" si="16"/>
        <v>Medium</v>
      </c>
      <c r="AL89">
        <f t="shared" si="17"/>
        <v>1</v>
      </c>
    </row>
    <row r="90" spans="1:38" x14ac:dyDescent="0.3">
      <c r="A90" s="1">
        <v>8504</v>
      </c>
      <c r="B90">
        <v>1973</v>
      </c>
      <c r="C90" t="s">
        <v>29</v>
      </c>
      <c r="D90" t="s">
        <v>37</v>
      </c>
      <c r="E90">
        <v>79593</v>
      </c>
      <c r="F90">
        <v>0</v>
      </c>
      <c r="G90">
        <v>0</v>
      </c>
      <c r="H90" t="s">
        <v>83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f t="shared" si="9"/>
        <v>1366</v>
      </c>
      <c r="AE90">
        <f t="shared" si="10"/>
        <v>19</v>
      </c>
      <c r="AF90">
        <f t="shared" si="11"/>
        <v>0</v>
      </c>
      <c r="AG90">
        <f t="shared" si="12"/>
        <v>52</v>
      </c>
      <c r="AH90" t="str">
        <f t="shared" si="13"/>
        <v>50-59</v>
      </c>
      <c r="AI90">
        <f t="shared" si="14"/>
        <v>1</v>
      </c>
      <c r="AJ90" t="str">
        <f t="shared" si="15"/>
        <v>1 Campaign</v>
      </c>
      <c r="AK90" t="str">
        <f t="shared" si="16"/>
        <v>High</v>
      </c>
      <c r="AL90">
        <f t="shared" si="17"/>
        <v>1</v>
      </c>
    </row>
    <row r="91" spans="1:38" x14ac:dyDescent="0.3">
      <c r="A91" s="1">
        <v>771</v>
      </c>
      <c r="B91">
        <v>1967</v>
      </c>
      <c r="C91" t="s">
        <v>29</v>
      </c>
      <c r="D91" t="s">
        <v>33</v>
      </c>
      <c r="E91">
        <v>54178</v>
      </c>
      <c r="F91">
        <v>0</v>
      </c>
      <c r="G91">
        <v>1</v>
      </c>
      <c r="H91" t="s">
        <v>118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f t="shared" si="9"/>
        <v>194</v>
      </c>
      <c r="AE91">
        <f t="shared" si="10"/>
        <v>10</v>
      </c>
      <c r="AF91">
        <f t="shared" si="11"/>
        <v>1</v>
      </c>
      <c r="AG91">
        <f t="shared" si="12"/>
        <v>58</v>
      </c>
      <c r="AH91" t="str">
        <f t="shared" si="13"/>
        <v>50-59</v>
      </c>
      <c r="AI91">
        <f t="shared" si="14"/>
        <v>0</v>
      </c>
      <c r="AJ91" t="str">
        <f t="shared" si="15"/>
        <v>No Campaign Acceptance</v>
      </c>
      <c r="AK91" t="str">
        <f t="shared" si="16"/>
        <v>Medium</v>
      </c>
      <c r="AL91">
        <f t="shared" si="17"/>
        <v>0</v>
      </c>
    </row>
    <row r="92" spans="1:38" x14ac:dyDescent="0.3">
      <c r="A92" s="1">
        <v>8996</v>
      </c>
      <c r="B92">
        <v>1957</v>
      </c>
      <c r="C92" t="s">
        <v>36</v>
      </c>
      <c r="D92" t="s">
        <v>37</v>
      </c>
      <c r="E92">
        <v>51381.5</v>
      </c>
      <c r="F92">
        <v>2</v>
      </c>
      <c r="G92">
        <v>1</v>
      </c>
      <c r="H92" t="s">
        <v>87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f t="shared" si="9"/>
        <v>603</v>
      </c>
      <c r="AE92">
        <f t="shared" si="10"/>
        <v>29</v>
      </c>
      <c r="AF92">
        <f t="shared" si="11"/>
        <v>3</v>
      </c>
      <c r="AG92">
        <f t="shared" si="12"/>
        <v>68</v>
      </c>
      <c r="AH92" t="str">
        <f t="shared" si="13"/>
        <v>60+</v>
      </c>
      <c r="AI92">
        <f t="shared" si="14"/>
        <v>0</v>
      </c>
      <c r="AJ92" t="str">
        <f t="shared" si="15"/>
        <v>No Campaign Acceptance</v>
      </c>
      <c r="AK92" t="str">
        <f t="shared" si="16"/>
        <v>Medium</v>
      </c>
      <c r="AL92">
        <f t="shared" si="17"/>
        <v>0</v>
      </c>
    </row>
    <row r="93" spans="1:38" x14ac:dyDescent="0.3">
      <c r="A93" s="1">
        <v>9235</v>
      </c>
      <c r="B93">
        <v>1957</v>
      </c>
      <c r="C93" t="s">
        <v>29</v>
      </c>
      <c r="D93" t="s">
        <v>30</v>
      </c>
      <c r="E93">
        <v>51381.5</v>
      </c>
      <c r="F93">
        <v>1</v>
      </c>
      <c r="G93">
        <v>1</v>
      </c>
      <c r="H93" t="s">
        <v>119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t="shared" si="9"/>
        <v>18</v>
      </c>
      <c r="AE93">
        <f t="shared" si="10"/>
        <v>4</v>
      </c>
      <c r="AF93">
        <f t="shared" si="11"/>
        <v>2</v>
      </c>
      <c r="AG93">
        <f t="shared" si="12"/>
        <v>68</v>
      </c>
      <c r="AH93" t="str">
        <f t="shared" si="13"/>
        <v>60+</v>
      </c>
      <c r="AI93">
        <f t="shared" si="14"/>
        <v>0</v>
      </c>
      <c r="AJ93" t="str">
        <f t="shared" si="15"/>
        <v>No Campaign Acceptance</v>
      </c>
      <c r="AK93" t="str">
        <f t="shared" si="16"/>
        <v>Medium</v>
      </c>
      <c r="AL93">
        <f t="shared" si="17"/>
        <v>0</v>
      </c>
    </row>
    <row r="94" spans="1:38" x14ac:dyDescent="0.3">
      <c r="A94" s="1">
        <v>5798</v>
      </c>
      <c r="B94">
        <v>1973</v>
      </c>
      <c r="C94" t="s">
        <v>39</v>
      </c>
      <c r="D94" t="s">
        <v>33</v>
      </c>
      <c r="E94">
        <v>51381.5</v>
      </c>
      <c r="F94">
        <v>0</v>
      </c>
      <c r="G94">
        <v>0</v>
      </c>
      <c r="H94" t="s">
        <v>120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f t="shared" si="9"/>
        <v>985</v>
      </c>
      <c r="AE94">
        <f t="shared" si="10"/>
        <v>15</v>
      </c>
      <c r="AF94">
        <f t="shared" si="11"/>
        <v>0</v>
      </c>
      <c r="AG94">
        <f t="shared" si="12"/>
        <v>52</v>
      </c>
      <c r="AH94" t="str">
        <f t="shared" si="13"/>
        <v>50-59</v>
      </c>
      <c r="AI94">
        <f t="shared" si="14"/>
        <v>0</v>
      </c>
      <c r="AJ94" t="str">
        <f t="shared" si="15"/>
        <v>No Campaign Acceptance</v>
      </c>
      <c r="AK94" t="str">
        <f t="shared" si="16"/>
        <v>Medium</v>
      </c>
      <c r="AL94">
        <f t="shared" si="17"/>
        <v>0</v>
      </c>
    </row>
    <row r="95" spans="1:38" x14ac:dyDescent="0.3">
      <c r="A95" s="1">
        <v>11178</v>
      </c>
      <c r="B95">
        <v>1972</v>
      </c>
      <c r="C95" t="s">
        <v>39</v>
      </c>
      <c r="D95" t="s">
        <v>30</v>
      </c>
      <c r="E95">
        <v>42394</v>
      </c>
      <c r="F95">
        <v>1</v>
      </c>
      <c r="G95">
        <v>0</v>
      </c>
      <c r="H95" t="s">
        <v>121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f t="shared" si="9"/>
        <v>32</v>
      </c>
      <c r="AE95">
        <f t="shared" si="10"/>
        <v>5</v>
      </c>
      <c r="AF95">
        <f t="shared" si="11"/>
        <v>1</v>
      </c>
      <c r="AG95">
        <f t="shared" si="12"/>
        <v>53</v>
      </c>
      <c r="AH95" t="str">
        <f t="shared" si="13"/>
        <v>50-59</v>
      </c>
      <c r="AI95">
        <f t="shared" si="14"/>
        <v>0</v>
      </c>
      <c r="AJ95" t="str">
        <f t="shared" si="15"/>
        <v>No Campaign Acceptance</v>
      </c>
      <c r="AK95" t="str">
        <f t="shared" si="16"/>
        <v>Low</v>
      </c>
      <c r="AL95">
        <f t="shared" si="17"/>
        <v>0</v>
      </c>
    </row>
    <row r="96" spans="1:38" x14ac:dyDescent="0.3">
      <c r="A96" s="1">
        <v>2230</v>
      </c>
      <c r="B96">
        <v>1970</v>
      </c>
      <c r="C96" t="s">
        <v>36</v>
      </c>
      <c r="D96" t="s">
        <v>37</v>
      </c>
      <c r="E96">
        <v>23626</v>
      </c>
      <c r="F96">
        <v>1</v>
      </c>
      <c r="G96">
        <v>0</v>
      </c>
      <c r="H96" t="s">
        <v>122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t="shared" si="9"/>
        <v>43</v>
      </c>
      <c r="AE96">
        <f t="shared" si="10"/>
        <v>10</v>
      </c>
      <c r="AF96">
        <f t="shared" si="11"/>
        <v>1</v>
      </c>
      <c r="AG96">
        <f t="shared" si="12"/>
        <v>55</v>
      </c>
      <c r="AH96" t="str">
        <f t="shared" si="13"/>
        <v>50-59</v>
      </c>
      <c r="AI96">
        <f t="shared" si="14"/>
        <v>0</v>
      </c>
      <c r="AJ96" t="str">
        <f t="shared" si="15"/>
        <v>No Campaign Acceptance</v>
      </c>
      <c r="AK96" t="str">
        <f t="shared" si="16"/>
        <v>Low</v>
      </c>
      <c r="AL96">
        <f t="shared" si="17"/>
        <v>0</v>
      </c>
    </row>
    <row r="97" spans="1:38" x14ac:dyDescent="0.3">
      <c r="A97" s="1">
        <v>7516</v>
      </c>
      <c r="B97">
        <v>1983</v>
      </c>
      <c r="C97" t="s">
        <v>29</v>
      </c>
      <c r="D97" t="s">
        <v>37</v>
      </c>
      <c r="E97">
        <v>30096</v>
      </c>
      <c r="F97">
        <v>1</v>
      </c>
      <c r="G97">
        <v>0</v>
      </c>
      <c r="H97" t="s">
        <v>65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t="shared" si="9"/>
        <v>45</v>
      </c>
      <c r="AE97">
        <f t="shared" si="10"/>
        <v>6</v>
      </c>
      <c r="AF97">
        <f t="shared" si="11"/>
        <v>1</v>
      </c>
      <c r="AG97">
        <f t="shared" si="12"/>
        <v>42</v>
      </c>
      <c r="AH97" t="str">
        <f t="shared" si="13"/>
        <v>40-49</v>
      </c>
      <c r="AI97">
        <f t="shared" si="14"/>
        <v>0</v>
      </c>
      <c r="AJ97" t="str">
        <f t="shared" si="15"/>
        <v>No Campaign Acceptance</v>
      </c>
      <c r="AK97" t="str">
        <f t="shared" si="16"/>
        <v>Low</v>
      </c>
      <c r="AL97">
        <f t="shared" si="17"/>
        <v>0</v>
      </c>
    </row>
    <row r="98" spans="1:38" x14ac:dyDescent="0.3">
      <c r="A98" s="1">
        <v>7247</v>
      </c>
      <c r="B98">
        <v>1960</v>
      </c>
      <c r="C98" t="s">
        <v>29</v>
      </c>
      <c r="D98" t="s">
        <v>71</v>
      </c>
      <c r="E98">
        <v>47916</v>
      </c>
      <c r="F98">
        <v>0</v>
      </c>
      <c r="G98">
        <v>1</v>
      </c>
      <c r="H98" t="s">
        <v>123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f t="shared" si="9"/>
        <v>606</v>
      </c>
      <c r="AE98">
        <f t="shared" si="10"/>
        <v>22</v>
      </c>
      <c r="AF98">
        <f t="shared" si="11"/>
        <v>1</v>
      </c>
      <c r="AG98">
        <f t="shared" si="12"/>
        <v>65</v>
      </c>
      <c r="AH98" t="str">
        <f t="shared" si="13"/>
        <v>60+</v>
      </c>
      <c r="AI98">
        <f t="shared" si="14"/>
        <v>1</v>
      </c>
      <c r="AJ98" t="str">
        <f t="shared" si="15"/>
        <v>1 Campaign</v>
      </c>
      <c r="AK98" t="str">
        <f t="shared" si="16"/>
        <v>Low</v>
      </c>
      <c r="AL98">
        <f t="shared" si="17"/>
        <v>1</v>
      </c>
    </row>
    <row r="99" spans="1:38" x14ac:dyDescent="0.3">
      <c r="A99" s="1">
        <v>11100</v>
      </c>
      <c r="B99">
        <v>1972</v>
      </c>
      <c r="C99" t="s">
        <v>29</v>
      </c>
      <c r="D99" t="s">
        <v>41</v>
      </c>
      <c r="E99">
        <v>51813</v>
      </c>
      <c r="F99">
        <v>1</v>
      </c>
      <c r="G99">
        <v>1</v>
      </c>
      <c r="H99" t="s">
        <v>124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t="shared" si="9"/>
        <v>63</v>
      </c>
      <c r="AE99">
        <f t="shared" si="10"/>
        <v>7</v>
      </c>
      <c r="AF99">
        <f t="shared" si="11"/>
        <v>2</v>
      </c>
      <c r="AG99">
        <f t="shared" si="12"/>
        <v>53</v>
      </c>
      <c r="AH99" t="str">
        <f t="shared" si="13"/>
        <v>50-59</v>
      </c>
      <c r="AI99">
        <f t="shared" si="14"/>
        <v>0</v>
      </c>
      <c r="AJ99" t="str">
        <f t="shared" si="15"/>
        <v>No Campaign Acceptance</v>
      </c>
      <c r="AK99" t="str">
        <f t="shared" si="16"/>
        <v>Medium</v>
      </c>
      <c r="AL99">
        <f t="shared" si="17"/>
        <v>0</v>
      </c>
    </row>
    <row r="100" spans="1:38" x14ac:dyDescent="0.3">
      <c r="A100" s="1">
        <v>4646</v>
      </c>
      <c r="B100">
        <v>1951</v>
      </c>
      <c r="C100" t="s">
        <v>53</v>
      </c>
      <c r="D100" t="s">
        <v>37</v>
      </c>
      <c r="E100">
        <v>78497</v>
      </c>
      <c r="F100">
        <v>0</v>
      </c>
      <c r="G100">
        <v>0</v>
      </c>
      <c r="H100" t="s">
        <v>125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f t="shared" si="9"/>
        <v>978</v>
      </c>
      <c r="AE100">
        <f t="shared" si="10"/>
        <v>25</v>
      </c>
      <c r="AF100">
        <f t="shared" si="11"/>
        <v>0</v>
      </c>
      <c r="AG100">
        <f t="shared" si="12"/>
        <v>74</v>
      </c>
      <c r="AH100" t="str">
        <f t="shared" si="13"/>
        <v>60+</v>
      </c>
      <c r="AI100">
        <f t="shared" si="14"/>
        <v>1</v>
      </c>
      <c r="AJ100" t="str">
        <f t="shared" si="15"/>
        <v>1 Campaign</v>
      </c>
      <c r="AK100" t="str">
        <f t="shared" si="16"/>
        <v>High</v>
      </c>
      <c r="AL100">
        <f t="shared" si="17"/>
        <v>1</v>
      </c>
    </row>
    <row r="101" spans="1:38" x14ac:dyDescent="0.3">
      <c r="A101" s="1">
        <v>3037</v>
      </c>
      <c r="B101">
        <v>1983</v>
      </c>
      <c r="C101" t="s">
        <v>36</v>
      </c>
      <c r="D101" t="s">
        <v>37</v>
      </c>
      <c r="E101">
        <v>50150</v>
      </c>
      <c r="F101">
        <v>0</v>
      </c>
      <c r="G101">
        <v>0</v>
      </c>
      <c r="H101" t="s">
        <v>126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f t="shared" si="9"/>
        <v>410</v>
      </c>
      <c r="AE101">
        <f t="shared" si="10"/>
        <v>16</v>
      </c>
      <c r="AF101">
        <f t="shared" si="11"/>
        <v>0</v>
      </c>
      <c r="AG101">
        <f t="shared" si="12"/>
        <v>42</v>
      </c>
      <c r="AH101" t="str">
        <f t="shared" si="13"/>
        <v>40-49</v>
      </c>
      <c r="AI101">
        <f t="shared" si="14"/>
        <v>0</v>
      </c>
      <c r="AJ101" t="str">
        <f t="shared" si="15"/>
        <v>No Campaign Acceptance</v>
      </c>
      <c r="AK101" t="str">
        <f t="shared" si="16"/>
        <v>Medium</v>
      </c>
      <c r="AL101">
        <f t="shared" si="17"/>
        <v>0</v>
      </c>
    </row>
    <row r="102" spans="1:38" x14ac:dyDescent="0.3">
      <c r="A102" s="1">
        <v>1473</v>
      </c>
      <c r="B102">
        <v>1960</v>
      </c>
      <c r="C102" t="s">
        <v>53</v>
      </c>
      <c r="D102" t="s">
        <v>30</v>
      </c>
      <c r="E102">
        <v>47823</v>
      </c>
      <c r="F102">
        <v>0</v>
      </c>
      <c r="G102">
        <v>1</v>
      </c>
      <c r="H102" t="s">
        <v>127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t="shared" si="9"/>
        <v>72</v>
      </c>
      <c r="AE102">
        <f t="shared" si="10"/>
        <v>7</v>
      </c>
      <c r="AF102">
        <f t="shared" si="11"/>
        <v>1</v>
      </c>
      <c r="AG102">
        <f t="shared" si="12"/>
        <v>65</v>
      </c>
      <c r="AH102" t="str">
        <f t="shared" si="13"/>
        <v>60+</v>
      </c>
      <c r="AI102">
        <f t="shared" si="14"/>
        <v>0</v>
      </c>
      <c r="AJ102" t="str">
        <f t="shared" si="15"/>
        <v>No Campaign Acceptance</v>
      </c>
      <c r="AK102" t="str">
        <f t="shared" si="16"/>
        <v>Low</v>
      </c>
      <c r="AL102">
        <f t="shared" si="17"/>
        <v>0</v>
      </c>
    </row>
    <row r="103" spans="1:38" x14ac:dyDescent="0.3">
      <c r="A103" s="1">
        <v>1016</v>
      </c>
      <c r="B103">
        <v>1959</v>
      </c>
      <c r="C103" t="s">
        <v>36</v>
      </c>
      <c r="D103" t="s">
        <v>30</v>
      </c>
      <c r="E103">
        <v>34554</v>
      </c>
      <c r="F103">
        <v>0</v>
      </c>
      <c r="G103">
        <v>1</v>
      </c>
      <c r="H103" t="s">
        <v>128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t="shared" si="9"/>
        <v>55</v>
      </c>
      <c r="AE103">
        <f t="shared" si="10"/>
        <v>7</v>
      </c>
      <c r="AF103">
        <f t="shared" si="11"/>
        <v>1</v>
      </c>
      <c r="AG103">
        <f t="shared" si="12"/>
        <v>66</v>
      </c>
      <c r="AH103" t="str">
        <f t="shared" si="13"/>
        <v>60+</v>
      </c>
      <c r="AI103">
        <f t="shared" si="14"/>
        <v>0</v>
      </c>
      <c r="AJ103" t="str">
        <f t="shared" si="15"/>
        <v>No Campaign Acceptance</v>
      </c>
      <c r="AK103" t="str">
        <f t="shared" si="16"/>
        <v>Low</v>
      </c>
      <c r="AL103">
        <f t="shared" si="17"/>
        <v>0</v>
      </c>
    </row>
    <row r="104" spans="1:38" x14ac:dyDescent="0.3">
      <c r="A104" s="1">
        <v>4518</v>
      </c>
      <c r="B104">
        <v>1979</v>
      </c>
      <c r="C104" t="s">
        <v>29</v>
      </c>
      <c r="D104" t="s">
        <v>33</v>
      </c>
      <c r="E104">
        <v>85693</v>
      </c>
      <c r="F104">
        <v>0</v>
      </c>
      <c r="G104">
        <v>1</v>
      </c>
      <c r="H104" t="s">
        <v>129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t="shared" si="9"/>
        <v>1169</v>
      </c>
      <c r="AE104">
        <f t="shared" si="10"/>
        <v>27</v>
      </c>
      <c r="AF104">
        <f t="shared" si="11"/>
        <v>1</v>
      </c>
      <c r="AG104">
        <f t="shared" si="12"/>
        <v>46</v>
      </c>
      <c r="AH104" t="str">
        <f t="shared" si="13"/>
        <v>40-49</v>
      </c>
      <c r="AI104">
        <f t="shared" si="14"/>
        <v>0</v>
      </c>
      <c r="AJ104" t="str">
        <f t="shared" si="15"/>
        <v>No Campaign Acceptance</v>
      </c>
      <c r="AK104" t="str">
        <f t="shared" si="16"/>
        <v>High</v>
      </c>
      <c r="AL104">
        <f t="shared" si="17"/>
        <v>0</v>
      </c>
    </row>
    <row r="105" spans="1:38" x14ac:dyDescent="0.3">
      <c r="A105" s="1">
        <v>9370</v>
      </c>
      <c r="B105">
        <v>1945</v>
      </c>
      <c r="C105" t="s">
        <v>36</v>
      </c>
      <c r="D105" t="s">
        <v>37</v>
      </c>
      <c r="E105">
        <v>65846</v>
      </c>
      <c r="F105">
        <v>0</v>
      </c>
      <c r="G105">
        <v>0</v>
      </c>
      <c r="H105" t="s">
        <v>130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t="shared" si="9"/>
        <v>1120</v>
      </c>
      <c r="AE105">
        <f t="shared" si="10"/>
        <v>16</v>
      </c>
      <c r="AF105">
        <f t="shared" si="11"/>
        <v>0</v>
      </c>
      <c r="AG105">
        <f t="shared" si="12"/>
        <v>80</v>
      </c>
      <c r="AH105" t="str">
        <f t="shared" si="13"/>
        <v>60+</v>
      </c>
      <c r="AI105">
        <f t="shared" si="14"/>
        <v>0</v>
      </c>
      <c r="AJ105" t="str">
        <f t="shared" si="15"/>
        <v>No Campaign Acceptance</v>
      </c>
      <c r="AK105" t="str">
        <f t="shared" si="16"/>
        <v>Medium</v>
      </c>
      <c r="AL105">
        <f t="shared" si="17"/>
        <v>0</v>
      </c>
    </row>
    <row r="106" spans="1:38" x14ac:dyDescent="0.3">
      <c r="A106" s="1">
        <v>8908</v>
      </c>
      <c r="B106">
        <v>1959</v>
      </c>
      <c r="C106" t="s">
        <v>29</v>
      </c>
      <c r="D106" t="s">
        <v>37</v>
      </c>
      <c r="E106">
        <v>87195</v>
      </c>
      <c r="F106">
        <v>0</v>
      </c>
      <c r="G106">
        <v>0</v>
      </c>
      <c r="H106" t="s">
        <v>131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t="shared" si="9"/>
        <v>1097</v>
      </c>
      <c r="AE106">
        <f t="shared" si="10"/>
        <v>20</v>
      </c>
      <c r="AF106">
        <f t="shared" si="11"/>
        <v>0</v>
      </c>
      <c r="AG106">
        <f t="shared" si="12"/>
        <v>66</v>
      </c>
      <c r="AH106" t="str">
        <f t="shared" si="13"/>
        <v>60+</v>
      </c>
      <c r="AI106">
        <f t="shared" si="14"/>
        <v>0</v>
      </c>
      <c r="AJ106" t="str">
        <f t="shared" si="15"/>
        <v>No Campaign Acceptance</v>
      </c>
      <c r="AK106" t="str">
        <f t="shared" si="16"/>
        <v>High</v>
      </c>
      <c r="AL106">
        <f t="shared" si="17"/>
        <v>0</v>
      </c>
    </row>
    <row r="107" spans="1:38" x14ac:dyDescent="0.3">
      <c r="A107" s="1">
        <v>8373</v>
      </c>
      <c r="B107">
        <v>1979</v>
      </c>
      <c r="C107" t="s">
        <v>47</v>
      </c>
      <c r="D107" t="s">
        <v>33</v>
      </c>
      <c r="E107">
        <v>24594</v>
      </c>
      <c r="F107">
        <v>1</v>
      </c>
      <c r="G107">
        <v>0</v>
      </c>
      <c r="H107" t="s">
        <v>132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f t="shared" si="9"/>
        <v>29</v>
      </c>
      <c r="AE107">
        <f t="shared" si="10"/>
        <v>5</v>
      </c>
      <c r="AF107">
        <f t="shared" si="11"/>
        <v>1</v>
      </c>
      <c r="AG107">
        <f t="shared" si="12"/>
        <v>46</v>
      </c>
      <c r="AH107" t="str">
        <f t="shared" si="13"/>
        <v>40-49</v>
      </c>
      <c r="AI107">
        <f t="shared" si="14"/>
        <v>0</v>
      </c>
      <c r="AJ107" t="str">
        <f t="shared" si="15"/>
        <v>No Campaign Acceptance</v>
      </c>
      <c r="AK107" t="str">
        <f t="shared" si="16"/>
        <v>Low</v>
      </c>
      <c r="AL107">
        <f t="shared" si="17"/>
        <v>0</v>
      </c>
    </row>
    <row r="108" spans="1:38" x14ac:dyDescent="0.3">
      <c r="A108" s="1">
        <v>7533</v>
      </c>
      <c r="B108">
        <v>1964</v>
      </c>
      <c r="C108" t="s">
        <v>29</v>
      </c>
      <c r="D108" t="s">
        <v>37</v>
      </c>
      <c r="E108">
        <v>49096</v>
      </c>
      <c r="F108">
        <v>1</v>
      </c>
      <c r="G108">
        <v>1</v>
      </c>
      <c r="H108" t="s">
        <v>133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t="shared" si="9"/>
        <v>187</v>
      </c>
      <c r="AE108">
        <f t="shared" si="10"/>
        <v>13</v>
      </c>
      <c r="AF108">
        <f t="shared" si="11"/>
        <v>2</v>
      </c>
      <c r="AG108">
        <f t="shared" si="12"/>
        <v>61</v>
      </c>
      <c r="AH108" t="str">
        <f t="shared" si="13"/>
        <v>60+</v>
      </c>
      <c r="AI108">
        <f t="shared" si="14"/>
        <v>0</v>
      </c>
      <c r="AJ108" t="str">
        <f t="shared" si="15"/>
        <v>No Campaign Acceptance</v>
      </c>
      <c r="AK108" t="str">
        <f t="shared" si="16"/>
        <v>Low</v>
      </c>
      <c r="AL108">
        <f t="shared" si="17"/>
        <v>0</v>
      </c>
    </row>
    <row r="109" spans="1:38" x14ac:dyDescent="0.3">
      <c r="A109" s="1">
        <v>2683</v>
      </c>
      <c r="B109">
        <v>1969</v>
      </c>
      <c r="C109" t="s">
        <v>29</v>
      </c>
      <c r="D109" t="s">
        <v>37</v>
      </c>
      <c r="E109">
        <v>52413</v>
      </c>
      <c r="F109">
        <v>0</v>
      </c>
      <c r="G109">
        <v>2</v>
      </c>
      <c r="H109" t="s">
        <v>134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t="shared" si="9"/>
        <v>910</v>
      </c>
      <c r="AE109">
        <f t="shared" si="10"/>
        <v>26</v>
      </c>
      <c r="AF109">
        <f t="shared" si="11"/>
        <v>2</v>
      </c>
      <c r="AG109">
        <f t="shared" si="12"/>
        <v>56</v>
      </c>
      <c r="AH109" t="str">
        <f t="shared" si="13"/>
        <v>50-59</v>
      </c>
      <c r="AI109">
        <f t="shared" si="14"/>
        <v>0</v>
      </c>
      <c r="AJ109" t="str">
        <f t="shared" si="15"/>
        <v>No Campaign Acceptance</v>
      </c>
      <c r="AK109" t="str">
        <f t="shared" si="16"/>
        <v>Medium</v>
      </c>
      <c r="AL109">
        <f t="shared" si="17"/>
        <v>0</v>
      </c>
    </row>
    <row r="110" spans="1:38" x14ac:dyDescent="0.3">
      <c r="A110" s="1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t="s">
        <v>107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t="shared" si="9"/>
        <v>145</v>
      </c>
      <c r="AE110">
        <f t="shared" si="10"/>
        <v>9</v>
      </c>
      <c r="AF110">
        <f t="shared" si="11"/>
        <v>1</v>
      </c>
      <c r="AG110">
        <f t="shared" si="12"/>
        <v>47</v>
      </c>
      <c r="AH110" t="str">
        <f t="shared" si="13"/>
        <v>40-49</v>
      </c>
      <c r="AI110">
        <f t="shared" si="14"/>
        <v>0</v>
      </c>
      <c r="AJ110" t="str">
        <f t="shared" si="15"/>
        <v>No Campaign Acceptance</v>
      </c>
      <c r="AK110" t="str">
        <f t="shared" si="16"/>
        <v>Low</v>
      </c>
      <c r="AL110">
        <f t="shared" si="17"/>
        <v>0</v>
      </c>
    </row>
    <row r="111" spans="1:38" x14ac:dyDescent="0.3">
      <c r="A111" s="1">
        <v>10991</v>
      </c>
      <c r="B111">
        <v>1960</v>
      </c>
      <c r="C111" t="s">
        <v>39</v>
      </c>
      <c r="D111" t="s">
        <v>37</v>
      </c>
      <c r="E111">
        <v>89058</v>
      </c>
      <c r="F111">
        <v>0</v>
      </c>
      <c r="G111">
        <v>0</v>
      </c>
      <c r="H111" t="s">
        <v>135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f t="shared" si="9"/>
        <v>850</v>
      </c>
      <c r="AE111">
        <f t="shared" si="10"/>
        <v>14</v>
      </c>
      <c r="AF111">
        <f t="shared" si="11"/>
        <v>0</v>
      </c>
      <c r="AG111">
        <f t="shared" si="12"/>
        <v>65</v>
      </c>
      <c r="AH111" t="str">
        <f t="shared" si="13"/>
        <v>60+</v>
      </c>
      <c r="AI111">
        <f t="shared" si="14"/>
        <v>0</v>
      </c>
      <c r="AJ111" t="str">
        <f t="shared" si="15"/>
        <v>No Campaign Acceptance</v>
      </c>
      <c r="AK111" t="str">
        <f t="shared" si="16"/>
        <v>High</v>
      </c>
      <c r="AL111">
        <f t="shared" si="17"/>
        <v>0</v>
      </c>
    </row>
    <row r="112" spans="1:38" x14ac:dyDescent="0.3">
      <c r="A112" s="1">
        <v>5077</v>
      </c>
      <c r="B112">
        <v>1979</v>
      </c>
      <c r="C112" t="s">
        <v>29</v>
      </c>
      <c r="D112" t="s">
        <v>33</v>
      </c>
      <c r="E112">
        <v>77298</v>
      </c>
      <c r="F112">
        <v>0</v>
      </c>
      <c r="G112">
        <v>1</v>
      </c>
      <c r="H112" t="s">
        <v>136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t="shared" si="9"/>
        <v>969</v>
      </c>
      <c r="AE112">
        <f t="shared" si="10"/>
        <v>24</v>
      </c>
      <c r="AF112">
        <f t="shared" si="11"/>
        <v>1</v>
      </c>
      <c r="AG112">
        <f t="shared" si="12"/>
        <v>46</v>
      </c>
      <c r="AH112" t="str">
        <f t="shared" si="13"/>
        <v>40-49</v>
      </c>
      <c r="AI112">
        <f t="shared" si="14"/>
        <v>0</v>
      </c>
      <c r="AJ112" t="str">
        <f t="shared" si="15"/>
        <v>No Campaign Acceptance</v>
      </c>
      <c r="AK112" t="str">
        <f t="shared" si="16"/>
        <v>High</v>
      </c>
      <c r="AL112">
        <f t="shared" si="17"/>
        <v>0</v>
      </c>
    </row>
    <row r="113" spans="1:38" x14ac:dyDescent="0.3">
      <c r="A113" s="1">
        <v>7431</v>
      </c>
      <c r="B113">
        <v>1991</v>
      </c>
      <c r="C113" t="s">
        <v>36</v>
      </c>
      <c r="D113" t="s">
        <v>30</v>
      </c>
      <c r="E113">
        <v>68126</v>
      </c>
      <c r="F113">
        <v>0</v>
      </c>
      <c r="G113">
        <v>0</v>
      </c>
      <c r="H113" t="s">
        <v>137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f t="shared" si="9"/>
        <v>1820</v>
      </c>
      <c r="AE113">
        <f t="shared" si="10"/>
        <v>17</v>
      </c>
      <c r="AF113">
        <f t="shared" si="11"/>
        <v>0</v>
      </c>
      <c r="AG113">
        <f t="shared" si="12"/>
        <v>34</v>
      </c>
      <c r="AH113" t="str">
        <f t="shared" si="13"/>
        <v>30-39</v>
      </c>
      <c r="AI113">
        <f t="shared" si="14"/>
        <v>1</v>
      </c>
      <c r="AJ113" t="str">
        <f t="shared" si="15"/>
        <v>1 Campaign</v>
      </c>
      <c r="AK113" t="str">
        <f t="shared" si="16"/>
        <v>Medium</v>
      </c>
      <c r="AL113">
        <f t="shared" si="17"/>
        <v>1</v>
      </c>
    </row>
    <row r="114" spans="1:38" x14ac:dyDescent="0.3">
      <c r="A114" s="1">
        <v>3267</v>
      </c>
      <c r="B114">
        <v>1963</v>
      </c>
      <c r="C114" t="s">
        <v>39</v>
      </c>
      <c r="D114" t="s">
        <v>33</v>
      </c>
      <c r="E114">
        <v>57288</v>
      </c>
      <c r="F114">
        <v>0</v>
      </c>
      <c r="G114">
        <v>1</v>
      </c>
      <c r="H114" t="s">
        <v>138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f t="shared" si="9"/>
        <v>608</v>
      </c>
      <c r="AE114">
        <f t="shared" si="10"/>
        <v>20</v>
      </c>
      <c r="AF114">
        <f t="shared" si="11"/>
        <v>1</v>
      </c>
      <c r="AG114">
        <f t="shared" si="12"/>
        <v>62</v>
      </c>
      <c r="AH114" t="str">
        <f t="shared" si="13"/>
        <v>60+</v>
      </c>
      <c r="AI114">
        <f t="shared" si="14"/>
        <v>1</v>
      </c>
      <c r="AJ114" t="str">
        <f t="shared" si="15"/>
        <v>1 Campaign</v>
      </c>
      <c r="AK114" t="str">
        <f t="shared" si="16"/>
        <v>Medium</v>
      </c>
      <c r="AL114">
        <f t="shared" si="17"/>
        <v>1</v>
      </c>
    </row>
    <row r="115" spans="1:38" x14ac:dyDescent="0.3">
      <c r="A115" s="1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t="s">
        <v>60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f t="shared" si="9"/>
        <v>730</v>
      </c>
      <c r="AE115">
        <f t="shared" si="10"/>
        <v>25</v>
      </c>
      <c r="AF115">
        <f t="shared" si="11"/>
        <v>0</v>
      </c>
      <c r="AG115">
        <f t="shared" si="12"/>
        <v>34</v>
      </c>
      <c r="AH115" t="str">
        <f t="shared" si="13"/>
        <v>30-39</v>
      </c>
      <c r="AI115">
        <f t="shared" si="14"/>
        <v>2</v>
      </c>
      <c r="AJ115" t="str">
        <f t="shared" si="15"/>
        <v>2 Campaigns</v>
      </c>
      <c r="AK115" t="str">
        <f t="shared" si="16"/>
        <v>High</v>
      </c>
      <c r="AL115">
        <f t="shared" si="17"/>
        <v>1</v>
      </c>
    </row>
    <row r="116" spans="1:38" x14ac:dyDescent="0.3">
      <c r="A116" s="1">
        <v>9215</v>
      </c>
      <c r="B116">
        <v>1980</v>
      </c>
      <c r="C116" t="s">
        <v>36</v>
      </c>
      <c r="D116" t="s">
        <v>37</v>
      </c>
      <c r="E116">
        <v>43974</v>
      </c>
      <c r="F116">
        <v>1</v>
      </c>
      <c r="G116">
        <v>0</v>
      </c>
      <c r="H116" t="s">
        <v>139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t="shared" si="9"/>
        <v>551</v>
      </c>
      <c r="AE116">
        <f t="shared" si="10"/>
        <v>21</v>
      </c>
      <c r="AF116">
        <f t="shared" si="11"/>
        <v>1</v>
      </c>
      <c r="AG116">
        <f t="shared" si="12"/>
        <v>45</v>
      </c>
      <c r="AH116" t="str">
        <f t="shared" si="13"/>
        <v>40-49</v>
      </c>
      <c r="AI116">
        <f t="shared" si="14"/>
        <v>0</v>
      </c>
      <c r="AJ116" t="str">
        <f t="shared" si="15"/>
        <v>No Campaign Acceptance</v>
      </c>
      <c r="AK116" t="str">
        <f t="shared" si="16"/>
        <v>Low</v>
      </c>
      <c r="AL116">
        <f t="shared" si="17"/>
        <v>0</v>
      </c>
    </row>
    <row r="117" spans="1:38" x14ac:dyDescent="0.3">
      <c r="A117" s="1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t="s">
        <v>140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f t="shared" si="9"/>
        <v>114</v>
      </c>
      <c r="AE117">
        <f t="shared" si="10"/>
        <v>8</v>
      </c>
      <c r="AF117">
        <f t="shared" si="11"/>
        <v>2</v>
      </c>
      <c r="AG117">
        <f t="shared" si="12"/>
        <v>63</v>
      </c>
      <c r="AH117" t="str">
        <f t="shared" si="13"/>
        <v>60+</v>
      </c>
      <c r="AI117">
        <f t="shared" si="14"/>
        <v>0</v>
      </c>
      <c r="AJ117" t="str">
        <f t="shared" si="15"/>
        <v>No Campaign Acceptance</v>
      </c>
      <c r="AK117" t="str">
        <f t="shared" si="16"/>
        <v>Medium</v>
      </c>
      <c r="AL117">
        <f t="shared" si="17"/>
        <v>0</v>
      </c>
    </row>
    <row r="118" spans="1:38" x14ac:dyDescent="0.3">
      <c r="A118" s="1">
        <v>1592</v>
      </c>
      <c r="B118">
        <v>1970</v>
      </c>
      <c r="C118" t="s">
        <v>29</v>
      </c>
      <c r="D118" t="s">
        <v>37</v>
      </c>
      <c r="E118">
        <v>90765</v>
      </c>
      <c r="F118">
        <v>0</v>
      </c>
      <c r="G118">
        <v>0</v>
      </c>
      <c r="H118" t="s">
        <v>141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f t="shared" si="9"/>
        <v>1724</v>
      </c>
      <c r="AE118">
        <f t="shared" si="10"/>
        <v>15</v>
      </c>
      <c r="AF118">
        <f t="shared" si="11"/>
        <v>0</v>
      </c>
      <c r="AG118">
        <f t="shared" si="12"/>
        <v>55</v>
      </c>
      <c r="AH118" t="str">
        <f t="shared" si="13"/>
        <v>50-59</v>
      </c>
      <c r="AI118">
        <f t="shared" si="14"/>
        <v>2</v>
      </c>
      <c r="AJ118" t="str">
        <f t="shared" si="15"/>
        <v>2 Campaigns</v>
      </c>
      <c r="AK118" t="str">
        <f t="shared" si="16"/>
        <v>High</v>
      </c>
      <c r="AL118">
        <f t="shared" si="17"/>
        <v>1</v>
      </c>
    </row>
    <row r="119" spans="1:38" x14ac:dyDescent="0.3">
      <c r="A119" s="1">
        <v>367</v>
      </c>
      <c r="B119">
        <v>1978</v>
      </c>
      <c r="C119" t="s">
        <v>53</v>
      </c>
      <c r="D119" t="s">
        <v>37</v>
      </c>
      <c r="E119">
        <v>36550</v>
      </c>
      <c r="F119">
        <v>1</v>
      </c>
      <c r="G119">
        <v>0</v>
      </c>
      <c r="H119" t="s">
        <v>142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f t="shared" si="9"/>
        <v>577</v>
      </c>
      <c r="AE119">
        <f t="shared" si="10"/>
        <v>20</v>
      </c>
      <c r="AF119">
        <f t="shared" si="11"/>
        <v>1</v>
      </c>
      <c r="AG119">
        <f t="shared" si="12"/>
        <v>47</v>
      </c>
      <c r="AH119" t="str">
        <f t="shared" si="13"/>
        <v>40-49</v>
      </c>
      <c r="AI119">
        <f t="shared" si="14"/>
        <v>0</v>
      </c>
      <c r="AJ119" t="str">
        <f t="shared" si="15"/>
        <v>No Campaign Acceptance</v>
      </c>
      <c r="AK119" t="str">
        <f t="shared" si="16"/>
        <v>Low</v>
      </c>
      <c r="AL119">
        <f t="shared" si="17"/>
        <v>0</v>
      </c>
    </row>
    <row r="120" spans="1:38" x14ac:dyDescent="0.3">
      <c r="A120" s="1">
        <v>5234</v>
      </c>
      <c r="B120">
        <v>1967</v>
      </c>
      <c r="C120" t="s">
        <v>53</v>
      </c>
      <c r="D120" t="s">
        <v>33</v>
      </c>
      <c r="E120">
        <v>30753</v>
      </c>
      <c r="F120">
        <v>1</v>
      </c>
      <c r="G120">
        <v>1</v>
      </c>
      <c r="H120" t="s">
        <v>143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t="shared" si="9"/>
        <v>81</v>
      </c>
      <c r="AE120">
        <f t="shared" si="10"/>
        <v>7</v>
      </c>
      <c r="AF120">
        <f t="shared" si="11"/>
        <v>2</v>
      </c>
      <c r="AG120">
        <f t="shared" si="12"/>
        <v>58</v>
      </c>
      <c r="AH120" t="str">
        <f t="shared" si="13"/>
        <v>50-59</v>
      </c>
      <c r="AI120">
        <f t="shared" si="14"/>
        <v>0</v>
      </c>
      <c r="AJ120" t="str">
        <f t="shared" si="15"/>
        <v>No Campaign Acceptance</v>
      </c>
      <c r="AK120" t="str">
        <f t="shared" si="16"/>
        <v>Low</v>
      </c>
      <c r="AL120">
        <f t="shared" si="17"/>
        <v>0</v>
      </c>
    </row>
    <row r="121" spans="1:38" x14ac:dyDescent="0.3">
      <c r="A121" s="1">
        <v>9862</v>
      </c>
      <c r="B121">
        <v>1969</v>
      </c>
      <c r="C121" t="s">
        <v>29</v>
      </c>
      <c r="D121" t="s">
        <v>33</v>
      </c>
      <c r="E121">
        <v>21918</v>
      </c>
      <c r="F121">
        <v>1</v>
      </c>
      <c r="G121">
        <v>0</v>
      </c>
      <c r="H121" t="s">
        <v>144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t="shared" si="9"/>
        <v>33</v>
      </c>
      <c r="AE121">
        <f t="shared" si="10"/>
        <v>7</v>
      </c>
      <c r="AF121">
        <f t="shared" si="11"/>
        <v>1</v>
      </c>
      <c r="AG121">
        <f t="shared" si="12"/>
        <v>56</v>
      </c>
      <c r="AH121" t="str">
        <f t="shared" si="13"/>
        <v>50-59</v>
      </c>
      <c r="AI121">
        <f t="shared" si="14"/>
        <v>0</v>
      </c>
      <c r="AJ121" t="str">
        <f t="shared" si="15"/>
        <v>No Campaign Acceptance</v>
      </c>
      <c r="AK121" t="str">
        <f t="shared" si="16"/>
        <v>Low</v>
      </c>
      <c r="AL121">
        <f t="shared" si="17"/>
        <v>0</v>
      </c>
    </row>
    <row r="122" spans="1:38" x14ac:dyDescent="0.3">
      <c r="A122" s="1">
        <v>9805</v>
      </c>
      <c r="B122">
        <v>1953</v>
      </c>
      <c r="C122" t="s">
        <v>39</v>
      </c>
      <c r="D122" t="s">
        <v>33</v>
      </c>
      <c r="E122">
        <v>56129</v>
      </c>
      <c r="F122">
        <v>0</v>
      </c>
      <c r="G122">
        <v>1</v>
      </c>
      <c r="H122" t="s">
        <v>126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 t="shared" si="9"/>
        <v>660</v>
      </c>
      <c r="AE122">
        <f t="shared" si="10"/>
        <v>22</v>
      </c>
      <c r="AF122">
        <f t="shared" si="11"/>
        <v>1</v>
      </c>
      <c r="AG122">
        <f t="shared" si="12"/>
        <v>72</v>
      </c>
      <c r="AH122" t="str">
        <f t="shared" si="13"/>
        <v>60+</v>
      </c>
      <c r="AI122">
        <f t="shared" si="14"/>
        <v>0</v>
      </c>
      <c r="AJ122" t="str">
        <f t="shared" si="15"/>
        <v>No Campaign Acceptance</v>
      </c>
      <c r="AK122" t="str">
        <f t="shared" si="16"/>
        <v>Medium</v>
      </c>
      <c r="AL122">
        <f t="shared" si="17"/>
        <v>0</v>
      </c>
    </row>
    <row r="123" spans="1:38" x14ac:dyDescent="0.3">
      <c r="A123" s="1">
        <v>6205</v>
      </c>
      <c r="B123">
        <v>1967</v>
      </c>
      <c r="C123" t="s">
        <v>39</v>
      </c>
      <c r="D123" t="s">
        <v>30</v>
      </c>
      <c r="E123">
        <v>32557</v>
      </c>
      <c r="F123">
        <v>1</v>
      </c>
      <c r="G123">
        <v>0</v>
      </c>
      <c r="H123" t="s">
        <v>145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f t="shared" si="9"/>
        <v>80</v>
      </c>
      <c r="AE123">
        <f t="shared" si="10"/>
        <v>9</v>
      </c>
      <c r="AF123">
        <f t="shared" si="11"/>
        <v>1</v>
      </c>
      <c r="AG123">
        <f t="shared" si="12"/>
        <v>58</v>
      </c>
      <c r="AH123" t="str">
        <f t="shared" si="13"/>
        <v>50-59</v>
      </c>
      <c r="AI123">
        <f t="shared" si="14"/>
        <v>0</v>
      </c>
      <c r="AJ123" t="str">
        <f t="shared" si="15"/>
        <v>No Campaign Acceptance</v>
      </c>
      <c r="AK123" t="str">
        <f t="shared" si="16"/>
        <v>Low</v>
      </c>
      <c r="AL123">
        <f t="shared" si="17"/>
        <v>0</v>
      </c>
    </row>
    <row r="124" spans="1:38" x14ac:dyDescent="0.3">
      <c r="A124" s="1">
        <v>8442</v>
      </c>
      <c r="B124">
        <v>1985</v>
      </c>
      <c r="C124" t="s">
        <v>39</v>
      </c>
      <c r="D124" t="s">
        <v>37</v>
      </c>
      <c r="E124">
        <v>19510</v>
      </c>
      <c r="F124">
        <v>2</v>
      </c>
      <c r="G124">
        <v>0</v>
      </c>
      <c r="H124" t="s">
        <v>110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t="shared" si="9"/>
        <v>30</v>
      </c>
      <c r="AE124">
        <f t="shared" si="10"/>
        <v>6</v>
      </c>
      <c r="AF124">
        <f t="shared" si="11"/>
        <v>2</v>
      </c>
      <c r="AG124">
        <f t="shared" si="12"/>
        <v>40</v>
      </c>
      <c r="AH124" t="str">
        <f t="shared" si="13"/>
        <v>40-49</v>
      </c>
      <c r="AI124">
        <f t="shared" si="14"/>
        <v>0</v>
      </c>
      <c r="AJ124" t="str">
        <f t="shared" si="15"/>
        <v>No Campaign Acceptance</v>
      </c>
      <c r="AK124" t="str">
        <f t="shared" si="16"/>
        <v>Low</v>
      </c>
      <c r="AL124">
        <f t="shared" si="17"/>
        <v>0</v>
      </c>
    </row>
    <row r="125" spans="1:38" x14ac:dyDescent="0.3">
      <c r="A125" s="1">
        <v>7386</v>
      </c>
      <c r="B125">
        <v>1976</v>
      </c>
      <c r="C125" t="s">
        <v>29</v>
      </c>
      <c r="D125" t="s">
        <v>41</v>
      </c>
      <c r="E125">
        <v>30992</v>
      </c>
      <c r="F125">
        <v>1</v>
      </c>
      <c r="G125">
        <v>0</v>
      </c>
      <c r="H125" t="s">
        <v>146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t="shared" si="9"/>
        <v>43</v>
      </c>
      <c r="AE125">
        <f t="shared" si="10"/>
        <v>5</v>
      </c>
      <c r="AF125">
        <f t="shared" si="11"/>
        <v>1</v>
      </c>
      <c r="AG125">
        <f t="shared" si="12"/>
        <v>49</v>
      </c>
      <c r="AH125" t="str">
        <f t="shared" si="13"/>
        <v>40-49</v>
      </c>
      <c r="AI125">
        <f t="shared" si="14"/>
        <v>0</v>
      </c>
      <c r="AJ125" t="str">
        <f t="shared" si="15"/>
        <v>No Campaign Acceptance</v>
      </c>
      <c r="AK125" t="str">
        <f t="shared" si="16"/>
        <v>Low</v>
      </c>
      <c r="AL125">
        <f t="shared" si="17"/>
        <v>0</v>
      </c>
    </row>
    <row r="126" spans="1:38" x14ac:dyDescent="0.3">
      <c r="A126" s="1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t="s">
        <v>75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f t="shared" si="9"/>
        <v>1135</v>
      </c>
      <c r="AE126">
        <f t="shared" si="10"/>
        <v>27</v>
      </c>
      <c r="AF126">
        <f t="shared" si="11"/>
        <v>0</v>
      </c>
      <c r="AG126">
        <f t="shared" si="12"/>
        <v>42</v>
      </c>
      <c r="AH126" t="str">
        <f t="shared" si="13"/>
        <v>40-49</v>
      </c>
      <c r="AI126">
        <f t="shared" si="14"/>
        <v>3</v>
      </c>
      <c r="AJ126" t="str">
        <f t="shared" si="15"/>
        <v>3+ Campaigns</v>
      </c>
      <c r="AK126" t="str">
        <f t="shared" si="16"/>
        <v>High</v>
      </c>
      <c r="AL126">
        <f t="shared" si="17"/>
        <v>1</v>
      </c>
    </row>
    <row r="127" spans="1:38" x14ac:dyDescent="0.3">
      <c r="A127" s="1">
        <v>1491</v>
      </c>
      <c r="B127">
        <v>1965</v>
      </c>
      <c r="C127" t="s">
        <v>53</v>
      </c>
      <c r="D127" t="s">
        <v>33</v>
      </c>
      <c r="E127">
        <v>71488</v>
      </c>
      <c r="F127">
        <v>0</v>
      </c>
      <c r="G127">
        <v>0</v>
      </c>
      <c r="H127" t="s">
        <v>94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t="shared" si="9"/>
        <v>559</v>
      </c>
      <c r="AE127">
        <f t="shared" si="10"/>
        <v>16</v>
      </c>
      <c r="AF127">
        <f t="shared" si="11"/>
        <v>0</v>
      </c>
      <c r="AG127">
        <f t="shared" si="12"/>
        <v>60</v>
      </c>
      <c r="AH127" t="str">
        <f t="shared" si="13"/>
        <v>60+</v>
      </c>
      <c r="AI127">
        <f t="shared" si="14"/>
        <v>0</v>
      </c>
      <c r="AJ127" t="str">
        <f t="shared" si="15"/>
        <v>No Campaign Acceptance</v>
      </c>
      <c r="AK127" t="str">
        <f t="shared" si="16"/>
        <v>Medium</v>
      </c>
      <c r="AL127">
        <f t="shared" si="17"/>
        <v>0</v>
      </c>
    </row>
    <row r="128" spans="1:38" x14ac:dyDescent="0.3">
      <c r="A128" s="1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t="s">
        <v>147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f t="shared" si="9"/>
        <v>1923</v>
      </c>
      <c r="AE128">
        <f t="shared" si="10"/>
        <v>16</v>
      </c>
      <c r="AF128">
        <f t="shared" si="11"/>
        <v>0</v>
      </c>
      <c r="AG128">
        <f t="shared" si="12"/>
        <v>41</v>
      </c>
      <c r="AH128" t="str">
        <f t="shared" si="13"/>
        <v>40-49</v>
      </c>
      <c r="AI128">
        <f t="shared" si="14"/>
        <v>0</v>
      </c>
      <c r="AJ128" t="str">
        <f t="shared" si="15"/>
        <v>No Campaign Acceptance</v>
      </c>
      <c r="AK128" t="str">
        <f t="shared" si="16"/>
        <v>High</v>
      </c>
      <c r="AL128">
        <f t="shared" si="17"/>
        <v>0</v>
      </c>
    </row>
    <row r="129" spans="1:38" x14ac:dyDescent="0.3">
      <c r="A129" s="1">
        <v>3381</v>
      </c>
      <c r="B129">
        <v>1953</v>
      </c>
      <c r="C129" t="s">
        <v>39</v>
      </c>
      <c r="D129" t="s">
        <v>37</v>
      </c>
      <c r="E129">
        <v>54348</v>
      </c>
      <c r="F129">
        <v>1</v>
      </c>
      <c r="G129">
        <v>1</v>
      </c>
      <c r="H129" t="s">
        <v>148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t="shared" si="9"/>
        <v>90</v>
      </c>
      <c r="AE129">
        <f t="shared" si="10"/>
        <v>8</v>
      </c>
      <c r="AF129">
        <f t="shared" si="11"/>
        <v>2</v>
      </c>
      <c r="AG129">
        <f t="shared" si="12"/>
        <v>72</v>
      </c>
      <c r="AH129" t="str">
        <f t="shared" si="13"/>
        <v>60+</v>
      </c>
      <c r="AI129">
        <f t="shared" si="14"/>
        <v>0</v>
      </c>
      <c r="AJ129" t="str">
        <f t="shared" si="15"/>
        <v>No Campaign Acceptance</v>
      </c>
      <c r="AK129" t="str">
        <f t="shared" si="16"/>
        <v>Medium</v>
      </c>
      <c r="AL129">
        <f t="shared" si="17"/>
        <v>0</v>
      </c>
    </row>
    <row r="130" spans="1:38" x14ac:dyDescent="0.3">
      <c r="A130" s="1">
        <v>8268</v>
      </c>
      <c r="B130">
        <v>1961</v>
      </c>
      <c r="C130" t="s">
        <v>36</v>
      </c>
      <c r="D130" t="s">
        <v>37</v>
      </c>
      <c r="E130">
        <v>51381.5</v>
      </c>
      <c r="F130">
        <v>0</v>
      </c>
      <c r="G130">
        <v>1</v>
      </c>
      <c r="H130" t="s">
        <v>143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f t="shared" si="9"/>
        <v>404</v>
      </c>
      <c r="AE130">
        <f t="shared" si="10"/>
        <v>17</v>
      </c>
      <c r="AF130">
        <f t="shared" si="11"/>
        <v>1</v>
      </c>
      <c r="AG130">
        <f t="shared" si="12"/>
        <v>64</v>
      </c>
      <c r="AH130" t="str">
        <f t="shared" si="13"/>
        <v>60+</v>
      </c>
      <c r="AI130">
        <f t="shared" si="14"/>
        <v>0</v>
      </c>
      <c r="AJ130" t="str">
        <f t="shared" si="15"/>
        <v>No Campaign Acceptance</v>
      </c>
      <c r="AK130" t="str">
        <f t="shared" si="16"/>
        <v>Medium</v>
      </c>
      <c r="AL130">
        <f t="shared" si="17"/>
        <v>0</v>
      </c>
    </row>
    <row r="131" spans="1:38" x14ac:dyDescent="0.3">
      <c r="A131" s="1">
        <v>11051</v>
      </c>
      <c r="B131">
        <v>1956</v>
      </c>
      <c r="C131" t="s">
        <v>36</v>
      </c>
      <c r="D131" t="s">
        <v>33</v>
      </c>
      <c r="E131">
        <v>77376</v>
      </c>
      <c r="F131">
        <v>1</v>
      </c>
      <c r="G131">
        <v>1</v>
      </c>
      <c r="H131" t="s">
        <v>149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f t="shared" ref="AD131:AD194" si="18">SUM(J131:O131)</f>
        <v>661</v>
      </c>
      <c r="AE131">
        <f t="shared" ref="AE131:AE194" si="19">SUM(P131:S131)</f>
        <v>23</v>
      </c>
      <c r="AF131">
        <f t="shared" ref="AF131:AF194" si="20">F131+G131</f>
        <v>2</v>
      </c>
      <c r="AG131">
        <f t="shared" ref="AG131:AG194" si="21">2025-B131</f>
        <v>69</v>
      </c>
      <c r="AH131" t="str">
        <f t="shared" ref="AH131:AH194" si="22">IF(AG131&lt;30,"&lt;30",
IF(AG131&lt;40,"30-39",
IF(AG131&lt;50,"40-49",
IF(AG131&lt;60,"50-59","60+"))))</f>
        <v>60+</v>
      </c>
      <c r="AI131">
        <f t="shared" ref="AI131:AI194" si="23">SUM(U131:Y131)</f>
        <v>0</v>
      </c>
      <c r="AJ131" t="str">
        <f t="shared" ref="AJ131:AJ194" si="24">IF(AI131=0,"No Campaign Acceptance",
IF(AI131=1,"1 Campaign",
IF(AI131=2,"2 Campaigns","3+ Campaigns")))</f>
        <v>No Campaign Acceptance</v>
      </c>
      <c r="AK131" t="str">
        <f t="shared" ref="AK131:AK194" si="25">IF(E131&gt;=75000,"High",
IF(E131&gt;=50000,"Medium",
"Low"))</f>
        <v>High</v>
      </c>
      <c r="AL131">
        <f t="shared" ref="AL131:AL194" si="26">IF(SUM(U131:Y131)&gt;0,1,0)</f>
        <v>0</v>
      </c>
    </row>
    <row r="132" spans="1:38" x14ac:dyDescent="0.3">
      <c r="A132" s="1">
        <v>8026</v>
      </c>
      <c r="B132">
        <v>1952</v>
      </c>
      <c r="C132" t="s">
        <v>29</v>
      </c>
      <c r="D132" t="s">
        <v>37</v>
      </c>
      <c r="E132">
        <v>62998</v>
      </c>
      <c r="F132">
        <v>0</v>
      </c>
      <c r="G132">
        <v>1</v>
      </c>
      <c r="H132" t="s">
        <v>150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f t="shared" si="18"/>
        <v>463</v>
      </c>
      <c r="AE132">
        <f t="shared" si="19"/>
        <v>19</v>
      </c>
      <c r="AF132">
        <f t="shared" si="20"/>
        <v>1</v>
      </c>
      <c r="AG132">
        <f t="shared" si="21"/>
        <v>73</v>
      </c>
      <c r="AH132" t="str">
        <f t="shared" si="22"/>
        <v>60+</v>
      </c>
      <c r="AI132">
        <f t="shared" si="23"/>
        <v>0</v>
      </c>
      <c r="AJ132" t="str">
        <f t="shared" si="24"/>
        <v>No Campaign Acceptance</v>
      </c>
      <c r="AK132" t="str">
        <f t="shared" si="25"/>
        <v>Medium</v>
      </c>
      <c r="AL132">
        <f t="shared" si="26"/>
        <v>0</v>
      </c>
    </row>
    <row r="133" spans="1:38" x14ac:dyDescent="0.3">
      <c r="A133" s="1">
        <v>433</v>
      </c>
      <c r="B133">
        <v>1958</v>
      </c>
      <c r="C133" t="s">
        <v>39</v>
      </c>
      <c r="D133" t="s">
        <v>705</v>
      </c>
      <c r="E133">
        <v>61331</v>
      </c>
      <c r="F133">
        <v>1</v>
      </c>
      <c r="G133">
        <v>1</v>
      </c>
      <c r="H133" t="s">
        <v>151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t="shared" si="18"/>
        <v>632</v>
      </c>
      <c r="AE133">
        <f t="shared" si="19"/>
        <v>23</v>
      </c>
      <c r="AF133">
        <f t="shared" si="20"/>
        <v>2</v>
      </c>
      <c r="AG133">
        <f t="shared" si="21"/>
        <v>67</v>
      </c>
      <c r="AH133" t="str">
        <f t="shared" si="22"/>
        <v>60+</v>
      </c>
      <c r="AI133">
        <f t="shared" si="23"/>
        <v>0</v>
      </c>
      <c r="AJ133" t="str">
        <f t="shared" si="24"/>
        <v>No Campaign Acceptance</v>
      </c>
      <c r="AK133" t="str">
        <f t="shared" si="25"/>
        <v>Medium</v>
      </c>
      <c r="AL133">
        <f t="shared" si="26"/>
        <v>0</v>
      </c>
    </row>
    <row r="134" spans="1:38" x14ac:dyDescent="0.3">
      <c r="A134" s="1">
        <v>9597</v>
      </c>
      <c r="B134">
        <v>1969</v>
      </c>
      <c r="C134" t="s">
        <v>29</v>
      </c>
      <c r="D134" t="s">
        <v>37</v>
      </c>
      <c r="E134">
        <v>73448</v>
      </c>
      <c r="F134">
        <v>0</v>
      </c>
      <c r="G134">
        <v>0</v>
      </c>
      <c r="H134" t="s">
        <v>35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f t="shared" si="18"/>
        <v>725</v>
      </c>
      <c r="AE134">
        <f t="shared" si="19"/>
        <v>19</v>
      </c>
      <c r="AF134">
        <f t="shared" si="20"/>
        <v>0</v>
      </c>
      <c r="AG134">
        <f t="shared" si="21"/>
        <v>56</v>
      </c>
      <c r="AH134" t="str">
        <f t="shared" si="22"/>
        <v>50-59</v>
      </c>
      <c r="AI134">
        <f t="shared" si="23"/>
        <v>0</v>
      </c>
      <c r="AJ134" t="str">
        <f t="shared" si="24"/>
        <v>No Campaign Acceptance</v>
      </c>
      <c r="AK134" t="str">
        <f t="shared" si="25"/>
        <v>Medium</v>
      </c>
      <c r="AL134">
        <f t="shared" si="26"/>
        <v>0</v>
      </c>
    </row>
    <row r="135" spans="1:38" x14ac:dyDescent="0.3">
      <c r="A135" s="1">
        <v>1295</v>
      </c>
      <c r="B135">
        <v>1963</v>
      </c>
      <c r="C135" t="s">
        <v>29</v>
      </c>
      <c r="D135" t="s">
        <v>37</v>
      </c>
      <c r="E135">
        <v>51381.5</v>
      </c>
      <c r="F135">
        <v>0</v>
      </c>
      <c r="G135">
        <v>1</v>
      </c>
      <c r="H135" t="s">
        <v>115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f t="shared" si="18"/>
        <v>725</v>
      </c>
      <c r="AE135">
        <f t="shared" si="19"/>
        <v>19</v>
      </c>
      <c r="AF135">
        <f t="shared" si="20"/>
        <v>1</v>
      </c>
      <c r="AG135">
        <f t="shared" si="21"/>
        <v>62</v>
      </c>
      <c r="AH135" t="str">
        <f t="shared" si="22"/>
        <v>60+</v>
      </c>
      <c r="AI135">
        <f t="shared" si="23"/>
        <v>0</v>
      </c>
      <c r="AJ135" t="str">
        <f t="shared" si="24"/>
        <v>No Campaign Acceptance</v>
      </c>
      <c r="AK135" t="str">
        <f t="shared" si="25"/>
        <v>Medium</v>
      </c>
      <c r="AL135">
        <f t="shared" si="26"/>
        <v>0</v>
      </c>
    </row>
    <row r="136" spans="1:38" x14ac:dyDescent="0.3">
      <c r="A136" s="1">
        <v>5290</v>
      </c>
      <c r="B136">
        <v>1964</v>
      </c>
      <c r="C136" t="s">
        <v>36</v>
      </c>
      <c r="D136" t="s">
        <v>37</v>
      </c>
      <c r="E136">
        <v>41551</v>
      </c>
      <c r="F136">
        <v>1</v>
      </c>
      <c r="G136">
        <v>1</v>
      </c>
      <c r="H136" t="s">
        <v>152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f t="shared" si="18"/>
        <v>279</v>
      </c>
      <c r="AE136">
        <f t="shared" si="19"/>
        <v>16</v>
      </c>
      <c r="AF136">
        <f t="shared" si="20"/>
        <v>2</v>
      </c>
      <c r="AG136">
        <f t="shared" si="21"/>
        <v>61</v>
      </c>
      <c r="AH136" t="str">
        <f t="shared" si="22"/>
        <v>60+</v>
      </c>
      <c r="AI136">
        <f t="shared" si="23"/>
        <v>0</v>
      </c>
      <c r="AJ136" t="str">
        <f t="shared" si="24"/>
        <v>No Campaign Acceptance</v>
      </c>
      <c r="AK136" t="str">
        <f t="shared" si="25"/>
        <v>Low</v>
      </c>
      <c r="AL136">
        <f t="shared" si="26"/>
        <v>0</v>
      </c>
    </row>
    <row r="137" spans="1:38" x14ac:dyDescent="0.3">
      <c r="A137" s="1">
        <v>1685</v>
      </c>
      <c r="B137">
        <v>1967</v>
      </c>
      <c r="C137" t="s">
        <v>36</v>
      </c>
      <c r="D137" t="s">
        <v>33</v>
      </c>
      <c r="E137">
        <v>62981</v>
      </c>
      <c r="F137">
        <v>0</v>
      </c>
      <c r="G137">
        <v>0</v>
      </c>
      <c r="H137" t="s">
        <v>104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t="shared" si="18"/>
        <v>1482</v>
      </c>
      <c r="AE137">
        <f t="shared" si="19"/>
        <v>23</v>
      </c>
      <c r="AF137">
        <f t="shared" si="20"/>
        <v>0</v>
      </c>
      <c r="AG137">
        <f t="shared" si="21"/>
        <v>58</v>
      </c>
      <c r="AH137" t="str">
        <f t="shared" si="22"/>
        <v>50-59</v>
      </c>
      <c r="AI137">
        <f t="shared" si="23"/>
        <v>1</v>
      </c>
      <c r="AJ137" t="str">
        <f t="shared" si="24"/>
        <v>1 Campaign</v>
      </c>
      <c r="AK137" t="str">
        <f t="shared" si="25"/>
        <v>Medium</v>
      </c>
      <c r="AL137">
        <f t="shared" si="26"/>
        <v>1</v>
      </c>
    </row>
    <row r="138" spans="1:38" x14ac:dyDescent="0.3">
      <c r="A138" s="1">
        <v>5342</v>
      </c>
      <c r="B138">
        <v>1976</v>
      </c>
      <c r="C138" t="s">
        <v>47</v>
      </c>
      <c r="D138" t="s">
        <v>41</v>
      </c>
      <c r="E138">
        <v>9548</v>
      </c>
      <c r="F138">
        <v>1</v>
      </c>
      <c r="G138">
        <v>0</v>
      </c>
      <c r="H138" t="s">
        <v>55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t="shared" si="18"/>
        <v>29</v>
      </c>
      <c r="AE138">
        <f t="shared" si="19"/>
        <v>6</v>
      </c>
      <c r="AF138">
        <f t="shared" si="20"/>
        <v>1</v>
      </c>
      <c r="AG138">
        <f t="shared" si="21"/>
        <v>49</v>
      </c>
      <c r="AH138" t="str">
        <f t="shared" si="22"/>
        <v>40-49</v>
      </c>
      <c r="AI138">
        <f t="shared" si="23"/>
        <v>0</v>
      </c>
      <c r="AJ138" t="str">
        <f t="shared" si="24"/>
        <v>No Campaign Acceptance</v>
      </c>
      <c r="AK138" t="str">
        <f t="shared" si="25"/>
        <v>Low</v>
      </c>
      <c r="AL138">
        <f t="shared" si="26"/>
        <v>0</v>
      </c>
    </row>
    <row r="139" spans="1:38" x14ac:dyDescent="0.3">
      <c r="A139" s="1">
        <v>9579</v>
      </c>
      <c r="B139">
        <v>1959</v>
      </c>
      <c r="C139" t="s">
        <v>36</v>
      </c>
      <c r="D139" t="s">
        <v>37</v>
      </c>
      <c r="E139">
        <v>33762</v>
      </c>
      <c r="F139">
        <v>2</v>
      </c>
      <c r="G139">
        <v>1</v>
      </c>
      <c r="H139" t="s">
        <v>153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t="shared" si="18"/>
        <v>106</v>
      </c>
      <c r="AE139">
        <f t="shared" si="19"/>
        <v>9</v>
      </c>
      <c r="AF139">
        <f t="shared" si="20"/>
        <v>3</v>
      </c>
      <c r="AG139">
        <f t="shared" si="21"/>
        <v>66</v>
      </c>
      <c r="AH139" t="str">
        <f t="shared" si="22"/>
        <v>60+</v>
      </c>
      <c r="AI139">
        <f t="shared" si="23"/>
        <v>0</v>
      </c>
      <c r="AJ139" t="str">
        <f t="shared" si="24"/>
        <v>No Campaign Acceptance</v>
      </c>
      <c r="AK139" t="str">
        <f t="shared" si="25"/>
        <v>Low</v>
      </c>
      <c r="AL139">
        <f t="shared" si="26"/>
        <v>0</v>
      </c>
    </row>
    <row r="140" spans="1:38" x14ac:dyDescent="0.3">
      <c r="A140" s="1">
        <v>7660</v>
      </c>
      <c r="B140">
        <v>1973</v>
      </c>
      <c r="C140" t="s">
        <v>36</v>
      </c>
      <c r="D140" t="s">
        <v>705</v>
      </c>
      <c r="E140">
        <v>35860</v>
      </c>
      <c r="F140">
        <v>1</v>
      </c>
      <c r="G140">
        <v>1</v>
      </c>
      <c r="H140" t="s">
        <v>154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f t="shared" si="18"/>
        <v>49</v>
      </c>
      <c r="AE140">
        <f t="shared" si="19"/>
        <v>6</v>
      </c>
      <c r="AF140">
        <f t="shared" si="20"/>
        <v>2</v>
      </c>
      <c r="AG140">
        <f t="shared" si="21"/>
        <v>52</v>
      </c>
      <c r="AH140" t="str">
        <f t="shared" si="22"/>
        <v>50-59</v>
      </c>
      <c r="AI140">
        <f t="shared" si="23"/>
        <v>1</v>
      </c>
      <c r="AJ140" t="str">
        <f t="shared" si="24"/>
        <v>1 Campaign</v>
      </c>
      <c r="AK140" t="str">
        <f t="shared" si="25"/>
        <v>Low</v>
      </c>
      <c r="AL140">
        <f t="shared" si="26"/>
        <v>1</v>
      </c>
    </row>
    <row r="141" spans="1:38" x14ac:dyDescent="0.3">
      <c r="A141" s="1">
        <v>1461</v>
      </c>
      <c r="B141">
        <v>1965</v>
      </c>
      <c r="C141" t="s">
        <v>36</v>
      </c>
      <c r="D141" t="s">
        <v>41</v>
      </c>
      <c r="E141">
        <v>36921</v>
      </c>
      <c r="F141">
        <v>1</v>
      </c>
      <c r="G141">
        <v>1</v>
      </c>
      <c r="H141" t="s">
        <v>155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t="shared" si="18"/>
        <v>38</v>
      </c>
      <c r="AE141">
        <f t="shared" si="19"/>
        <v>7</v>
      </c>
      <c r="AF141">
        <f t="shared" si="20"/>
        <v>2</v>
      </c>
      <c r="AG141">
        <f t="shared" si="21"/>
        <v>60</v>
      </c>
      <c r="AH141" t="str">
        <f t="shared" si="22"/>
        <v>60+</v>
      </c>
      <c r="AI141">
        <f t="shared" si="23"/>
        <v>0</v>
      </c>
      <c r="AJ141" t="str">
        <f t="shared" si="24"/>
        <v>No Campaign Acceptance</v>
      </c>
      <c r="AK141" t="str">
        <f t="shared" si="25"/>
        <v>Low</v>
      </c>
      <c r="AL141">
        <f t="shared" si="26"/>
        <v>0</v>
      </c>
    </row>
    <row r="142" spans="1:38" x14ac:dyDescent="0.3">
      <c r="A142" s="1">
        <v>821</v>
      </c>
      <c r="B142">
        <v>1992</v>
      </c>
      <c r="C142" t="s">
        <v>39</v>
      </c>
      <c r="D142" t="s">
        <v>30</v>
      </c>
      <c r="E142">
        <v>92859</v>
      </c>
      <c r="F142">
        <v>0</v>
      </c>
      <c r="G142">
        <v>0</v>
      </c>
      <c r="H142" t="s">
        <v>156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t="shared" si="18"/>
        <v>2077</v>
      </c>
      <c r="AE142">
        <f t="shared" si="19"/>
        <v>22</v>
      </c>
      <c r="AF142">
        <f t="shared" si="20"/>
        <v>0</v>
      </c>
      <c r="AG142">
        <f t="shared" si="21"/>
        <v>33</v>
      </c>
      <c r="AH142" t="str">
        <f t="shared" si="22"/>
        <v>30-39</v>
      </c>
      <c r="AI142">
        <f t="shared" si="23"/>
        <v>0</v>
      </c>
      <c r="AJ142" t="str">
        <f t="shared" si="24"/>
        <v>No Campaign Acceptance</v>
      </c>
      <c r="AK142" t="str">
        <f t="shared" si="25"/>
        <v>High</v>
      </c>
      <c r="AL142">
        <f t="shared" si="26"/>
        <v>0</v>
      </c>
    </row>
    <row r="143" spans="1:38" x14ac:dyDescent="0.3">
      <c r="A143" s="1">
        <v>11084</v>
      </c>
      <c r="B143">
        <v>1976</v>
      </c>
      <c r="C143" t="s">
        <v>39</v>
      </c>
      <c r="D143" t="s">
        <v>33</v>
      </c>
      <c r="E143">
        <v>65104</v>
      </c>
      <c r="F143">
        <v>0</v>
      </c>
      <c r="G143">
        <v>1</v>
      </c>
      <c r="H143" t="s">
        <v>144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f t="shared" si="18"/>
        <v>1053</v>
      </c>
      <c r="AE143">
        <f t="shared" si="19"/>
        <v>17</v>
      </c>
      <c r="AF143">
        <f t="shared" si="20"/>
        <v>1</v>
      </c>
      <c r="AG143">
        <f t="shared" si="21"/>
        <v>49</v>
      </c>
      <c r="AH143" t="str">
        <f t="shared" si="22"/>
        <v>40-49</v>
      </c>
      <c r="AI143">
        <f t="shared" si="23"/>
        <v>0</v>
      </c>
      <c r="AJ143" t="str">
        <f t="shared" si="24"/>
        <v>No Campaign Acceptance</v>
      </c>
      <c r="AK143" t="str">
        <f t="shared" si="25"/>
        <v>Medium</v>
      </c>
      <c r="AL143">
        <f t="shared" si="26"/>
        <v>0</v>
      </c>
    </row>
    <row r="144" spans="1:38" x14ac:dyDescent="0.3">
      <c r="A144" s="1">
        <v>8690</v>
      </c>
      <c r="B144">
        <v>1962</v>
      </c>
      <c r="C144" t="s">
        <v>29</v>
      </c>
      <c r="D144" t="s">
        <v>37</v>
      </c>
      <c r="E144">
        <v>86111</v>
      </c>
      <c r="F144">
        <v>0</v>
      </c>
      <c r="G144">
        <v>0</v>
      </c>
      <c r="H144" t="s">
        <v>157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f t="shared" si="18"/>
        <v>1385</v>
      </c>
      <c r="AE144">
        <f t="shared" si="19"/>
        <v>23</v>
      </c>
      <c r="AF144">
        <f t="shared" si="20"/>
        <v>0</v>
      </c>
      <c r="AG144">
        <f t="shared" si="21"/>
        <v>63</v>
      </c>
      <c r="AH144" t="str">
        <f t="shared" si="22"/>
        <v>60+</v>
      </c>
      <c r="AI144">
        <f t="shared" si="23"/>
        <v>0</v>
      </c>
      <c r="AJ144" t="str">
        <f t="shared" si="24"/>
        <v>No Campaign Acceptance</v>
      </c>
      <c r="AK144" t="str">
        <f t="shared" si="25"/>
        <v>High</v>
      </c>
      <c r="AL144">
        <f t="shared" si="26"/>
        <v>0</v>
      </c>
    </row>
    <row r="145" spans="1:38" x14ac:dyDescent="0.3">
      <c r="A145" s="1">
        <v>2937</v>
      </c>
      <c r="B145">
        <v>1974</v>
      </c>
      <c r="C145" t="s">
        <v>36</v>
      </c>
      <c r="D145" t="s">
        <v>30</v>
      </c>
      <c r="E145">
        <v>68352</v>
      </c>
      <c r="F145">
        <v>0</v>
      </c>
      <c r="G145">
        <v>1</v>
      </c>
      <c r="H145" t="s">
        <v>158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t="shared" si="18"/>
        <v>871</v>
      </c>
      <c r="AE145">
        <f t="shared" si="19"/>
        <v>25</v>
      </c>
      <c r="AF145">
        <f t="shared" si="20"/>
        <v>1</v>
      </c>
      <c r="AG145">
        <f t="shared" si="21"/>
        <v>51</v>
      </c>
      <c r="AH145" t="str">
        <f t="shared" si="22"/>
        <v>50-59</v>
      </c>
      <c r="AI145">
        <f t="shared" si="23"/>
        <v>0</v>
      </c>
      <c r="AJ145" t="str">
        <f t="shared" si="24"/>
        <v>No Campaign Acceptance</v>
      </c>
      <c r="AK145" t="str">
        <f t="shared" si="25"/>
        <v>Medium</v>
      </c>
      <c r="AL145">
        <f t="shared" si="26"/>
        <v>0</v>
      </c>
    </row>
    <row r="146" spans="1:38" x14ac:dyDescent="0.3">
      <c r="A146" s="1">
        <v>9701</v>
      </c>
      <c r="B146">
        <v>1988</v>
      </c>
      <c r="C146" t="s">
        <v>29</v>
      </c>
      <c r="D146" t="s">
        <v>33</v>
      </c>
      <c r="E146">
        <v>41883</v>
      </c>
      <c r="F146">
        <v>1</v>
      </c>
      <c r="G146">
        <v>0</v>
      </c>
      <c r="H146" t="s">
        <v>159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t="shared" si="18"/>
        <v>312</v>
      </c>
      <c r="AE146">
        <f t="shared" si="19"/>
        <v>12</v>
      </c>
      <c r="AF146">
        <f t="shared" si="20"/>
        <v>1</v>
      </c>
      <c r="AG146">
        <f t="shared" si="21"/>
        <v>37</v>
      </c>
      <c r="AH146" t="str">
        <f t="shared" si="22"/>
        <v>30-39</v>
      </c>
      <c r="AI146">
        <f t="shared" si="23"/>
        <v>0</v>
      </c>
      <c r="AJ146" t="str">
        <f t="shared" si="24"/>
        <v>No Campaign Acceptance</v>
      </c>
      <c r="AK146" t="str">
        <f t="shared" si="25"/>
        <v>Low</v>
      </c>
      <c r="AL146">
        <f t="shared" si="26"/>
        <v>0</v>
      </c>
    </row>
    <row r="147" spans="1:38" x14ac:dyDescent="0.3">
      <c r="A147" s="1">
        <v>9949</v>
      </c>
      <c r="B147">
        <v>1976</v>
      </c>
      <c r="C147" t="s">
        <v>29</v>
      </c>
      <c r="D147" t="s">
        <v>37</v>
      </c>
      <c r="E147">
        <v>59809</v>
      </c>
      <c r="F147">
        <v>0</v>
      </c>
      <c r="G147">
        <v>2</v>
      </c>
      <c r="H147" t="s">
        <v>160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t="shared" si="18"/>
        <v>877</v>
      </c>
      <c r="AE147">
        <f t="shared" si="19"/>
        <v>15</v>
      </c>
      <c r="AF147">
        <f t="shared" si="20"/>
        <v>2</v>
      </c>
      <c r="AG147">
        <f t="shared" si="21"/>
        <v>49</v>
      </c>
      <c r="AH147" t="str">
        <f t="shared" si="22"/>
        <v>40-49</v>
      </c>
      <c r="AI147">
        <f t="shared" si="23"/>
        <v>0</v>
      </c>
      <c r="AJ147" t="str">
        <f t="shared" si="24"/>
        <v>No Campaign Acceptance</v>
      </c>
      <c r="AK147" t="str">
        <f t="shared" si="25"/>
        <v>Medium</v>
      </c>
      <c r="AL147">
        <f t="shared" si="26"/>
        <v>0</v>
      </c>
    </row>
    <row r="148" spans="1:38" x14ac:dyDescent="0.3">
      <c r="A148" s="1">
        <v>10837</v>
      </c>
      <c r="B148">
        <v>1975</v>
      </c>
      <c r="C148" t="s">
        <v>29</v>
      </c>
      <c r="D148" t="s">
        <v>37</v>
      </c>
      <c r="E148">
        <v>23957</v>
      </c>
      <c r="F148">
        <v>1</v>
      </c>
      <c r="G148">
        <v>0</v>
      </c>
      <c r="H148" t="s">
        <v>161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f t="shared" si="18"/>
        <v>68</v>
      </c>
      <c r="AE148">
        <f t="shared" si="19"/>
        <v>6</v>
      </c>
      <c r="AF148">
        <f t="shared" si="20"/>
        <v>1</v>
      </c>
      <c r="AG148">
        <f t="shared" si="21"/>
        <v>50</v>
      </c>
      <c r="AH148" t="str">
        <f t="shared" si="22"/>
        <v>50-59</v>
      </c>
      <c r="AI148">
        <f t="shared" si="23"/>
        <v>0</v>
      </c>
      <c r="AJ148" t="str">
        <f t="shared" si="24"/>
        <v>No Campaign Acceptance</v>
      </c>
      <c r="AK148" t="str">
        <f t="shared" si="25"/>
        <v>Low</v>
      </c>
      <c r="AL148">
        <f t="shared" si="26"/>
        <v>0</v>
      </c>
    </row>
    <row r="149" spans="1:38" x14ac:dyDescent="0.3">
      <c r="A149" s="1">
        <v>3120</v>
      </c>
      <c r="B149">
        <v>1981</v>
      </c>
      <c r="C149" t="s">
        <v>29</v>
      </c>
      <c r="D149" t="s">
        <v>33</v>
      </c>
      <c r="E149">
        <v>38547</v>
      </c>
      <c r="F149">
        <v>1</v>
      </c>
      <c r="G149">
        <v>0</v>
      </c>
      <c r="H149" t="s">
        <v>158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f t="shared" si="18"/>
        <v>22</v>
      </c>
      <c r="AE149">
        <f t="shared" si="19"/>
        <v>4</v>
      </c>
      <c r="AF149">
        <f t="shared" si="20"/>
        <v>1</v>
      </c>
      <c r="AG149">
        <f t="shared" si="21"/>
        <v>44</v>
      </c>
      <c r="AH149" t="str">
        <f t="shared" si="22"/>
        <v>40-49</v>
      </c>
      <c r="AI149">
        <f t="shared" si="23"/>
        <v>0</v>
      </c>
      <c r="AJ149" t="str">
        <f t="shared" si="24"/>
        <v>No Campaign Acceptance</v>
      </c>
      <c r="AK149" t="str">
        <f t="shared" si="25"/>
        <v>Low</v>
      </c>
      <c r="AL149">
        <f t="shared" si="26"/>
        <v>0</v>
      </c>
    </row>
    <row r="150" spans="1:38" x14ac:dyDescent="0.3">
      <c r="A150" s="1">
        <v>5885</v>
      </c>
      <c r="B150">
        <v>1973</v>
      </c>
      <c r="C150" t="s">
        <v>53</v>
      </c>
      <c r="D150" t="s">
        <v>37</v>
      </c>
      <c r="E150">
        <v>35688</v>
      </c>
      <c r="F150">
        <v>2</v>
      </c>
      <c r="G150">
        <v>1</v>
      </c>
      <c r="H150" t="s">
        <v>162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f t="shared" si="18"/>
        <v>211</v>
      </c>
      <c r="AE150">
        <f t="shared" si="19"/>
        <v>16</v>
      </c>
      <c r="AF150">
        <f t="shared" si="20"/>
        <v>3</v>
      </c>
      <c r="AG150">
        <f t="shared" si="21"/>
        <v>52</v>
      </c>
      <c r="AH150" t="str">
        <f t="shared" si="22"/>
        <v>50-59</v>
      </c>
      <c r="AI150">
        <f t="shared" si="23"/>
        <v>0</v>
      </c>
      <c r="AJ150" t="str">
        <f t="shared" si="24"/>
        <v>No Campaign Acceptance</v>
      </c>
      <c r="AK150" t="str">
        <f t="shared" si="25"/>
        <v>Low</v>
      </c>
      <c r="AL150">
        <f t="shared" si="26"/>
        <v>0</v>
      </c>
    </row>
    <row r="151" spans="1:38" x14ac:dyDescent="0.3">
      <c r="A151" s="1">
        <v>4050</v>
      </c>
      <c r="B151">
        <v>1966</v>
      </c>
      <c r="C151" t="s">
        <v>39</v>
      </c>
      <c r="D151" t="s">
        <v>37</v>
      </c>
      <c r="E151">
        <v>49605</v>
      </c>
      <c r="F151">
        <v>0</v>
      </c>
      <c r="G151">
        <v>0</v>
      </c>
      <c r="H151" t="s">
        <v>163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f t="shared" si="18"/>
        <v>127</v>
      </c>
      <c r="AE151">
        <f t="shared" si="19"/>
        <v>8</v>
      </c>
      <c r="AF151">
        <f t="shared" si="20"/>
        <v>0</v>
      </c>
      <c r="AG151">
        <f t="shared" si="21"/>
        <v>59</v>
      </c>
      <c r="AH151" t="str">
        <f t="shared" si="22"/>
        <v>50-59</v>
      </c>
      <c r="AI151">
        <f t="shared" si="23"/>
        <v>0</v>
      </c>
      <c r="AJ151" t="str">
        <f t="shared" si="24"/>
        <v>No Campaign Acceptance</v>
      </c>
      <c r="AK151" t="str">
        <f t="shared" si="25"/>
        <v>Low</v>
      </c>
      <c r="AL151">
        <f t="shared" si="26"/>
        <v>0</v>
      </c>
    </row>
    <row r="152" spans="1:38" x14ac:dyDescent="0.3">
      <c r="A152" s="1">
        <v>3830</v>
      </c>
      <c r="B152">
        <v>1953</v>
      </c>
      <c r="C152" t="s">
        <v>39</v>
      </c>
      <c r="D152" t="s">
        <v>37</v>
      </c>
      <c r="E152">
        <v>59354</v>
      </c>
      <c r="F152">
        <v>0</v>
      </c>
      <c r="G152">
        <v>2</v>
      </c>
      <c r="H152" t="s">
        <v>164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t="shared" si="18"/>
        <v>459</v>
      </c>
      <c r="AE152">
        <f t="shared" si="19"/>
        <v>16</v>
      </c>
      <c r="AF152">
        <f t="shared" si="20"/>
        <v>2</v>
      </c>
      <c r="AG152">
        <f t="shared" si="21"/>
        <v>72</v>
      </c>
      <c r="AH152" t="str">
        <f t="shared" si="22"/>
        <v>60+</v>
      </c>
      <c r="AI152">
        <f t="shared" si="23"/>
        <v>0</v>
      </c>
      <c r="AJ152" t="str">
        <f t="shared" si="24"/>
        <v>No Campaign Acceptance</v>
      </c>
      <c r="AK152" t="str">
        <f t="shared" si="25"/>
        <v>Medium</v>
      </c>
      <c r="AL152">
        <f t="shared" si="26"/>
        <v>0</v>
      </c>
    </row>
    <row r="153" spans="1:38" x14ac:dyDescent="0.3">
      <c r="A153" s="1">
        <v>7987</v>
      </c>
      <c r="B153">
        <v>1969</v>
      </c>
      <c r="C153" t="s">
        <v>29</v>
      </c>
      <c r="D153" t="s">
        <v>37</v>
      </c>
      <c r="E153">
        <v>65747</v>
      </c>
      <c r="F153">
        <v>0</v>
      </c>
      <c r="G153">
        <v>1</v>
      </c>
      <c r="H153" t="s">
        <v>165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f t="shared" si="18"/>
        <v>460</v>
      </c>
      <c r="AE153">
        <f t="shared" si="19"/>
        <v>19</v>
      </c>
      <c r="AF153">
        <f t="shared" si="20"/>
        <v>1</v>
      </c>
      <c r="AG153">
        <f t="shared" si="21"/>
        <v>56</v>
      </c>
      <c r="AH153" t="str">
        <f t="shared" si="22"/>
        <v>50-59</v>
      </c>
      <c r="AI153">
        <f t="shared" si="23"/>
        <v>1</v>
      </c>
      <c r="AJ153" t="str">
        <f t="shared" si="24"/>
        <v>1 Campaign</v>
      </c>
      <c r="AK153" t="str">
        <f t="shared" si="25"/>
        <v>Medium</v>
      </c>
      <c r="AL153">
        <f t="shared" si="26"/>
        <v>1</v>
      </c>
    </row>
    <row r="154" spans="1:38" x14ac:dyDescent="0.3">
      <c r="A154" s="1">
        <v>7798</v>
      </c>
      <c r="B154">
        <v>1972</v>
      </c>
      <c r="C154" t="s">
        <v>53</v>
      </c>
      <c r="D154" t="s">
        <v>33</v>
      </c>
      <c r="E154">
        <v>46344</v>
      </c>
      <c r="F154">
        <v>0</v>
      </c>
      <c r="G154">
        <v>1</v>
      </c>
      <c r="H154" t="s">
        <v>166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t="shared" si="18"/>
        <v>429</v>
      </c>
      <c r="AE154">
        <f t="shared" si="19"/>
        <v>17</v>
      </c>
      <c r="AF154">
        <f t="shared" si="20"/>
        <v>1</v>
      </c>
      <c r="AG154">
        <f t="shared" si="21"/>
        <v>53</v>
      </c>
      <c r="AH154" t="str">
        <f t="shared" si="22"/>
        <v>50-59</v>
      </c>
      <c r="AI154">
        <f t="shared" si="23"/>
        <v>0</v>
      </c>
      <c r="AJ154" t="str">
        <f t="shared" si="24"/>
        <v>No Campaign Acceptance</v>
      </c>
      <c r="AK154" t="str">
        <f t="shared" si="25"/>
        <v>Low</v>
      </c>
      <c r="AL154">
        <f t="shared" si="26"/>
        <v>0</v>
      </c>
    </row>
    <row r="155" spans="1:38" x14ac:dyDescent="0.3">
      <c r="A155" s="1">
        <v>92</v>
      </c>
      <c r="B155">
        <v>1988</v>
      </c>
      <c r="C155" t="s">
        <v>29</v>
      </c>
      <c r="D155" t="s">
        <v>705</v>
      </c>
      <c r="E155">
        <v>34176</v>
      </c>
      <c r="F155">
        <v>1</v>
      </c>
      <c r="G155">
        <v>0</v>
      </c>
      <c r="H155" t="s">
        <v>83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t="shared" si="18"/>
        <v>89</v>
      </c>
      <c r="AE155">
        <f t="shared" si="19"/>
        <v>11</v>
      </c>
      <c r="AF155">
        <f t="shared" si="20"/>
        <v>1</v>
      </c>
      <c r="AG155">
        <f t="shared" si="21"/>
        <v>37</v>
      </c>
      <c r="AH155" t="str">
        <f t="shared" si="22"/>
        <v>30-39</v>
      </c>
      <c r="AI155">
        <f t="shared" si="23"/>
        <v>0</v>
      </c>
      <c r="AJ155" t="str">
        <f t="shared" si="24"/>
        <v>No Campaign Acceptance</v>
      </c>
      <c r="AK155" t="str">
        <f t="shared" si="25"/>
        <v>Low</v>
      </c>
      <c r="AL155">
        <f t="shared" si="26"/>
        <v>0</v>
      </c>
    </row>
    <row r="156" spans="1:38" x14ac:dyDescent="0.3">
      <c r="A156" s="1">
        <v>7055</v>
      </c>
      <c r="B156">
        <v>1952</v>
      </c>
      <c r="C156" t="s">
        <v>36</v>
      </c>
      <c r="D156" t="s">
        <v>33</v>
      </c>
      <c r="E156">
        <v>61010</v>
      </c>
      <c r="F156">
        <v>0</v>
      </c>
      <c r="G156">
        <v>1</v>
      </c>
      <c r="H156" t="s">
        <v>167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t="shared" si="18"/>
        <v>1021</v>
      </c>
      <c r="AE156">
        <f t="shared" si="19"/>
        <v>26</v>
      </c>
      <c r="AF156">
        <f t="shared" si="20"/>
        <v>1</v>
      </c>
      <c r="AG156">
        <f t="shared" si="21"/>
        <v>73</v>
      </c>
      <c r="AH156" t="str">
        <f t="shared" si="22"/>
        <v>60+</v>
      </c>
      <c r="AI156">
        <f t="shared" si="23"/>
        <v>0</v>
      </c>
      <c r="AJ156" t="str">
        <f t="shared" si="24"/>
        <v>No Campaign Acceptance</v>
      </c>
      <c r="AK156" t="str">
        <f t="shared" si="25"/>
        <v>Medium</v>
      </c>
      <c r="AL156">
        <f t="shared" si="26"/>
        <v>0</v>
      </c>
    </row>
    <row r="157" spans="1:38" x14ac:dyDescent="0.3">
      <c r="A157" s="1">
        <v>10240</v>
      </c>
      <c r="B157">
        <v>1949</v>
      </c>
      <c r="C157" t="s">
        <v>29</v>
      </c>
      <c r="D157" t="s">
        <v>33</v>
      </c>
      <c r="E157">
        <v>69372</v>
      </c>
      <c r="F157">
        <v>0</v>
      </c>
      <c r="G157">
        <v>0</v>
      </c>
      <c r="H157" t="s">
        <v>142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f t="shared" si="18"/>
        <v>1381</v>
      </c>
      <c r="AE157">
        <f t="shared" si="19"/>
        <v>21</v>
      </c>
      <c r="AF157">
        <f t="shared" si="20"/>
        <v>0</v>
      </c>
      <c r="AG157">
        <f t="shared" si="21"/>
        <v>76</v>
      </c>
      <c r="AH157" t="str">
        <f t="shared" si="22"/>
        <v>60+</v>
      </c>
      <c r="AI157">
        <f t="shared" si="23"/>
        <v>2</v>
      </c>
      <c r="AJ157" t="str">
        <f t="shared" si="24"/>
        <v>2 Campaigns</v>
      </c>
      <c r="AK157" t="str">
        <f t="shared" si="25"/>
        <v>Medium</v>
      </c>
      <c r="AL157">
        <f t="shared" si="26"/>
        <v>1</v>
      </c>
    </row>
    <row r="158" spans="1:38" x14ac:dyDescent="0.3">
      <c r="A158" s="1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t="s">
        <v>168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t="shared" si="18"/>
        <v>306</v>
      </c>
      <c r="AE158">
        <f t="shared" si="19"/>
        <v>15</v>
      </c>
      <c r="AF158">
        <f t="shared" si="20"/>
        <v>1</v>
      </c>
      <c r="AG158">
        <f t="shared" si="21"/>
        <v>67</v>
      </c>
      <c r="AH158" t="str">
        <f t="shared" si="22"/>
        <v>60+</v>
      </c>
      <c r="AI158">
        <f t="shared" si="23"/>
        <v>0</v>
      </c>
      <c r="AJ158" t="str">
        <f t="shared" si="24"/>
        <v>No Campaign Acceptance</v>
      </c>
      <c r="AK158" t="str">
        <f t="shared" si="25"/>
        <v>Low</v>
      </c>
      <c r="AL158">
        <f t="shared" si="26"/>
        <v>0</v>
      </c>
    </row>
    <row r="159" spans="1:38" x14ac:dyDescent="0.3">
      <c r="A159" s="1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t="s">
        <v>169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f t="shared" si="18"/>
        <v>18</v>
      </c>
      <c r="AE159">
        <f t="shared" si="19"/>
        <v>4</v>
      </c>
      <c r="AF159">
        <f t="shared" si="20"/>
        <v>3</v>
      </c>
      <c r="AG159">
        <f t="shared" si="21"/>
        <v>47</v>
      </c>
      <c r="AH159" t="str">
        <f t="shared" si="22"/>
        <v>40-49</v>
      </c>
      <c r="AI159">
        <f t="shared" si="23"/>
        <v>0</v>
      </c>
      <c r="AJ159" t="str">
        <f t="shared" si="24"/>
        <v>No Campaign Acceptance</v>
      </c>
      <c r="AK159" t="str">
        <f t="shared" si="25"/>
        <v>Medium</v>
      </c>
      <c r="AL159">
        <f t="shared" si="26"/>
        <v>0</v>
      </c>
    </row>
    <row r="160" spans="1:38" x14ac:dyDescent="0.3">
      <c r="A160" s="1">
        <v>9970</v>
      </c>
      <c r="B160">
        <v>1977</v>
      </c>
      <c r="C160" t="s">
        <v>29</v>
      </c>
      <c r="D160" t="s">
        <v>33</v>
      </c>
      <c r="E160">
        <v>55375</v>
      </c>
      <c r="F160">
        <v>0</v>
      </c>
      <c r="G160">
        <v>1</v>
      </c>
      <c r="H160" t="s">
        <v>170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f t="shared" si="18"/>
        <v>162</v>
      </c>
      <c r="AE160">
        <f t="shared" si="19"/>
        <v>9</v>
      </c>
      <c r="AF160">
        <f t="shared" si="20"/>
        <v>1</v>
      </c>
      <c r="AG160">
        <f t="shared" si="21"/>
        <v>48</v>
      </c>
      <c r="AH160" t="str">
        <f t="shared" si="22"/>
        <v>40-49</v>
      </c>
      <c r="AI160">
        <f t="shared" si="23"/>
        <v>0</v>
      </c>
      <c r="AJ160" t="str">
        <f t="shared" si="24"/>
        <v>No Campaign Acceptance</v>
      </c>
      <c r="AK160" t="str">
        <f t="shared" si="25"/>
        <v>Medium</v>
      </c>
      <c r="AL160">
        <f t="shared" si="26"/>
        <v>0</v>
      </c>
    </row>
    <row r="161" spans="1:38" x14ac:dyDescent="0.3">
      <c r="A161" s="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t="s">
        <v>171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t="shared" si="18"/>
        <v>1231</v>
      </c>
      <c r="AE161">
        <f t="shared" si="19"/>
        <v>18</v>
      </c>
      <c r="AF161">
        <f t="shared" si="20"/>
        <v>0</v>
      </c>
      <c r="AG161">
        <f t="shared" si="21"/>
        <v>70</v>
      </c>
      <c r="AH161" t="str">
        <f t="shared" si="22"/>
        <v>60+</v>
      </c>
      <c r="AI161">
        <f t="shared" si="23"/>
        <v>0</v>
      </c>
      <c r="AJ161" t="str">
        <f t="shared" si="24"/>
        <v>No Campaign Acceptance</v>
      </c>
      <c r="AK161" t="str">
        <f t="shared" si="25"/>
        <v>High</v>
      </c>
      <c r="AL161">
        <f t="shared" si="26"/>
        <v>0</v>
      </c>
    </row>
    <row r="162" spans="1:38" x14ac:dyDescent="0.3">
      <c r="A162" s="1">
        <v>2795</v>
      </c>
      <c r="B162">
        <v>1958</v>
      </c>
      <c r="C162" t="s">
        <v>39</v>
      </c>
      <c r="D162" t="s">
        <v>30</v>
      </c>
      <c r="E162">
        <v>30523</v>
      </c>
      <c r="F162">
        <v>2</v>
      </c>
      <c r="G162">
        <v>1</v>
      </c>
      <c r="H162" t="s">
        <v>172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t="shared" si="18"/>
        <v>13</v>
      </c>
      <c r="AE162">
        <f t="shared" si="19"/>
        <v>4</v>
      </c>
      <c r="AF162">
        <f t="shared" si="20"/>
        <v>3</v>
      </c>
      <c r="AG162">
        <f t="shared" si="21"/>
        <v>67</v>
      </c>
      <c r="AH162" t="str">
        <f t="shared" si="22"/>
        <v>60+</v>
      </c>
      <c r="AI162">
        <f t="shared" si="23"/>
        <v>0</v>
      </c>
      <c r="AJ162" t="str">
        <f t="shared" si="24"/>
        <v>No Campaign Acceptance</v>
      </c>
      <c r="AK162" t="str">
        <f t="shared" si="25"/>
        <v>Low</v>
      </c>
      <c r="AL162">
        <f t="shared" si="26"/>
        <v>0</v>
      </c>
    </row>
    <row r="163" spans="1:38" x14ac:dyDescent="0.3">
      <c r="A163" s="1">
        <v>9260</v>
      </c>
      <c r="B163">
        <v>1945</v>
      </c>
      <c r="C163" t="s">
        <v>36</v>
      </c>
      <c r="D163" t="s">
        <v>37</v>
      </c>
      <c r="E163">
        <v>70356</v>
      </c>
      <c r="F163">
        <v>0</v>
      </c>
      <c r="G163">
        <v>0</v>
      </c>
      <c r="H163" t="s">
        <v>173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t="shared" si="18"/>
        <v>1706</v>
      </c>
      <c r="AE163">
        <f t="shared" si="19"/>
        <v>27</v>
      </c>
      <c r="AF163">
        <f t="shared" si="20"/>
        <v>0</v>
      </c>
      <c r="AG163">
        <f t="shared" si="21"/>
        <v>80</v>
      </c>
      <c r="AH163" t="str">
        <f t="shared" si="22"/>
        <v>60+</v>
      </c>
      <c r="AI163">
        <f t="shared" si="23"/>
        <v>0</v>
      </c>
      <c r="AJ163" t="str">
        <f t="shared" si="24"/>
        <v>No Campaign Acceptance</v>
      </c>
      <c r="AK163" t="str">
        <f t="shared" si="25"/>
        <v>Medium</v>
      </c>
      <c r="AL163">
        <f t="shared" si="26"/>
        <v>0</v>
      </c>
    </row>
    <row r="164" spans="1:38" x14ac:dyDescent="0.3">
      <c r="A164" s="1">
        <v>8182</v>
      </c>
      <c r="B164">
        <v>1984</v>
      </c>
      <c r="C164" t="s">
        <v>29</v>
      </c>
      <c r="D164" t="s">
        <v>37</v>
      </c>
      <c r="E164">
        <v>23228</v>
      </c>
      <c r="F164">
        <v>1</v>
      </c>
      <c r="G164">
        <v>0</v>
      </c>
      <c r="H164" t="s">
        <v>174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t="shared" si="18"/>
        <v>121</v>
      </c>
      <c r="AE164">
        <f t="shared" si="19"/>
        <v>11</v>
      </c>
      <c r="AF164">
        <f t="shared" si="20"/>
        <v>1</v>
      </c>
      <c r="AG164">
        <f t="shared" si="21"/>
        <v>41</v>
      </c>
      <c r="AH164" t="str">
        <f t="shared" si="22"/>
        <v>40-49</v>
      </c>
      <c r="AI164">
        <f t="shared" si="23"/>
        <v>0</v>
      </c>
      <c r="AJ164" t="str">
        <f t="shared" si="24"/>
        <v>No Campaign Acceptance</v>
      </c>
      <c r="AK164" t="str">
        <f t="shared" si="25"/>
        <v>Low</v>
      </c>
      <c r="AL164">
        <f t="shared" si="26"/>
        <v>0</v>
      </c>
    </row>
    <row r="165" spans="1:38" x14ac:dyDescent="0.3">
      <c r="A165" s="1">
        <v>10095</v>
      </c>
      <c r="B165">
        <v>1975</v>
      </c>
      <c r="C165" t="s">
        <v>36</v>
      </c>
      <c r="D165" t="s">
        <v>41</v>
      </c>
      <c r="E165">
        <v>74165</v>
      </c>
      <c r="F165">
        <v>0</v>
      </c>
      <c r="G165">
        <v>0</v>
      </c>
      <c r="H165" t="s">
        <v>175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t="shared" si="18"/>
        <v>1293</v>
      </c>
      <c r="AE165">
        <f t="shared" si="19"/>
        <v>20</v>
      </c>
      <c r="AF165">
        <f t="shared" si="20"/>
        <v>0</v>
      </c>
      <c r="AG165">
        <f t="shared" si="21"/>
        <v>50</v>
      </c>
      <c r="AH165" t="str">
        <f t="shared" si="22"/>
        <v>50-59</v>
      </c>
      <c r="AI165">
        <f t="shared" si="23"/>
        <v>0</v>
      </c>
      <c r="AJ165" t="str">
        <f t="shared" si="24"/>
        <v>No Campaign Acceptance</v>
      </c>
      <c r="AK165" t="str">
        <f t="shared" si="25"/>
        <v>Medium</v>
      </c>
      <c r="AL165">
        <f t="shared" si="26"/>
        <v>0</v>
      </c>
    </row>
    <row r="166" spans="1:38" x14ac:dyDescent="0.3">
      <c r="A166" s="1">
        <v>8475</v>
      </c>
      <c r="B166">
        <v>1973</v>
      </c>
      <c r="C166" t="s">
        <v>36</v>
      </c>
      <c r="D166" t="s">
        <v>37</v>
      </c>
      <c r="E166">
        <v>157243</v>
      </c>
      <c r="F166">
        <v>0</v>
      </c>
      <c r="G166">
        <v>1</v>
      </c>
      <c r="H166" t="s">
        <v>176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t="shared" si="18"/>
        <v>1608</v>
      </c>
      <c r="AE166">
        <f t="shared" si="19"/>
        <v>37</v>
      </c>
      <c r="AF166">
        <f t="shared" si="20"/>
        <v>1</v>
      </c>
      <c r="AG166">
        <f t="shared" si="21"/>
        <v>52</v>
      </c>
      <c r="AH166" t="str">
        <f t="shared" si="22"/>
        <v>50-59</v>
      </c>
      <c r="AI166">
        <f t="shared" si="23"/>
        <v>0</v>
      </c>
      <c r="AJ166" t="str">
        <f t="shared" si="24"/>
        <v>No Campaign Acceptance</v>
      </c>
      <c r="AK166" t="str">
        <f t="shared" si="25"/>
        <v>High</v>
      </c>
      <c r="AL166">
        <f t="shared" si="26"/>
        <v>0</v>
      </c>
    </row>
    <row r="167" spans="1:38" x14ac:dyDescent="0.3">
      <c r="A167" s="1">
        <v>4370</v>
      </c>
      <c r="B167">
        <v>1966</v>
      </c>
      <c r="C167" t="s">
        <v>29</v>
      </c>
      <c r="D167" t="s">
        <v>33</v>
      </c>
      <c r="E167">
        <v>43482</v>
      </c>
      <c r="F167">
        <v>2</v>
      </c>
      <c r="G167">
        <v>1</v>
      </c>
      <c r="H167" t="s">
        <v>177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t="shared" si="18"/>
        <v>88</v>
      </c>
      <c r="AE167">
        <f t="shared" si="19"/>
        <v>9</v>
      </c>
      <c r="AF167">
        <f t="shared" si="20"/>
        <v>3</v>
      </c>
      <c r="AG167">
        <f t="shared" si="21"/>
        <v>59</v>
      </c>
      <c r="AH167" t="str">
        <f t="shared" si="22"/>
        <v>50-59</v>
      </c>
      <c r="AI167">
        <f t="shared" si="23"/>
        <v>0</v>
      </c>
      <c r="AJ167" t="str">
        <f t="shared" si="24"/>
        <v>No Campaign Acceptance</v>
      </c>
      <c r="AK167" t="str">
        <f t="shared" si="25"/>
        <v>Low</v>
      </c>
      <c r="AL167">
        <f t="shared" si="26"/>
        <v>0</v>
      </c>
    </row>
    <row r="168" spans="1:38" x14ac:dyDescent="0.3">
      <c r="A168" s="1">
        <v>10573</v>
      </c>
      <c r="B168">
        <v>1953</v>
      </c>
      <c r="C168" t="s">
        <v>29</v>
      </c>
      <c r="D168" t="s">
        <v>41</v>
      </c>
      <c r="E168">
        <v>62551</v>
      </c>
      <c r="F168">
        <v>0</v>
      </c>
      <c r="G168">
        <v>0</v>
      </c>
      <c r="H168" t="s">
        <v>178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t="shared" si="18"/>
        <v>421</v>
      </c>
      <c r="AE168">
        <f t="shared" si="19"/>
        <v>18</v>
      </c>
      <c r="AF168">
        <f t="shared" si="20"/>
        <v>0</v>
      </c>
      <c r="AG168">
        <f t="shared" si="21"/>
        <v>72</v>
      </c>
      <c r="AH168" t="str">
        <f t="shared" si="22"/>
        <v>60+</v>
      </c>
      <c r="AI168">
        <f t="shared" si="23"/>
        <v>1</v>
      </c>
      <c r="AJ168" t="str">
        <f t="shared" si="24"/>
        <v>1 Campaign</v>
      </c>
      <c r="AK168" t="str">
        <f t="shared" si="25"/>
        <v>Medium</v>
      </c>
      <c r="AL168">
        <f t="shared" si="26"/>
        <v>1</v>
      </c>
    </row>
    <row r="169" spans="1:38" x14ac:dyDescent="0.3">
      <c r="A169" s="1">
        <v>3712</v>
      </c>
      <c r="B169">
        <v>1959</v>
      </c>
      <c r="C169" t="s">
        <v>29</v>
      </c>
      <c r="D169" t="s">
        <v>41</v>
      </c>
      <c r="E169">
        <v>52332</v>
      </c>
      <c r="F169">
        <v>0</v>
      </c>
      <c r="G169">
        <v>0</v>
      </c>
      <c r="H169" t="s">
        <v>158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t="shared" si="18"/>
        <v>259</v>
      </c>
      <c r="AE169">
        <f t="shared" si="19"/>
        <v>12</v>
      </c>
      <c r="AF169">
        <f t="shared" si="20"/>
        <v>0</v>
      </c>
      <c r="AG169">
        <f t="shared" si="21"/>
        <v>66</v>
      </c>
      <c r="AH169" t="str">
        <f t="shared" si="22"/>
        <v>60+</v>
      </c>
      <c r="AI169">
        <f t="shared" si="23"/>
        <v>1</v>
      </c>
      <c r="AJ169" t="str">
        <f t="shared" si="24"/>
        <v>1 Campaign</v>
      </c>
      <c r="AK169" t="str">
        <f t="shared" si="25"/>
        <v>Medium</v>
      </c>
      <c r="AL169">
        <f t="shared" si="26"/>
        <v>1</v>
      </c>
    </row>
    <row r="170" spans="1:38" x14ac:dyDescent="0.3">
      <c r="A170" s="1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t="s">
        <v>136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f t="shared" si="18"/>
        <v>1117</v>
      </c>
      <c r="AE170">
        <f t="shared" si="19"/>
        <v>15</v>
      </c>
      <c r="AF170">
        <f t="shared" si="20"/>
        <v>0</v>
      </c>
      <c r="AG170">
        <f t="shared" si="21"/>
        <v>37</v>
      </c>
      <c r="AH170" t="str">
        <f t="shared" si="22"/>
        <v>30-39</v>
      </c>
      <c r="AI170">
        <f t="shared" si="23"/>
        <v>0</v>
      </c>
      <c r="AJ170" t="str">
        <f t="shared" si="24"/>
        <v>No Campaign Acceptance</v>
      </c>
      <c r="AK170" t="str">
        <f t="shared" si="25"/>
        <v>Medium</v>
      </c>
      <c r="AL170">
        <f t="shared" si="26"/>
        <v>0</v>
      </c>
    </row>
    <row r="171" spans="1:38" x14ac:dyDescent="0.3">
      <c r="A171" s="1">
        <v>3152</v>
      </c>
      <c r="B171">
        <v>1957</v>
      </c>
      <c r="C171" t="s">
        <v>29</v>
      </c>
      <c r="D171" t="s">
        <v>33</v>
      </c>
      <c r="E171">
        <v>26091</v>
      </c>
      <c r="F171">
        <v>1</v>
      </c>
      <c r="G171">
        <v>1</v>
      </c>
      <c r="H171" t="s">
        <v>114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t="shared" si="18"/>
        <v>89</v>
      </c>
      <c r="AE171">
        <f t="shared" si="19"/>
        <v>9</v>
      </c>
      <c r="AF171">
        <f t="shared" si="20"/>
        <v>2</v>
      </c>
      <c r="AG171">
        <f t="shared" si="21"/>
        <v>68</v>
      </c>
      <c r="AH171" t="str">
        <f t="shared" si="22"/>
        <v>60+</v>
      </c>
      <c r="AI171">
        <f t="shared" si="23"/>
        <v>0</v>
      </c>
      <c r="AJ171" t="str">
        <f t="shared" si="24"/>
        <v>No Campaign Acceptance</v>
      </c>
      <c r="AK171" t="str">
        <f t="shared" si="25"/>
        <v>Low</v>
      </c>
      <c r="AL171">
        <f t="shared" si="26"/>
        <v>0</v>
      </c>
    </row>
    <row r="172" spans="1:38" x14ac:dyDescent="0.3">
      <c r="A172" s="1">
        <v>5610</v>
      </c>
      <c r="B172">
        <v>1965</v>
      </c>
      <c r="C172" t="s">
        <v>29</v>
      </c>
      <c r="D172" t="s">
        <v>33</v>
      </c>
      <c r="E172">
        <v>33456</v>
      </c>
      <c r="F172">
        <v>1</v>
      </c>
      <c r="G172">
        <v>1</v>
      </c>
      <c r="H172" t="s">
        <v>179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t="shared" si="18"/>
        <v>36</v>
      </c>
      <c r="AE172">
        <f t="shared" si="19"/>
        <v>6</v>
      </c>
      <c r="AF172">
        <f t="shared" si="20"/>
        <v>2</v>
      </c>
      <c r="AG172">
        <f t="shared" si="21"/>
        <v>60</v>
      </c>
      <c r="AH172" t="str">
        <f t="shared" si="22"/>
        <v>60+</v>
      </c>
      <c r="AI172">
        <f t="shared" si="23"/>
        <v>0</v>
      </c>
      <c r="AJ172" t="str">
        <f t="shared" si="24"/>
        <v>No Campaign Acceptance</v>
      </c>
      <c r="AK172" t="str">
        <f t="shared" si="25"/>
        <v>Low</v>
      </c>
      <c r="AL172">
        <f t="shared" si="26"/>
        <v>0</v>
      </c>
    </row>
    <row r="173" spans="1:38" x14ac:dyDescent="0.3">
      <c r="A173" s="1">
        <v>6460</v>
      </c>
      <c r="B173">
        <v>1982</v>
      </c>
      <c r="C173" t="s">
        <v>29</v>
      </c>
      <c r="D173" t="s">
        <v>37</v>
      </c>
      <c r="E173">
        <v>28718</v>
      </c>
      <c r="F173">
        <v>1</v>
      </c>
      <c r="G173">
        <v>0</v>
      </c>
      <c r="H173" t="s">
        <v>180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t="shared" si="18"/>
        <v>57</v>
      </c>
      <c r="AE173">
        <f t="shared" si="19"/>
        <v>7</v>
      </c>
      <c r="AF173">
        <f t="shared" si="20"/>
        <v>1</v>
      </c>
      <c r="AG173">
        <f t="shared" si="21"/>
        <v>43</v>
      </c>
      <c r="AH173" t="str">
        <f t="shared" si="22"/>
        <v>40-49</v>
      </c>
      <c r="AI173">
        <f t="shared" si="23"/>
        <v>0</v>
      </c>
      <c r="AJ173" t="str">
        <f t="shared" si="24"/>
        <v>No Campaign Acceptance</v>
      </c>
      <c r="AK173" t="str">
        <f t="shared" si="25"/>
        <v>Low</v>
      </c>
      <c r="AL173">
        <f t="shared" si="26"/>
        <v>0</v>
      </c>
    </row>
    <row r="174" spans="1:38" x14ac:dyDescent="0.3">
      <c r="A174" s="1">
        <v>1349</v>
      </c>
      <c r="B174">
        <v>1970</v>
      </c>
      <c r="C174" t="s">
        <v>29</v>
      </c>
      <c r="D174" t="s">
        <v>37</v>
      </c>
      <c r="E174">
        <v>50447</v>
      </c>
      <c r="F174">
        <v>2</v>
      </c>
      <c r="G174">
        <v>0</v>
      </c>
      <c r="H174" t="s">
        <v>179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t="shared" si="18"/>
        <v>148</v>
      </c>
      <c r="AE174">
        <f t="shared" si="19"/>
        <v>8</v>
      </c>
      <c r="AF174">
        <f t="shared" si="20"/>
        <v>2</v>
      </c>
      <c r="AG174">
        <f t="shared" si="21"/>
        <v>55</v>
      </c>
      <c r="AH174" t="str">
        <f t="shared" si="22"/>
        <v>50-59</v>
      </c>
      <c r="AI174">
        <f t="shared" si="23"/>
        <v>0</v>
      </c>
      <c r="AJ174" t="str">
        <f t="shared" si="24"/>
        <v>No Campaign Acceptance</v>
      </c>
      <c r="AK174" t="str">
        <f t="shared" si="25"/>
        <v>Medium</v>
      </c>
      <c r="AL174">
        <f t="shared" si="26"/>
        <v>0</v>
      </c>
    </row>
    <row r="175" spans="1:38" x14ac:dyDescent="0.3">
      <c r="A175" s="1">
        <v>1880</v>
      </c>
      <c r="B175">
        <v>1959</v>
      </c>
      <c r="C175" t="s">
        <v>36</v>
      </c>
      <c r="D175" t="s">
        <v>33</v>
      </c>
      <c r="E175">
        <v>53537</v>
      </c>
      <c r="F175">
        <v>1</v>
      </c>
      <c r="G175">
        <v>1</v>
      </c>
      <c r="H175" t="s">
        <v>181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f t="shared" si="18"/>
        <v>93</v>
      </c>
      <c r="AE175">
        <f t="shared" si="19"/>
        <v>8</v>
      </c>
      <c r="AF175">
        <f t="shared" si="20"/>
        <v>2</v>
      </c>
      <c r="AG175">
        <f t="shared" si="21"/>
        <v>66</v>
      </c>
      <c r="AH175" t="str">
        <f t="shared" si="22"/>
        <v>60+</v>
      </c>
      <c r="AI175">
        <f t="shared" si="23"/>
        <v>0</v>
      </c>
      <c r="AJ175" t="str">
        <f t="shared" si="24"/>
        <v>No Campaign Acceptance</v>
      </c>
      <c r="AK175" t="str">
        <f t="shared" si="25"/>
        <v>Medium</v>
      </c>
      <c r="AL175">
        <f t="shared" si="26"/>
        <v>0</v>
      </c>
    </row>
    <row r="176" spans="1:38" x14ac:dyDescent="0.3">
      <c r="A176" s="1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t="s">
        <v>182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f t="shared" si="18"/>
        <v>119</v>
      </c>
      <c r="AE176">
        <f t="shared" si="19"/>
        <v>7</v>
      </c>
      <c r="AF176">
        <f t="shared" si="20"/>
        <v>1</v>
      </c>
      <c r="AG176">
        <f t="shared" si="21"/>
        <v>58</v>
      </c>
      <c r="AH176" t="str">
        <f t="shared" si="22"/>
        <v>50-59</v>
      </c>
      <c r="AI176">
        <f t="shared" si="23"/>
        <v>1</v>
      </c>
      <c r="AJ176" t="str">
        <f t="shared" si="24"/>
        <v>1 Campaign</v>
      </c>
      <c r="AK176" t="str">
        <f t="shared" si="25"/>
        <v>Medium</v>
      </c>
      <c r="AL176">
        <f t="shared" si="26"/>
        <v>1</v>
      </c>
    </row>
    <row r="177" spans="1:38" x14ac:dyDescent="0.3">
      <c r="A177" s="1">
        <v>8717</v>
      </c>
      <c r="B177">
        <v>1975</v>
      </c>
      <c r="C177" t="s">
        <v>36</v>
      </c>
      <c r="D177" t="s">
        <v>37</v>
      </c>
      <c r="E177">
        <v>80427</v>
      </c>
      <c r="F177">
        <v>0</v>
      </c>
      <c r="G177">
        <v>1</v>
      </c>
      <c r="H177" t="s">
        <v>183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f t="shared" si="18"/>
        <v>1835</v>
      </c>
      <c r="AE177">
        <f t="shared" si="19"/>
        <v>28</v>
      </c>
      <c r="AF177">
        <f t="shared" si="20"/>
        <v>1</v>
      </c>
      <c r="AG177">
        <f t="shared" si="21"/>
        <v>50</v>
      </c>
      <c r="AH177" t="str">
        <f t="shared" si="22"/>
        <v>50-59</v>
      </c>
      <c r="AI177">
        <f t="shared" si="23"/>
        <v>0</v>
      </c>
      <c r="AJ177" t="str">
        <f t="shared" si="24"/>
        <v>No Campaign Acceptance</v>
      </c>
      <c r="AK177" t="str">
        <f t="shared" si="25"/>
        <v>High</v>
      </c>
      <c r="AL177">
        <f t="shared" si="26"/>
        <v>0</v>
      </c>
    </row>
    <row r="178" spans="1:38" x14ac:dyDescent="0.3">
      <c r="A178" s="1">
        <v>10314</v>
      </c>
      <c r="B178">
        <v>1948</v>
      </c>
      <c r="C178" t="s">
        <v>36</v>
      </c>
      <c r="D178" t="s">
        <v>37</v>
      </c>
      <c r="E178">
        <v>83837</v>
      </c>
      <c r="F178">
        <v>0</v>
      </c>
      <c r="G178">
        <v>0</v>
      </c>
      <c r="H178" t="s">
        <v>184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f t="shared" si="18"/>
        <v>1318</v>
      </c>
      <c r="AE178">
        <f t="shared" si="19"/>
        <v>25</v>
      </c>
      <c r="AF178">
        <f t="shared" si="20"/>
        <v>0</v>
      </c>
      <c r="AG178">
        <f t="shared" si="21"/>
        <v>77</v>
      </c>
      <c r="AH178" t="str">
        <f t="shared" si="22"/>
        <v>60+</v>
      </c>
      <c r="AI178">
        <f t="shared" si="23"/>
        <v>2</v>
      </c>
      <c r="AJ178" t="str">
        <f t="shared" si="24"/>
        <v>2 Campaigns</v>
      </c>
      <c r="AK178" t="str">
        <f t="shared" si="25"/>
        <v>High</v>
      </c>
      <c r="AL178">
        <f t="shared" si="26"/>
        <v>1</v>
      </c>
    </row>
    <row r="179" spans="1:38" x14ac:dyDescent="0.3">
      <c r="A179" s="1">
        <v>10854</v>
      </c>
      <c r="B179">
        <v>1970</v>
      </c>
      <c r="C179" t="s">
        <v>36</v>
      </c>
      <c r="D179" t="s">
        <v>37</v>
      </c>
      <c r="E179">
        <v>38853</v>
      </c>
      <c r="F179">
        <v>1</v>
      </c>
      <c r="G179">
        <v>1</v>
      </c>
      <c r="H179" t="s">
        <v>185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 t="shared" si="18"/>
        <v>45</v>
      </c>
      <c r="AE179">
        <f t="shared" si="19"/>
        <v>7</v>
      </c>
      <c r="AF179">
        <f t="shared" si="20"/>
        <v>2</v>
      </c>
      <c r="AG179">
        <f t="shared" si="21"/>
        <v>55</v>
      </c>
      <c r="AH179" t="str">
        <f t="shared" si="22"/>
        <v>50-59</v>
      </c>
      <c r="AI179">
        <f t="shared" si="23"/>
        <v>0</v>
      </c>
      <c r="AJ179" t="str">
        <f t="shared" si="24"/>
        <v>No Campaign Acceptance</v>
      </c>
      <c r="AK179" t="str">
        <f t="shared" si="25"/>
        <v>Low</v>
      </c>
      <c r="AL179">
        <f t="shared" si="26"/>
        <v>0</v>
      </c>
    </row>
    <row r="180" spans="1:38" x14ac:dyDescent="0.3">
      <c r="A180" s="1">
        <v>10492</v>
      </c>
      <c r="B180">
        <v>1959</v>
      </c>
      <c r="C180" t="s">
        <v>29</v>
      </c>
      <c r="D180" t="s">
        <v>33</v>
      </c>
      <c r="E180">
        <v>38285</v>
      </c>
      <c r="F180">
        <v>2</v>
      </c>
      <c r="G180">
        <v>1</v>
      </c>
      <c r="H180" t="s">
        <v>186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t="shared" si="18"/>
        <v>10</v>
      </c>
      <c r="AE180">
        <f t="shared" si="19"/>
        <v>4</v>
      </c>
      <c r="AF180">
        <f t="shared" si="20"/>
        <v>3</v>
      </c>
      <c r="AG180">
        <f t="shared" si="21"/>
        <v>66</v>
      </c>
      <c r="AH180" t="str">
        <f t="shared" si="22"/>
        <v>60+</v>
      </c>
      <c r="AI180">
        <f t="shared" si="23"/>
        <v>0</v>
      </c>
      <c r="AJ180" t="str">
        <f t="shared" si="24"/>
        <v>No Campaign Acceptance</v>
      </c>
      <c r="AK180" t="str">
        <f t="shared" si="25"/>
        <v>Low</v>
      </c>
      <c r="AL180">
        <f t="shared" si="26"/>
        <v>0</v>
      </c>
    </row>
    <row r="181" spans="1:38" x14ac:dyDescent="0.3">
      <c r="A181" s="1">
        <v>6935</v>
      </c>
      <c r="B181">
        <v>1951</v>
      </c>
      <c r="C181" t="s">
        <v>53</v>
      </c>
      <c r="D181" t="s">
        <v>37</v>
      </c>
      <c r="E181">
        <v>78497</v>
      </c>
      <c r="F181">
        <v>0</v>
      </c>
      <c r="G181">
        <v>0</v>
      </c>
      <c r="H181" t="s">
        <v>125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f t="shared" si="18"/>
        <v>978</v>
      </c>
      <c r="AE181">
        <f t="shared" si="19"/>
        <v>25</v>
      </c>
      <c r="AF181">
        <f t="shared" si="20"/>
        <v>0</v>
      </c>
      <c r="AG181">
        <f t="shared" si="21"/>
        <v>74</v>
      </c>
      <c r="AH181" t="str">
        <f t="shared" si="22"/>
        <v>60+</v>
      </c>
      <c r="AI181">
        <f t="shared" si="23"/>
        <v>1</v>
      </c>
      <c r="AJ181" t="str">
        <f t="shared" si="24"/>
        <v>1 Campaign</v>
      </c>
      <c r="AK181" t="str">
        <f t="shared" si="25"/>
        <v>High</v>
      </c>
      <c r="AL181">
        <f t="shared" si="26"/>
        <v>1</v>
      </c>
    </row>
    <row r="182" spans="1:38" x14ac:dyDescent="0.3">
      <c r="A182" s="1">
        <v>7698</v>
      </c>
      <c r="B182">
        <v>1976</v>
      </c>
      <c r="C182" t="s">
        <v>36</v>
      </c>
      <c r="D182" t="s">
        <v>37</v>
      </c>
      <c r="E182">
        <v>51650</v>
      </c>
      <c r="F182">
        <v>0</v>
      </c>
      <c r="G182">
        <v>1</v>
      </c>
      <c r="H182" t="s">
        <v>98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f t="shared" si="18"/>
        <v>191</v>
      </c>
      <c r="AE182">
        <f t="shared" si="19"/>
        <v>10</v>
      </c>
      <c r="AF182">
        <f t="shared" si="20"/>
        <v>1</v>
      </c>
      <c r="AG182">
        <f t="shared" si="21"/>
        <v>49</v>
      </c>
      <c r="AH182" t="str">
        <f t="shared" si="22"/>
        <v>40-49</v>
      </c>
      <c r="AI182">
        <f t="shared" si="23"/>
        <v>0</v>
      </c>
      <c r="AJ182" t="str">
        <f t="shared" si="24"/>
        <v>No Campaign Acceptance</v>
      </c>
      <c r="AK182" t="str">
        <f t="shared" si="25"/>
        <v>Medium</v>
      </c>
      <c r="AL182">
        <f t="shared" si="26"/>
        <v>0</v>
      </c>
    </row>
    <row r="183" spans="1:38" x14ac:dyDescent="0.3">
      <c r="A183" s="1">
        <v>3559</v>
      </c>
      <c r="B183">
        <v>1988</v>
      </c>
      <c r="C183" t="s">
        <v>53</v>
      </c>
      <c r="D183" t="s">
        <v>37</v>
      </c>
      <c r="E183">
        <v>16248</v>
      </c>
      <c r="F183">
        <v>1</v>
      </c>
      <c r="G183">
        <v>0</v>
      </c>
      <c r="H183" t="s">
        <v>149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f t="shared" si="18"/>
        <v>57</v>
      </c>
      <c r="AE183">
        <f t="shared" si="19"/>
        <v>9</v>
      </c>
      <c r="AF183">
        <f t="shared" si="20"/>
        <v>1</v>
      </c>
      <c r="AG183">
        <f t="shared" si="21"/>
        <v>37</v>
      </c>
      <c r="AH183" t="str">
        <f t="shared" si="22"/>
        <v>30-39</v>
      </c>
      <c r="AI183">
        <f t="shared" si="23"/>
        <v>0</v>
      </c>
      <c r="AJ183" t="str">
        <f t="shared" si="24"/>
        <v>No Campaign Acceptance</v>
      </c>
      <c r="AK183" t="str">
        <f t="shared" si="25"/>
        <v>Low</v>
      </c>
      <c r="AL183">
        <f t="shared" si="26"/>
        <v>0</v>
      </c>
    </row>
    <row r="184" spans="1:38" x14ac:dyDescent="0.3">
      <c r="A184" s="1">
        <v>10562</v>
      </c>
      <c r="B184">
        <v>1946</v>
      </c>
      <c r="C184" t="s">
        <v>39</v>
      </c>
      <c r="D184" t="s">
        <v>37</v>
      </c>
      <c r="E184">
        <v>66835</v>
      </c>
      <c r="F184">
        <v>0</v>
      </c>
      <c r="G184">
        <v>0</v>
      </c>
      <c r="H184" t="s">
        <v>187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f t="shared" si="18"/>
        <v>1033</v>
      </c>
      <c r="AE184">
        <f t="shared" si="19"/>
        <v>24</v>
      </c>
      <c r="AF184">
        <f t="shared" si="20"/>
        <v>0</v>
      </c>
      <c r="AG184">
        <f t="shared" si="21"/>
        <v>79</v>
      </c>
      <c r="AH184" t="str">
        <f t="shared" si="22"/>
        <v>60+</v>
      </c>
      <c r="AI184">
        <f t="shared" si="23"/>
        <v>0</v>
      </c>
      <c r="AJ184" t="str">
        <f t="shared" si="24"/>
        <v>No Campaign Acceptance</v>
      </c>
      <c r="AK184" t="str">
        <f t="shared" si="25"/>
        <v>Medium</v>
      </c>
      <c r="AL184">
        <f t="shared" si="26"/>
        <v>0</v>
      </c>
    </row>
    <row r="185" spans="1:38" x14ac:dyDescent="0.3">
      <c r="A185" s="1">
        <v>10796</v>
      </c>
      <c r="B185">
        <v>1984</v>
      </c>
      <c r="C185" t="s">
        <v>39</v>
      </c>
      <c r="D185" t="s">
        <v>37</v>
      </c>
      <c r="E185">
        <v>30477</v>
      </c>
      <c r="F185">
        <v>1</v>
      </c>
      <c r="G185">
        <v>0</v>
      </c>
      <c r="H185" t="s">
        <v>188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f t="shared" si="18"/>
        <v>66</v>
      </c>
      <c r="AE185">
        <f t="shared" si="19"/>
        <v>6</v>
      </c>
      <c r="AF185">
        <f t="shared" si="20"/>
        <v>1</v>
      </c>
      <c r="AG185">
        <f t="shared" si="21"/>
        <v>41</v>
      </c>
      <c r="AH185" t="str">
        <f t="shared" si="22"/>
        <v>40-49</v>
      </c>
      <c r="AI185">
        <f t="shared" si="23"/>
        <v>0</v>
      </c>
      <c r="AJ185" t="str">
        <f t="shared" si="24"/>
        <v>No Campaign Acceptance</v>
      </c>
      <c r="AK185" t="str">
        <f t="shared" si="25"/>
        <v>Low</v>
      </c>
      <c r="AL185">
        <f t="shared" si="26"/>
        <v>0</v>
      </c>
    </row>
    <row r="186" spans="1:38" x14ac:dyDescent="0.3">
      <c r="A186" s="1">
        <v>2563</v>
      </c>
      <c r="B186">
        <v>1961</v>
      </c>
      <c r="C186" t="s">
        <v>47</v>
      </c>
      <c r="D186" t="s">
        <v>37</v>
      </c>
      <c r="E186">
        <v>28249</v>
      </c>
      <c r="F186">
        <v>0</v>
      </c>
      <c r="G186">
        <v>0</v>
      </c>
      <c r="H186" t="s">
        <v>189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t="shared" si="18"/>
        <v>43</v>
      </c>
      <c r="AE186">
        <f t="shared" si="19"/>
        <v>6</v>
      </c>
      <c r="AF186">
        <f t="shared" si="20"/>
        <v>0</v>
      </c>
      <c r="AG186">
        <f t="shared" si="21"/>
        <v>64</v>
      </c>
      <c r="AH186" t="str">
        <f t="shared" si="22"/>
        <v>60+</v>
      </c>
      <c r="AI186">
        <f t="shared" si="23"/>
        <v>0</v>
      </c>
      <c r="AJ186" t="str">
        <f t="shared" si="24"/>
        <v>No Campaign Acceptance</v>
      </c>
      <c r="AK186" t="str">
        <f t="shared" si="25"/>
        <v>Low</v>
      </c>
      <c r="AL186">
        <f t="shared" si="26"/>
        <v>0</v>
      </c>
    </row>
    <row r="187" spans="1:38" x14ac:dyDescent="0.3">
      <c r="A187" s="1">
        <v>3518</v>
      </c>
      <c r="B187">
        <v>1983</v>
      </c>
      <c r="C187" t="s">
        <v>29</v>
      </c>
      <c r="D187" t="s">
        <v>37</v>
      </c>
      <c r="E187">
        <v>25271</v>
      </c>
      <c r="F187">
        <v>1</v>
      </c>
      <c r="G187">
        <v>0</v>
      </c>
      <c r="H187" t="s">
        <v>190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f t="shared" si="18"/>
        <v>50</v>
      </c>
      <c r="AE187">
        <f t="shared" si="19"/>
        <v>5</v>
      </c>
      <c r="AF187">
        <f t="shared" si="20"/>
        <v>1</v>
      </c>
      <c r="AG187">
        <f t="shared" si="21"/>
        <v>42</v>
      </c>
      <c r="AH187" t="str">
        <f t="shared" si="22"/>
        <v>40-49</v>
      </c>
      <c r="AI187">
        <f t="shared" si="23"/>
        <v>0</v>
      </c>
      <c r="AJ187" t="str">
        <f t="shared" si="24"/>
        <v>No Campaign Acceptance</v>
      </c>
      <c r="AK187" t="str">
        <f t="shared" si="25"/>
        <v>Low</v>
      </c>
      <c r="AL187">
        <f t="shared" si="26"/>
        <v>0</v>
      </c>
    </row>
    <row r="188" spans="1:38" x14ac:dyDescent="0.3">
      <c r="A188" s="1">
        <v>5823</v>
      </c>
      <c r="B188">
        <v>1970</v>
      </c>
      <c r="C188" t="s">
        <v>36</v>
      </c>
      <c r="D188" t="s">
        <v>30</v>
      </c>
      <c r="E188">
        <v>32303</v>
      </c>
      <c r="F188">
        <v>0</v>
      </c>
      <c r="G188">
        <v>1</v>
      </c>
      <c r="H188" t="s">
        <v>32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t="shared" si="18"/>
        <v>39</v>
      </c>
      <c r="AE188">
        <f t="shared" si="19"/>
        <v>7</v>
      </c>
      <c r="AF188">
        <f t="shared" si="20"/>
        <v>1</v>
      </c>
      <c r="AG188">
        <f t="shared" si="21"/>
        <v>55</v>
      </c>
      <c r="AH188" t="str">
        <f t="shared" si="22"/>
        <v>50-59</v>
      </c>
      <c r="AI188">
        <f t="shared" si="23"/>
        <v>0</v>
      </c>
      <c r="AJ188" t="str">
        <f t="shared" si="24"/>
        <v>No Campaign Acceptance</v>
      </c>
      <c r="AK188" t="str">
        <f t="shared" si="25"/>
        <v>Low</v>
      </c>
      <c r="AL188">
        <f t="shared" si="26"/>
        <v>0</v>
      </c>
    </row>
    <row r="189" spans="1:38" x14ac:dyDescent="0.3">
      <c r="A189" s="1">
        <v>3934</v>
      </c>
      <c r="B189">
        <v>1966</v>
      </c>
      <c r="C189" t="s">
        <v>29</v>
      </c>
      <c r="D189" t="s">
        <v>37</v>
      </c>
      <c r="E189">
        <v>61286</v>
      </c>
      <c r="F189">
        <v>0</v>
      </c>
      <c r="G189">
        <v>1</v>
      </c>
      <c r="H189" t="s">
        <v>191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f t="shared" si="18"/>
        <v>608</v>
      </c>
      <c r="AE189">
        <f t="shared" si="19"/>
        <v>18</v>
      </c>
      <c r="AF189">
        <f t="shared" si="20"/>
        <v>1</v>
      </c>
      <c r="AG189">
        <f t="shared" si="21"/>
        <v>59</v>
      </c>
      <c r="AH189" t="str">
        <f t="shared" si="22"/>
        <v>50-59</v>
      </c>
      <c r="AI189">
        <f t="shared" si="23"/>
        <v>0</v>
      </c>
      <c r="AJ189" t="str">
        <f t="shared" si="24"/>
        <v>No Campaign Acceptance</v>
      </c>
      <c r="AK189" t="str">
        <f t="shared" si="25"/>
        <v>Medium</v>
      </c>
      <c r="AL189">
        <f t="shared" si="26"/>
        <v>0</v>
      </c>
    </row>
    <row r="190" spans="1:38" x14ac:dyDescent="0.3">
      <c r="A190" s="1">
        <v>6982</v>
      </c>
      <c r="B190">
        <v>1976</v>
      </c>
      <c r="C190" t="s">
        <v>29</v>
      </c>
      <c r="D190" t="s">
        <v>37</v>
      </c>
      <c r="E190">
        <v>74068</v>
      </c>
      <c r="F190">
        <v>0</v>
      </c>
      <c r="G190">
        <v>0</v>
      </c>
      <c r="H190" t="s">
        <v>159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t="shared" si="18"/>
        <v>1581</v>
      </c>
      <c r="AE190">
        <f t="shared" si="19"/>
        <v>24</v>
      </c>
      <c r="AF190">
        <f t="shared" si="20"/>
        <v>0</v>
      </c>
      <c r="AG190">
        <f t="shared" si="21"/>
        <v>49</v>
      </c>
      <c r="AH190" t="str">
        <f t="shared" si="22"/>
        <v>40-49</v>
      </c>
      <c r="AI190">
        <f t="shared" si="23"/>
        <v>0</v>
      </c>
      <c r="AJ190" t="str">
        <f t="shared" si="24"/>
        <v>No Campaign Acceptance</v>
      </c>
      <c r="AK190" t="str">
        <f t="shared" si="25"/>
        <v>Medium</v>
      </c>
      <c r="AL190">
        <f t="shared" si="26"/>
        <v>0</v>
      </c>
    </row>
    <row r="191" spans="1:38" x14ac:dyDescent="0.3">
      <c r="A191" s="1">
        <v>6431</v>
      </c>
      <c r="B191">
        <v>1964</v>
      </c>
      <c r="C191" t="s">
        <v>36</v>
      </c>
      <c r="D191" t="s">
        <v>37</v>
      </c>
      <c r="E191">
        <v>45759</v>
      </c>
      <c r="F191">
        <v>1</v>
      </c>
      <c r="G191">
        <v>1</v>
      </c>
      <c r="H191" t="s">
        <v>192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f t="shared" si="18"/>
        <v>68</v>
      </c>
      <c r="AE191">
        <f t="shared" si="19"/>
        <v>7</v>
      </c>
      <c r="AF191">
        <f t="shared" si="20"/>
        <v>2</v>
      </c>
      <c r="AG191">
        <f t="shared" si="21"/>
        <v>61</v>
      </c>
      <c r="AH191" t="str">
        <f t="shared" si="22"/>
        <v>60+</v>
      </c>
      <c r="AI191">
        <f t="shared" si="23"/>
        <v>0</v>
      </c>
      <c r="AJ191" t="str">
        <f t="shared" si="24"/>
        <v>No Campaign Acceptance</v>
      </c>
      <c r="AK191" t="str">
        <f t="shared" si="25"/>
        <v>Low</v>
      </c>
      <c r="AL191">
        <f t="shared" si="26"/>
        <v>0</v>
      </c>
    </row>
    <row r="192" spans="1:38" x14ac:dyDescent="0.3">
      <c r="A192" s="1">
        <v>9733</v>
      </c>
      <c r="B192">
        <v>1978</v>
      </c>
      <c r="C192" t="s">
        <v>47</v>
      </c>
      <c r="D192" t="s">
        <v>33</v>
      </c>
      <c r="E192">
        <v>24882</v>
      </c>
      <c r="F192">
        <v>1</v>
      </c>
      <c r="G192">
        <v>0</v>
      </c>
      <c r="H192" t="s">
        <v>193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f t="shared" si="18"/>
        <v>80</v>
      </c>
      <c r="AE192">
        <f t="shared" si="19"/>
        <v>5</v>
      </c>
      <c r="AF192">
        <f t="shared" si="20"/>
        <v>1</v>
      </c>
      <c r="AG192">
        <f t="shared" si="21"/>
        <v>47</v>
      </c>
      <c r="AH192" t="str">
        <f t="shared" si="22"/>
        <v>40-49</v>
      </c>
      <c r="AI192">
        <f t="shared" si="23"/>
        <v>1</v>
      </c>
      <c r="AJ192" t="str">
        <f t="shared" si="24"/>
        <v>1 Campaign</v>
      </c>
      <c r="AK192" t="str">
        <f t="shared" si="25"/>
        <v>Low</v>
      </c>
      <c r="AL192">
        <f t="shared" si="26"/>
        <v>1</v>
      </c>
    </row>
    <row r="193" spans="1:38" x14ac:dyDescent="0.3">
      <c r="A193" s="1">
        <v>5602</v>
      </c>
      <c r="B193">
        <v>1989</v>
      </c>
      <c r="C193" t="s">
        <v>36</v>
      </c>
      <c r="D193" t="s">
        <v>33</v>
      </c>
      <c r="E193">
        <v>66973</v>
      </c>
      <c r="F193">
        <v>0</v>
      </c>
      <c r="G193">
        <v>0</v>
      </c>
      <c r="H193" t="s">
        <v>130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t="shared" si="18"/>
        <v>1282</v>
      </c>
      <c r="AE193">
        <f t="shared" si="19"/>
        <v>28</v>
      </c>
      <c r="AF193">
        <f t="shared" si="20"/>
        <v>0</v>
      </c>
      <c r="AG193">
        <f t="shared" si="21"/>
        <v>36</v>
      </c>
      <c r="AH193" t="str">
        <f t="shared" si="22"/>
        <v>30-39</v>
      </c>
      <c r="AI193">
        <f t="shared" si="23"/>
        <v>0</v>
      </c>
      <c r="AJ193" t="str">
        <f t="shared" si="24"/>
        <v>No Campaign Acceptance</v>
      </c>
      <c r="AK193" t="str">
        <f t="shared" si="25"/>
        <v>Medium</v>
      </c>
      <c r="AL193">
        <f t="shared" si="26"/>
        <v>0</v>
      </c>
    </row>
    <row r="194" spans="1:38" x14ac:dyDescent="0.3">
      <c r="A194" s="1">
        <v>7829</v>
      </c>
      <c r="B194">
        <v>1900</v>
      </c>
      <c r="C194" t="s">
        <v>53</v>
      </c>
      <c r="D194" t="s">
        <v>41</v>
      </c>
      <c r="E194">
        <v>36640</v>
      </c>
      <c r="F194">
        <v>1</v>
      </c>
      <c r="G194">
        <v>0</v>
      </c>
      <c r="H194" t="s">
        <v>194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f t="shared" si="18"/>
        <v>65</v>
      </c>
      <c r="AE194">
        <f t="shared" si="19"/>
        <v>6</v>
      </c>
      <c r="AF194">
        <f t="shared" si="20"/>
        <v>1</v>
      </c>
      <c r="AG194">
        <f t="shared" si="21"/>
        <v>125</v>
      </c>
      <c r="AH194" t="str">
        <f t="shared" si="22"/>
        <v>60+</v>
      </c>
      <c r="AI194">
        <f t="shared" si="23"/>
        <v>0</v>
      </c>
      <c r="AJ194" t="str">
        <f t="shared" si="24"/>
        <v>No Campaign Acceptance</v>
      </c>
      <c r="AK194" t="str">
        <f t="shared" si="25"/>
        <v>Low</v>
      </c>
      <c r="AL194">
        <f t="shared" si="26"/>
        <v>0</v>
      </c>
    </row>
    <row r="195" spans="1:38" x14ac:dyDescent="0.3">
      <c r="A195" s="1">
        <v>1324</v>
      </c>
      <c r="B195">
        <v>1988</v>
      </c>
      <c r="C195" t="s">
        <v>29</v>
      </c>
      <c r="D195" t="s">
        <v>37</v>
      </c>
      <c r="E195">
        <v>38872</v>
      </c>
      <c r="F195">
        <v>1</v>
      </c>
      <c r="G195">
        <v>0</v>
      </c>
      <c r="H195" t="s">
        <v>195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t="shared" ref="AD195:AD258" si="27">SUM(J195:O195)</f>
        <v>91</v>
      </c>
      <c r="AE195">
        <f t="shared" ref="AE195:AE258" si="28">SUM(P195:S195)</f>
        <v>8</v>
      </c>
      <c r="AF195">
        <f t="shared" ref="AF195:AF258" si="29">F195+G195</f>
        <v>1</v>
      </c>
      <c r="AG195">
        <f t="shared" ref="AG195:AG258" si="30">2025-B195</f>
        <v>37</v>
      </c>
      <c r="AH195" t="str">
        <f t="shared" ref="AH195:AH258" si="31">IF(AG195&lt;30,"&lt;30",
IF(AG195&lt;40,"30-39",
IF(AG195&lt;50,"40-49",
IF(AG195&lt;60,"50-59","60+"))))</f>
        <v>30-39</v>
      </c>
      <c r="AI195">
        <f t="shared" ref="AI195:AI258" si="32">SUM(U195:Y195)</f>
        <v>0</v>
      </c>
      <c r="AJ195" t="str">
        <f t="shared" ref="AJ195:AJ258" si="33">IF(AI195=0,"No Campaign Acceptance",
IF(AI195=1,"1 Campaign",
IF(AI195=2,"2 Campaigns","3+ Campaigns")))</f>
        <v>No Campaign Acceptance</v>
      </c>
      <c r="AK195" t="str">
        <f t="shared" ref="AK195:AK258" si="34">IF(E195&gt;=75000,"High",
IF(E195&gt;=50000,"Medium",
"Low"))</f>
        <v>Low</v>
      </c>
      <c r="AL195">
        <f t="shared" ref="AL195:AL258" si="35">IF(SUM(U195:Y195)&gt;0,1,0)</f>
        <v>0</v>
      </c>
    </row>
    <row r="196" spans="1:38" x14ac:dyDescent="0.3">
      <c r="A196" s="1">
        <v>326</v>
      </c>
      <c r="B196">
        <v>1973</v>
      </c>
      <c r="C196" t="s">
        <v>29</v>
      </c>
      <c r="D196" t="s">
        <v>37</v>
      </c>
      <c r="E196">
        <v>51148</v>
      </c>
      <c r="F196">
        <v>1</v>
      </c>
      <c r="G196">
        <v>1</v>
      </c>
      <c r="H196" t="s">
        <v>94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f t="shared" si="27"/>
        <v>315</v>
      </c>
      <c r="AE196">
        <f t="shared" si="28"/>
        <v>16</v>
      </c>
      <c r="AF196">
        <f t="shared" si="29"/>
        <v>2</v>
      </c>
      <c r="AG196">
        <f t="shared" si="30"/>
        <v>52</v>
      </c>
      <c r="AH196" t="str">
        <f t="shared" si="31"/>
        <v>50-59</v>
      </c>
      <c r="AI196">
        <f t="shared" si="32"/>
        <v>0</v>
      </c>
      <c r="AJ196" t="str">
        <f t="shared" si="33"/>
        <v>No Campaign Acceptance</v>
      </c>
      <c r="AK196" t="str">
        <f t="shared" si="34"/>
        <v>Medium</v>
      </c>
      <c r="AL196">
        <f t="shared" si="35"/>
        <v>0</v>
      </c>
    </row>
    <row r="197" spans="1:38" x14ac:dyDescent="0.3">
      <c r="A197" s="1">
        <v>7224</v>
      </c>
      <c r="B197">
        <v>1977</v>
      </c>
      <c r="C197" t="s">
        <v>29</v>
      </c>
      <c r="D197" t="s">
        <v>37</v>
      </c>
      <c r="E197">
        <v>31353</v>
      </c>
      <c r="F197">
        <v>1</v>
      </c>
      <c r="G197">
        <v>1</v>
      </c>
      <c r="H197" t="s">
        <v>196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t="shared" si="27"/>
        <v>31</v>
      </c>
      <c r="AE197">
        <f t="shared" si="28"/>
        <v>6</v>
      </c>
      <c r="AF197">
        <f t="shared" si="29"/>
        <v>2</v>
      </c>
      <c r="AG197">
        <f t="shared" si="30"/>
        <v>48</v>
      </c>
      <c r="AH197" t="str">
        <f t="shared" si="31"/>
        <v>40-49</v>
      </c>
      <c r="AI197">
        <f t="shared" si="32"/>
        <v>0</v>
      </c>
      <c r="AJ197" t="str">
        <f t="shared" si="33"/>
        <v>No Campaign Acceptance</v>
      </c>
      <c r="AK197" t="str">
        <f t="shared" si="34"/>
        <v>Low</v>
      </c>
      <c r="AL197">
        <f t="shared" si="35"/>
        <v>0</v>
      </c>
    </row>
    <row r="198" spans="1:38" x14ac:dyDescent="0.3">
      <c r="A198" s="1">
        <v>6999</v>
      </c>
      <c r="B198">
        <v>1980</v>
      </c>
      <c r="C198" t="s">
        <v>39</v>
      </c>
      <c r="D198" t="s">
        <v>37</v>
      </c>
      <c r="E198">
        <v>69661</v>
      </c>
      <c r="F198">
        <v>0</v>
      </c>
      <c r="G198">
        <v>0</v>
      </c>
      <c r="H198" t="s">
        <v>197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f t="shared" si="27"/>
        <v>834</v>
      </c>
      <c r="AE198">
        <f t="shared" si="28"/>
        <v>23</v>
      </c>
      <c r="AF198">
        <f t="shared" si="29"/>
        <v>0</v>
      </c>
      <c r="AG198">
        <f t="shared" si="30"/>
        <v>45</v>
      </c>
      <c r="AH198" t="str">
        <f t="shared" si="31"/>
        <v>40-49</v>
      </c>
      <c r="AI198">
        <f t="shared" si="32"/>
        <v>0</v>
      </c>
      <c r="AJ198" t="str">
        <f t="shared" si="33"/>
        <v>No Campaign Acceptance</v>
      </c>
      <c r="AK198" t="str">
        <f t="shared" si="34"/>
        <v>Medium</v>
      </c>
      <c r="AL198">
        <f t="shared" si="35"/>
        <v>0</v>
      </c>
    </row>
    <row r="199" spans="1:38" x14ac:dyDescent="0.3">
      <c r="A199" s="1">
        <v>9938</v>
      </c>
      <c r="B199">
        <v>1954</v>
      </c>
      <c r="C199" t="s">
        <v>29</v>
      </c>
      <c r="D199" t="s">
        <v>37</v>
      </c>
      <c r="E199">
        <v>80067</v>
      </c>
      <c r="F199">
        <v>0</v>
      </c>
      <c r="G199">
        <v>0</v>
      </c>
      <c r="H199" t="s">
        <v>198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t="shared" si="27"/>
        <v>1600</v>
      </c>
      <c r="AE199">
        <f t="shared" si="28"/>
        <v>17</v>
      </c>
      <c r="AF199">
        <f t="shared" si="29"/>
        <v>0</v>
      </c>
      <c r="AG199">
        <f t="shared" si="30"/>
        <v>71</v>
      </c>
      <c r="AH199" t="str">
        <f t="shared" si="31"/>
        <v>60+</v>
      </c>
      <c r="AI199">
        <f t="shared" si="32"/>
        <v>1</v>
      </c>
      <c r="AJ199" t="str">
        <f t="shared" si="33"/>
        <v>1 Campaign</v>
      </c>
      <c r="AK199" t="str">
        <f t="shared" si="34"/>
        <v>High</v>
      </c>
      <c r="AL199">
        <f t="shared" si="35"/>
        <v>1</v>
      </c>
    </row>
    <row r="200" spans="1:38" x14ac:dyDescent="0.3">
      <c r="A200" s="1">
        <v>6422</v>
      </c>
      <c r="B200">
        <v>1954</v>
      </c>
      <c r="C200" t="s">
        <v>29</v>
      </c>
      <c r="D200" t="s">
        <v>37</v>
      </c>
      <c r="E200">
        <v>86718</v>
      </c>
      <c r="F200">
        <v>0</v>
      </c>
      <c r="G200">
        <v>0</v>
      </c>
      <c r="H200" t="s">
        <v>199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t="shared" si="27"/>
        <v>1270</v>
      </c>
      <c r="AE200">
        <f t="shared" si="28"/>
        <v>17</v>
      </c>
      <c r="AF200">
        <f t="shared" si="29"/>
        <v>0</v>
      </c>
      <c r="AG200">
        <f t="shared" si="30"/>
        <v>71</v>
      </c>
      <c r="AH200" t="str">
        <f t="shared" si="31"/>
        <v>60+</v>
      </c>
      <c r="AI200">
        <f t="shared" si="32"/>
        <v>0</v>
      </c>
      <c r="AJ200" t="str">
        <f t="shared" si="33"/>
        <v>No Campaign Acceptance</v>
      </c>
      <c r="AK200" t="str">
        <f t="shared" si="34"/>
        <v>High</v>
      </c>
      <c r="AL200">
        <f t="shared" si="35"/>
        <v>0</v>
      </c>
    </row>
    <row r="201" spans="1:38" x14ac:dyDescent="0.3">
      <c r="A201" s="1">
        <v>3182</v>
      </c>
      <c r="B201">
        <v>1973</v>
      </c>
      <c r="C201" t="s">
        <v>36</v>
      </c>
      <c r="D201" t="s">
        <v>30</v>
      </c>
      <c r="E201">
        <v>46854</v>
      </c>
      <c r="F201">
        <v>1</v>
      </c>
      <c r="G201">
        <v>1</v>
      </c>
      <c r="H201" t="s">
        <v>200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f t="shared" si="27"/>
        <v>263</v>
      </c>
      <c r="AE201">
        <f t="shared" si="28"/>
        <v>15</v>
      </c>
      <c r="AF201">
        <f t="shared" si="29"/>
        <v>2</v>
      </c>
      <c r="AG201">
        <f t="shared" si="30"/>
        <v>52</v>
      </c>
      <c r="AH201" t="str">
        <f t="shared" si="31"/>
        <v>50-59</v>
      </c>
      <c r="AI201">
        <f t="shared" si="32"/>
        <v>1</v>
      </c>
      <c r="AJ201" t="str">
        <f t="shared" si="33"/>
        <v>1 Campaign</v>
      </c>
      <c r="AK201" t="str">
        <f t="shared" si="34"/>
        <v>Low</v>
      </c>
      <c r="AL201">
        <f t="shared" si="35"/>
        <v>1</v>
      </c>
    </row>
    <row r="202" spans="1:38" x14ac:dyDescent="0.3">
      <c r="A202" s="1">
        <v>7300</v>
      </c>
      <c r="B202">
        <v>1952</v>
      </c>
      <c r="C202" t="s">
        <v>29</v>
      </c>
      <c r="D202" t="s">
        <v>41</v>
      </c>
      <c r="E202">
        <v>69142</v>
      </c>
      <c r="F202">
        <v>0</v>
      </c>
      <c r="G202">
        <v>1</v>
      </c>
      <c r="H202" t="s">
        <v>201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t="shared" si="27"/>
        <v>535</v>
      </c>
      <c r="AE202">
        <f t="shared" si="28"/>
        <v>19</v>
      </c>
      <c r="AF202">
        <f t="shared" si="29"/>
        <v>1</v>
      </c>
      <c r="AG202">
        <f t="shared" si="30"/>
        <v>73</v>
      </c>
      <c r="AH202" t="str">
        <f t="shared" si="31"/>
        <v>60+</v>
      </c>
      <c r="AI202">
        <f t="shared" si="32"/>
        <v>1</v>
      </c>
      <c r="AJ202" t="str">
        <f t="shared" si="33"/>
        <v>1 Campaign</v>
      </c>
      <c r="AK202" t="str">
        <f t="shared" si="34"/>
        <v>Medium</v>
      </c>
      <c r="AL202">
        <f t="shared" si="35"/>
        <v>1</v>
      </c>
    </row>
    <row r="203" spans="1:38" x14ac:dyDescent="0.3">
      <c r="A203" s="1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t="s">
        <v>202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t="shared" si="27"/>
        <v>1295</v>
      </c>
      <c r="AE203">
        <f t="shared" si="28"/>
        <v>18</v>
      </c>
      <c r="AF203">
        <f t="shared" si="29"/>
        <v>0</v>
      </c>
      <c r="AG203">
        <f t="shared" si="30"/>
        <v>57</v>
      </c>
      <c r="AH203" t="str">
        <f t="shared" si="31"/>
        <v>50-59</v>
      </c>
      <c r="AI203">
        <f t="shared" si="32"/>
        <v>0</v>
      </c>
      <c r="AJ203" t="str">
        <f t="shared" si="33"/>
        <v>No Campaign Acceptance</v>
      </c>
      <c r="AK203" t="str">
        <f t="shared" si="34"/>
        <v>High</v>
      </c>
      <c r="AL203">
        <f t="shared" si="35"/>
        <v>0</v>
      </c>
    </row>
    <row r="204" spans="1:38" x14ac:dyDescent="0.3">
      <c r="A204" s="1">
        <v>8727</v>
      </c>
      <c r="B204">
        <v>1978</v>
      </c>
      <c r="C204" t="s">
        <v>29</v>
      </c>
      <c r="D204" t="s">
        <v>41</v>
      </c>
      <c r="E204">
        <v>63693</v>
      </c>
      <c r="F204">
        <v>0</v>
      </c>
      <c r="G204">
        <v>1</v>
      </c>
      <c r="H204" t="s">
        <v>203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f t="shared" si="27"/>
        <v>1150</v>
      </c>
      <c r="AE204">
        <f t="shared" si="28"/>
        <v>29</v>
      </c>
      <c r="AF204">
        <f t="shared" si="29"/>
        <v>1</v>
      </c>
      <c r="AG204">
        <f t="shared" si="30"/>
        <v>47</v>
      </c>
      <c r="AH204" t="str">
        <f t="shared" si="31"/>
        <v>40-49</v>
      </c>
      <c r="AI204">
        <f t="shared" si="32"/>
        <v>0</v>
      </c>
      <c r="AJ204" t="str">
        <f t="shared" si="33"/>
        <v>No Campaign Acceptance</v>
      </c>
      <c r="AK204" t="str">
        <f t="shared" si="34"/>
        <v>Medium</v>
      </c>
      <c r="AL204">
        <f t="shared" si="35"/>
        <v>0</v>
      </c>
    </row>
    <row r="205" spans="1:38" x14ac:dyDescent="0.3">
      <c r="A205" s="1">
        <v>2798</v>
      </c>
      <c r="B205">
        <v>1977</v>
      </c>
      <c r="C205" t="s">
        <v>36</v>
      </c>
      <c r="D205" t="s">
        <v>33</v>
      </c>
      <c r="E205">
        <v>102160</v>
      </c>
      <c r="F205">
        <v>0</v>
      </c>
      <c r="G205">
        <v>0</v>
      </c>
      <c r="H205" t="s">
        <v>204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f t="shared" si="27"/>
        <v>1240</v>
      </c>
      <c r="AE205">
        <f t="shared" si="28"/>
        <v>26</v>
      </c>
      <c r="AF205">
        <f t="shared" si="29"/>
        <v>0</v>
      </c>
      <c r="AG205">
        <f t="shared" si="30"/>
        <v>48</v>
      </c>
      <c r="AH205" t="str">
        <f t="shared" si="31"/>
        <v>40-49</v>
      </c>
      <c r="AI205">
        <f t="shared" si="32"/>
        <v>3</v>
      </c>
      <c r="AJ205" t="str">
        <f t="shared" si="33"/>
        <v>3+ Campaigns</v>
      </c>
      <c r="AK205" t="str">
        <f t="shared" si="34"/>
        <v>High</v>
      </c>
      <c r="AL205">
        <f t="shared" si="35"/>
        <v>1</v>
      </c>
    </row>
    <row r="206" spans="1:38" x14ac:dyDescent="0.3">
      <c r="A206" s="1">
        <v>1030</v>
      </c>
      <c r="B206">
        <v>1965</v>
      </c>
      <c r="C206" t="s">
        <v>36</v>
      </c>
      <c r="D206" t="s">
        <v>30</v>
      </c>
      <c r="E206">
        <v>40637</v>
      </c>
      <c r="F206">
        <v>1</v>
      </c>
      <c r="G206">
        <v>1</v>
      </c>
      <c r="H206" t="s">
        <v>205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t="shared" si="27"/>
        <v>38</v>
      </c>
      <c r="AE206">
        <f t="shared" si="28"/>
        <v>6</v>
      </c>
      <c r="AF206">
        <f t="shared" si="29"/>
        <v>2</v>
      </c>
      <c r="AG206">
        <f t="shared" si="30"/>
        <v>60</v>
      </c>
      <c r="AH206" t="str">
        <f t="shared" si="31"/>
        <v>60+</v>
      </c>
      <c r="AI206">
        <f t="shared" si="32"/>
        <v>0</v>
      </c>
      <c r="AJ206" t="str">
        <f t="shared" si="33"/>
        <v>No Campaign Acceptance</v>
      </c>
      <c r="AK206" t="str">
        <f t="shared" si="34"/>
        <v>Low</v>
      </c>
      <c r="AL206">
        <f t="shared" si="35"/>
        <v>0</v>
      </c>
    </row>
    <row r="207" spans="1:38" x14ac:dyDescent="0.3">
      <c r="A207" s="1">
        <v>624</v>
      </c>
      <c r="B207">
        <v>1984</v>
      </c>
      <c r="C207" t="s">
        <v>39</v>
      </c>
      <c r="D207" t="s">
        <v>30</v>
      </c>
      <c r="E207">
        <v>18890</v>
      </c>
      <c r="F207">
        <v>0</v>
      </c>
      <c r="G207">
        <v>0</v>
      </c>
      <c r="H207" t="s">
        <v>137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f t="shared" si="27"/>
        <v>35</v>
      </c>
      <c r="AE207">
        <f t="shared" si="28"/>
        <v>4</v>
      </c>
      <c r="AF207">
        <f t="shared" si="29"/>
        <v>0</v>
      </c>
      <c r="AG207">
        <f t="shared" si="30"/>
        <v>41</v>
      </c>
      <c r="AH207" t="str">
        <f t="shared" si="31"/>
        <v>40-49</v>
      </c>
      <c r="AI207">
        <f t="shared" si="32"/>
        <v>1</v>
      </c>
      <c r="AJ207" t="str">
        <f t="shared" si="33"/>
        <v>1 Campaign</v>
      </c>
      <c r="AK207" t="str">
        <f t="shared" si="34"/>
        <v>Low</v>
      </c>
      <c r="AL207">
        <f t="shared" si="35"/>
        <v>1</v>
      </c>
    </row>
    <row r="208" spans="1:38" x14ac:dyDescent="0.3">
      <c r="A208" s="1">
        <v>5176</v>
      </c>
      <c r="B208">
        <v>1988</v>
      </c>
      <c r="C208" t="s">
        <v>29</v>
      </c>
      <c r="D208" t="s">
        <v>33</v>
      </c>
      <c r="E208">
        <v>29604</v>
      </c>
      <c r="F208">
        <v>1</v>
      </c>
      <c r="G208">
        <v>0</v>
      </c>
      <c r="H208" t="s">
        <v>206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t="shared" si="27"/>
        <v>53</v>
      </c>
      <c r="AE208">
        <f t="shared" si="28"/>
        <v>5</v>
      </c>
      <c r="AF208">
        <f t="shared" si="29"/>
        <v>1</v>
      </c>
      <c r="AG208">
        <f t="shared" si="30"/>
        <v>37</v>
      </c>
      <c r="AH208" t="str">
        <f t="shared" si="31"/>
        <v>30-39</v>
      </c>
      <c r="AI208">
        <f t="shared" si="32"/>
        <v>1</v>
      </c>
      <c r="AJ208" t="str">
        <f t="shared" si="33"/>
        <v>1 Campaign</v>
      </c>
      <c r="AK208" t="str">
        <f t="shared" si="34"/>
        <v>Low</v>
      </c>
      <c r="AL208">
        <f t="shared" si="35"/>
        <v>1</v>
      </c>
    </row>
    <row r="209" spans="1:38" x14ac:dyDescent="0.3">
      <c r="A209" s="1">
        <v>5552</v>
      </c>
      <c r="B209">
        <v>1963</v>
      </c>
      <c r="C209" t="s">
        <v>39</v>
      </c>
      <c r="D209" t="s">
        <v>41</v>
      </c>
      <c r="E209">
        <v>48721</v>
      </c>
      <c r="F209">
        <v>1</v>
      </c>
      <c r="G209">
        <v>1</v>
      </c>
      <c r="H209" t="s">
        <v>207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t="shared" si="27"/>
        <v>293</v>
      </c>
      <c r="AE209">
        <f t="shared" si="28"/>
        <v>17</v>
      </c>
      <c r="AF209">
        <f t="shared" si="29"/>
        <v>2</v>
      </c>
      <c r="AG209">
        <f t="shared" si="30"/>
        <v>62</v>
      </c>
      <c r="AH209" t="str">
        <f t="shared" si="31"/>
        <v>60+</v>
      </c>
      <c r="AI209">
        <f t="shared" si="32"/>
        <v>0</v>
      </c>
      <c r="AJ209" t="str">
        <f t="shared" si="33"/>
        <v>No Campaign Acceptance</v>
      </c>
      <c r="AK209" t="str">
        <f t="shared" si="34"/>
        <v>Low</v>
      </c>
      <c r="AL209">
        <f t="shared" si="35"/>
        <v>0</v>
      </c>
    </row>
    <row r="210" spans="1:38" x14ac:dyDescent="0.3">
      <c r="A210" s="1">
        <v>868</v>
      </c>
      <c r="B210">
        <v>1966</v>
      </c>
      <c r="C210" t="s">
        <v>29</v>
      </c>
      <c r="D210" t="s">
        <v>37</v>
      </c>
      <c r="E210">
        <v>44794</v>
      </c>
      <c r="F210">
        <v>0</v>
      </c>
      <c r="G210">
        <v>1</v>
      </c>
      <c r="H210" t="s">
        <v>148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t="shared" si="27"/>
        <v>65</v>
      </c>
      <c r="AE210">
        <f t="shared" si="28"/>
        <v>6</v>
      </c>
      <c r="AF210">
        <f t="shared" si="29"/>
        <v>1</v>
      </c>
      <c r="AG210">
        <f t="shared" si="30"/>
        <v>59</v>
      </c>
      <c r="AH210" t="str">
        <f t="shared" si="31"/>
        <v>50-59</v>
      </c>
      <c r="AI210">
        <f t="shared" si="32"/>
        <v>0</v>
      </c>
      <c r="AJ210" t="str">
        <f t="shared" si="33"/>
        <v>No Campaign Acceptance</v>
      </c>
      <c r="AK210" t="str">
        <f t="shared" si="34"/>
        <v>Low</v>
      </c>
      <c r="AL210">
        <f t="shared" si="35"/>
        <v>0</v>
      </c>
    </row>
    <row r="211" spans="1:38" x14ac:dyDescent="0.3">
      <c r="A211" s="1">
        <v>380</v>
      </c>
      <c r="B211">
        <v>1954</v>
      </c>
      <c r="C211" t="s">
        <v>29</v>
      </c>
      <c r="D211" t="s">
        <v>41</v>
      </c>
      <c r="E211">
        <v>64497</v>
      </c>
      <c r="F211">
        <v>0</v>
      </c>
      <c r="G211">
        <v>1</v>
      </c>
      <c r="H211" t="s">
        <v>208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f t="shared" si="27"/>
        <v>1804</v>
      </c>
      <c r="AE211">
        <f t="shared" si="28"/>
        <v>29</v>
      </c>
      <c r="AF211">
        <f t="shared" si="29"/>
        <v>1</v>
      </c>
      <c r="AG211">
        <f t="shared" si="30"/>
        <v>71</v>
      </c>
      <c r="AH211" t="str">
        <f t="shared" si="31"/>
        <v>60+</v>
      </c>
      <c r="AI211">
        <f t="shared" si="32"/>
        <v>1</v>
      </c>
      <c r="AJ211" t="str">
        <f t="shared" si="33"/>
        <v>1 Campaign</v>
      </c>
      <c r="AK211" t="str">
        <f t="shared" si="34"/>
        <v>Medium</v>
      </c>
      <c r="AL211">
        <f t="shared" si="35"/>
        <v>1</v>
      </c>
    </row>
    <row r="212" spans="1:38" x14ac:dyDescent="0.3">
      <c r="A212" s="1">
        <v>2677</v>
      </c>
      <c r="B212">
        <v>1956</v>
      </c>
      <c r="C212" t="s">
        <v>29</v>
      </c>
      <c r="D212" t="s">
        <v>33</v>
      </c>
      <c r="E212">
        <v>46097</v>
      </c>
      <c r="F212">
        <v>0</v>
      </c>
      <c r="G212">
        <v>1</v>
      </c>
      <c r="H212" t="s">
        <v>209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f t="shared" si="27"/>
        <v>241</v>
      </c>
      <c r="AE212">
        <f t="shared" si="28"/>
        <v>15</v>
      </c>
      <c r="AF212">
        <f t="shared" si="29"/>
        <v>1</v>
      </c>
      <c r="AG212">
        <f t="shared" si="30"/>
        <v>69</v>
      </c>
      <c r="AH212" t="str">
        <f t="shared" si="31"/>
        <v>60+</v>
      </c>
      <c r="AI212">
        <f t="shared" si="32"/>
        <v>0</v>
      </c>
      <c r="AJ212" t="str">
        <f t="shared" si="33"/>
        <v>No Campaign Acceptance</v>
      </c>
      <c r="AK212" t="str">
        <f t="shared" si="34"/>
        <v>Low</v>
      </c>
      <c r="AL212">
        <f t="shared" si="35"/>
        <v>0</v>
      </c>
    </row>
    <row r="213" spans="1:38" x14ac:dyDescent="0.3">
      <c r="A213" s="1">
        <v>6521</v>
      </c>
      <c r="B213">
        <v>1954</v>
      </c>
      <c r="C213" t="s">
        <v>29</v>
      </c>
      <c r="D213" t="s">
        <v>33</v>
      </c>
      <c r="E213">
        <v>77972</v>
      </c>
      <c r="F213">
        <v>0</v>
      </c>
      <c r="G213">
        <v>0</v>
      </c>
      <c r="H213" t="s">
        <v>210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t="shared" si="27"/>
        <v>1101</v>
      </c>
      <c r="AE213">
        <f t="shared" si="28"/>
        <v>20</v>
      </c>
      <c r="AF213">
        <f t="shared" si="29"/>
        <v>0</v>
      </c>
      <c r="AG213">
        <f t="shared" si="30"/>
        <v>71</v>
      </c>
      <c r="AH213" t="str">
        <f t="shared" si="31"/>
        <v>60+</v>
      </c>
      <c r="AI213">
        <f t="shared" si="32"/>
        <v>0</v>
      </c>
      <c r="AJ213" t="str">
        <f t="shared" si="33"/>
        <v>No Campaign Acceptance</v>
      </c>
      <c r="AK213" t="str">
        <f t="shared" si="34"/>
        <v>High</v>
      </c>
      <c r="AL213">
        <f t="shared" si="35"/>
        <v>0</v>
      </c>
    </row>
    <row r="214" spans="1:38" x14ac:dyDescent="0.3">
      <c r="A214" s="1">
        <v>6927</v>
      </c>
      <c r="B214">
        <v>1968</v>
      </c>
      <c r="C214" t="s">
        <v>36</v>
      </c>
      <c r="D214" t="s">
        <v>37</v>
      </c>
      <c r="E214">
        <v>44377</v>
      </c>
      <c r="F214">
        <v>1</v>
      </c>
      <c r="G214">
        <v>1</v>
      </c>
      <c r="H214" t="s">
        <v>211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t="shared" si="27"/>
        <v>264</v>
      </c>
      <c r="AE214">
        <f t="shared" si="28"/>
        <v>19</v>
      </c>
      <c r="AF214">
        <f t="shared" si="29"/>
        <v>2</v>
      </c>
      <c r="AG214">
        <f t="shared" si="30"/>
        <v>57</v>
      </c>
      <c r="AH214" t="str">
        <f t="shared" si="31"/>
        <v>50-59</v>
      </c>
      <c r="AI214">
        <f t="shared" si="32"/>
        <v>0</v>
      </c>
      <c r="AJ214" t="str">
        <f t="shared" si="33"/>
        <v>No Campaign Acceptance</v>
      </c>
      <c r="AK214" t="str">
        <f t="shared" si="34"/>
        <v>Low</v>
      </c>
      <c r="AL214">
        <f t="shared" si="35"/>
        <v>0</v>
      </c>
    </row>
    <row r="215" spans="1:38" x14ac:dyDescent="0.3">
      <c r="A215" s="1">
        <v>2877</v>
      </c>
      <c r="B215">
        <v>1974</v>
      </c>
      <c r="C215" t="s">
        <v>39</v>
      </c>
      <c r="D215" t="s">
        <v>33</v>
      </c>
      <c r="E215">
        <v>46014</v>
      </c>
      <c r="F215">
        <v>1</v>
      </c>
      <c r="G215">
        <v>1</v>
      </c>
      <c r="H215" t="s">
        <v>212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t="shared" si="27"/>
        <v>541</v>
      </c>
      <c r="AE215">
        <f t="shared" si="28"/>
        <v>26</v>
      </c>
      <c r="AF215">
        <f t="shared" si="29"/>
        <v>2</v>
      </c>
      <c r="AG215">
        <f t="shared" si="30"/>
        <v>51</v>
      </c>
      <c r="AH215" t="str">
        <f t="shared" si="31"/>
        <v>50-59</v>
      </c>
      <c r="AI215">
        <f t="shared" si="32"/>
        <v>0</v>
      </c>
      <c r="AJ215" t="str">
        <f t="shared" si="33"/>
        <v>No Campaign Acceptance</v>
      </c>
      <c r="AK215" t="str">
        <f t="shared" si="34"/>
        <v>Low</v>
      </c>
      <c r="AL215">
        <f t="shared" si="35"/>
        <v>0</v>
      </c>
    </row>
    <row r="216" spans="1:38" x14ac:dyDescent="0.3">
      <c r="A216" s="1">
        <v>0</v>
      </c>
      <c r="B216">
        <v>1985</v>
      </c>
      <c r="C216" t="s">
        <v>29</v>
      </c>
      <c r="D216" t="s">
        <v>37</v>
      </c>
      <c r="E216">
        <v>70951</v>
      </c>
      <c r="F216">
        <v>0</v>
      </c>
      <c r="G216">
        <v>0</v>
      </c>
      <c r="H216" t="s">
        <v>213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t="shared" si="27"/>
        <v>1198</v>
      </c>
      <c r="AE216">
        <f t="shared" si="28"/>
        <v>17</v>
      </c>
      <c r="AF216">
        <f t="shared" si="29"/>
        <v>0</v>
      </c>
      <c r="AG216">
        <f t="shared" si="30"/>
        <v>40</v>
      </c>
      <c r="AH216" t="str">
        <f t="shared" si="31"/>
        <v>40-49</v>
      </c>
      <c r="AI216">
        <f t="shared" si="32"/>
        <v>0</v>
      </c>
      <c r="AJ216" t="str">
        <f t="shared" si="33"/>
        <v>No Campaign Acceptance</v>
      </c>
      <c r="AK216" t="str">
        <f t="shared" si="34"/>
        <v>Medium</v>
      </c>
      <c r="AL216">
        <f t="shared" si="35"/>
        <v>0</v>
      </c>
    </row>
    <row r="217" spans="1:38" x14ac:dyDescent="0.3">
      <c r="A217" s="1">
        <v>1584</v>
      </c>
      <c r="B217">
        <v>1977</v>
      </c>
      <c r="C217" t="s">
        <v>29</v>
      </c>
      <c r="D217" t="s">
        <v>37</v>
      </c>
      <c r="E217">
        <v>41443</v>
      </c>
      <c r="F217">
        <v>1</v>
      </c>
      <c r="G217">
        <v>0</v>
      </c>
      <c r="H217" t="s">
        <v>214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t="shared" si="27"/>
        <v>482</v>
      </c>
      <c r="AE217">
        <f t="shared" si="28"/>
        <v>20</v>
      </c>
      <c r="AF217">
        <f t="shared" si="29"/>
        <v>1</v>
      </c>
      <c r="AG217">
        <f t="shared" si="30"/>
        <v>48</v>
      </c>
      <c r="AH217" t="str">
        <f t="shared" si="31"/>
        <v>40-49</v>
      </c>
      <c r="AI217">
        <f t="shared" si="32"/>
        <v>0</v>
      </c>
      <c r="AJ217" t="str">
        <f t="shared" si="33"/>
        <v>No Campaign Acceptance</v>
      </c>
      <c r="AK217" t="str">
        <f t="shared" si="34"/>
        <v>Low</v>
      </c>
      <c r="AL217">
        <f t="shared" si="35"/>
        <v>0</v>
      </c>
    </row>
    <row r="218" spans="1:38" x14ac:dyDescent="0.3">
      <c r="A218" s="1">
        <v>7264</v>
      </c>
      <c r="B218">
        <v>1978</v>
      </c>
      <c r="C218" t="s">
        <v>53</v>
      </c>
      <c r="D218" t="s">
        <v>30</v>
      </c>
      <c r="E218">
        <v>52195</v>
      </c>
      <c r="F218">
        <v>2</v>
      </c>
      <c r="G218">
        <v>1</v>
      </c>
      <c r="H218" t="s">
        <v>83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f t="shared" si="27"/>
        <v>17</v>
      </c>
      <c r="AE218">
        <f t="shared" si="28"/>
        <v>4</v>
      </c>
      <c r="AF218">
        <f t="shared" si="29"/>
        <v>3</v>
      </c>
      <c r="AG218">
        <f t="shared" si="30"/>
        <v>47</v>
      </c>
      <c r="AH218" t="str">
        <f t="shared" si="31"/>
        <v>40-49</v>
      </c>
      <c r="AI218">
        <f t="shared" si="32"/>
        <v>0</v>
      </c>
      <c r="AJ218" t="str">
        <f t="shared" si="33"/>
        <v>No Campaign Acceptance</v>
      </c>
      <c r="AK218" t="str">
        <f t="shared" si="34"/>
        <v>Medium</v>
      </c>
      <c r="AL218">
        <f t="shared" si="35"/>
        <v>0</v>
      </c>
    </row>
    <row r="219" spans="1:38" x14ac:dyDescent="0.3">
      <c r="A219" s="1">
        <v>6274</v>
      </c>
      <c r="B219">
        <v>1948</v>
      </c>
      <c r="C219" t="s">
        <v>39</v>
      </c>
      <c r="D219" t="s">
        <v>37</v>
      </c>
      <c r="E219">
        <v>83790</v>
      </c>
      <c r="F219">
        <v>0</v>
      </c>
      <c r="G219">
        <v>0</v>
      </c>
      <c r="H219" t="s">
        <v>46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t="shared" si="27"/>
        <v>1615</v>
      </c>
      <c r="AE219">
        <f t="shared" si="28"/>
        <v>25</v>
      </c>
      <c r="AF219">
        <f t="shared" si="29"/>
        <v>0</v>
      </c>
      <c r="AG219">
        <f t="shared" si="30"/>
        <v>77</v>
      </c>
      <c r="AH219" t="str">
        <f t="shared" si="31"/>
        <v>60+</v>
      </c>
      <c r="AI219">
        <f t="shared" si="32"/>
        <v>2</v>
      </c>
      <c r="AJ219" t="str">
        <f t="shared" si="33"/>
        <v>2 Campaigns</v>
      </c>
      <c r="AK219" t="str">
        <f t="shared" si="34"/>
        <v>High</v>
      </c>
      <c r="AL219">
        <f t="shared" si="35"/>
        <v>1</v>
      </c>
    </row>
    <row r="220" spans="1:38" x14ac:dyDescent="0.3">
      <c r="A220" s="1">
        <v>1377</v>
      </c>
      <c r="B220">
        <v>1954</v>
      </c>
      <c r="C220" t="s">
        <v>39</v>
      </c>
      <c r="D220" t="s">
        <v>71</v>
      </c>
      <c r="E220">
        <v>44551</v>
      </c>
      <c r="F220">
        <v>0</v>
      </c>
      <c r="G220">
        <v>1</v>
      </c>
      <c r="H220" t="s">
        <v>215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 t="shared" si="27"/>
        <v>285</v>
      </c>
      <c r="AE220">
        <f t="shared" si="28"/>
        <v>12</v>
      </c>
      <c r="AF220">
        <f t="shared" si="29"/>
        <v>1</v>
      </c>
      <c r="AG220">
        <f t="shared" si="30"/>
        <v>71</v>
      </c>
      <c r="AH220" t="str">
        <f t="shared" si="31"/>
        <v>60+</v>
      </c>
      <c r="AI220">
        <f t="shared" si="32"/>
        <v>0</v>
      </c>
      <c r="AJ220" t="str">
        <f t="shared" si="33"/>
        <v>No Campaign Acceptance</v>
      </c>
      <c r="AK220" t="str">
        <f t="shared" si="34"/>
        <v>Low</v>
      </c>
      <c r="AL220">
        <f t="shared" si="35"/>
        <v>0</v>
      </c>
    </row>
    <row r="221" spans="1:38" x14ac:dyDescent="0.3">
      <c r="A221" s="1">
        <v>454</v>
      </c>
      <c r="B221">
        <v>1980</v>
      </c>
      <c r="C221" t="s">
        <v>29</v>
      </c>
      <c r="D221" t="s">
        <v>33</v>
      </c>
      <c r="E221">
        <v>69508</v>
      </c>
      <c r="F221">
        <v>1</v>
      </c>
      <c r="G221">
        <v>0</v>
      </c>
      <c r="H221" t="s">
        <v>216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f t="shared" si="27"/>
        <v>1135</v>
      </c>
      <c r="AE221">
        <f t="shared" si="28"/>
        <v>28</v>
      </c>
      <c r="AF221">
        <f t="shared" si="29"/>
        <v>1</v>
      </c>
      <c r="AG221">
        <f t="shared" si="30"/>
        <v>45</v>
      </c>
      <c r="AH221" t="str">
        <f t="shared" si="31"/>
        <v>40-49</v>
      </c>
      <c r="AI221">
        <f t="shared" si="32"/>
        <v>0</v>
      </c>
      <c r="AJ221" t="str">
        <f t="shared" si="33"/>
        <v>No Campaign Acceptance</v>
      </c>
      <c r="AK221" t="str">
        <f t="shared" si="34"/>
        <v>Medium</v>
      </c>
      <c r="AL221">
        <f t="shared" si="35"/>
        <v>0</v>
      </c>
    </row>
    <row r="222" spans="1:38" x14ac:dyDescent="0.3">
      <c r="A222" s="1">
        <v>1755</v>
      </c>
      <c r="B222">
        <v>1988</v>
      </c>
      <c r="C222" t="s">
        <v>53</v>
      </c>
      <c r="D222" t="s">
        <v>33</v>
      </c>
      <c r="E222">
        <v>45204</v>
      </c>
      <c r="F222">
        <v>1</v>
      </c>
      <c r="G222">
        <v>0</v>
      </c>
      <c r="H222" t="s">
        <v>217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t="shared" si="27"/>
        <v>114</v>
      </c>
      <c r="AE222">
        <f t="shared" si="28"/>
        <v>7</v>
      </c>
      <c r="AF222">
        <f t="shared" si="29"/>
        <v>1</v>
      </c>
      <c r="AG222">
        <f t="shared" si="30"/>
        <v>37</v>
      </c>
      <c r="AH222" t="str">
        <f t="shared" si="31"/>
        <v>30-39</v>
      </c>
      <c r="AI222">
        <f t="shared" si="32"/>
        <v>0</v>
      </c>
      <c r="AJ222" t="str">
        <f t="shared" si="33"/>
        <v>No Campaign Acceptance</v>
      </c>
      <c r="AK222" t="str">
        <f t="shared" si="34"/>
        <v>Low</v>
      </c>
      <c r="AL222">
        <f t="shared" si="35"/>
        <v>0</v>
      </c>
    </row>
    <row r="223" spans="1:38" x14ac:dyDescent="0.3">
      <c r="A223" s="1">
        <v>2075</v>
      </c>
      <c r="B223">
        <v>1969</v>
      </c>
      <c r="C223" t="s">
        <v>29</v>
      </c>
      <c r="D223" t="s">
        <v>37</v>
      </c>
      <c r="E223">
        <v>72460</v>
      </c>
      <c r="F223">
        <v>0</v>
      </c>
      <c r="G223">
        <v>0</v>
      </c>
      <c r="H223" t="s">
        <v>144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t="shared" si="27"/>
        <v>1047</v>
      </c>
      <c r="AE223">
        <f t="shared" si="28"/>
        <v>16</v>
      </c>
      <c r="AF223">
        <f t="shared" si="29"/>
        <v>0</v>
      </c>
      <c r="AG223">
        <f t="shared" si="30"/>
        <v>56</v>
      </c>
      <c r="AH223" t="str">
        <f t="shared" si="31"/>
        <v>50-59</v>
      </c>
      <c r="AI223">
        <f t="shared" si="32"/>
        <v>0</v>
      </c>
      <c r="AJ223" t="str">
        <f t="shared" si="33"/>
        <v>No Campaign Acceptance</v>
      </c>
      <c r="AK223" t="str">
        <f t="shared" si="34"/>
        <v>Medium</v>
      </c>
      <c r="AL223">
        <f t="shared" si="35"/>
        <v>0</v>
      </c>
    </row>
    <row r="224" spans="1:38" x14ac:dyDescent="0.3">
      <c r="A224" s="1">
        <v>4785</v>
      </c>
      <c r="B224">
        <v>1970</v>
      </c>
      <c r="C224" t="s">
        <v>36</v>
      </c>
      <c r="D224" t="s">
        <v>33</v>
      </c>
      <c r="E224">
        <v>77622</v>
      </c>
      <c r="F224">
        <v>0</v>
      </c>
      <c r="G224">
        <v>2</v>
      </c>
      <c r="H224" t="s">
        <v>218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t="shared" si="27"/>
        <v>714</v>
      </c>
      <c r="AE224">
        <f t="shared" si="28"/>
        <v>22</v>
      </c>
      <c r="AF224">
        <f t="shared" si="29"/>
        <v>2</v>
      </c>
      <c r="AG224">
        <f t="shared" si="30"/>
        <v>55</v>
      </c>
      <c r="AH224" t="str">
        <f t="shared" si="31"/>
        <v>50-59</v>
      </c>
      <c r="AI224">
        <f t="shared" si="32"/>
        <v>0</v>
      </c>
      <c r="AJ224" t="str">
        <f t="shared" si="33"/>
        <v>No Campaign Acceptance</v>
      </c>
      <c r="AK224" t="str">
        <f t="shared" si="34"/>
        <v>High</v>
      </c>
      <c r="AL224">
        <f t="shared" si="35"/>
        <v>0</v>
      </c>
    </row>
    <row r="225" spans="1:38" x14ac:dyDescent="0.3">
      <c r="A225" s="1">
        <v>9076</v>
      </c>
      <c r="B225">
        <v>1980</v>
      </c>
      <c r="C225" t="s">
        <v>36</v>
      </c>
      <c r="D225" t="s">
        <v>37</v>
      </c>
      <c r="E225">
        <v>30732</v>
      </c>
      <c r="F225">
        <v>1</v>
      </c>
      <c r="G225">
        <v>0</v>
      </c>
      <c r="H225" t="s">
        <v>219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t="shared" si="27"/>
        <v>185</v>
      </c>
      <c r="AE225">
        <f t="shared" si="28"/>
        <v>13</v>
      </c>
      <c r="AF225">
        <f t="shared" si="29"/>
        <v>1</v>
      </c>
      <c r="AG225">
        <f t="shared" si="30"/>
        <v>45</v>
      </c>
      <c r="AH225" t="str">
        <f t="shared" si="31"/>
        <v>40-49</v>
      </c>
      <c r="AI225">
        <f t="shared" si="32"/>
        <v>0</v>
      </c>
      <c r="AJ225" t="str">
        <f t="shared" si="33"/>
        <v>No Campaign Acceptance</v>
      </c>
      <c r="AK225" t="str">
        <f t="shared" si="34"/>
        <v>Low</v>
      </c>
      <c r="AL225">
        <f t="shared" si="35"/>
        <v>0</v>
      </c>
    </row>
    <row r="226" spans="1:38" x14ac:dyDescent="0.3">
      <c r="A226" s="1">
        <v>7079</v>
      </c>
      <c r="B226">
        <v>1962</v>
      </c>
      <c r="C226" t="s">
        <v>29</v>
      </c>
      <c r="D226" t="s">
        <v>41</v>
      </c>
      <c r="E226">
        <v>63887</v>
      </c>
      <c r="F226">
        <v>0</v>
      </c>
      <c r="G226">
        <v>1</v>
      </c>
      <c r="H226" t="s">
        <v>220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t="shared" si="27"/>
        <v>1245</v>
      </c>
      <c r="AE226">
        <f t="shared" si="28"/>
        <v>32</v>
      </c>
      <c r="AF226">
        <f t="shared" si="29"/>
        <v>1</v>
      </c>
      <c r="AG226">
        <f t="shared" si="30"/>
        <v>63</v>
      </c>
      <c r="AH226" t="str">
        <f t="shared" si="31"/>
        <v>60+</v>
      </c>
      <c r="AI226">
        <f t="shared" si="32"/>
        <v>0</v>
      </c>
      <c r="AJ226" t="str">
        <f t="shared" si="33"/>
        <v>No Campaign Acceptance</v>
      </c>
      <c r="AK226" t="str">
        <f t="shared" si="34"/>
        <v>Medium</v>
      </c>
      <c r="AL226">
        <f t="shared" si="35"/>
        <v>0</v>
      </c>
    </row>
    <row r="227" spans="1:38" x14ac:dyDescent="0.3">
      <c r="A227" s="1">
        <v>4653</v>
      </c>
      <c r="B227">
        <v>1978</v>
      </c>
      <c r="C227" t="s">
        <v>29</v>
      </c>
      <c r="D227" t="s">
        <v>33</v>
      </c>
      <c r="E227">
        <v>42011</v>
      </c>
      <c r="F227">
        <v>1</v>
      </c>
      <c r="G227">
        <v>0</v>
      </c>
      <c r="H227" t="s">
        <v>221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t="shared" si="27"/>
        <v>189</v>
      </c>
      <c r="AE227">
        <f t="shared" si="28"/>
        <v>12</v>
      </c>
      <c r="AF227">
        <f t="shared" si="29"/>
        <v>1</v>
      </c>
      <c r="AG227">
        <f t="shared" si="30"/>
        <v>47</v>
      </c>
      <c r="AH227" t="str">
        <f t="shared" si="31"/>
        <v>40-49</v>
      </c>
      <c r="AI227">
        <f t="shared" si="32"/>
        <v>0</v>
      </c>
      <c r="AJ227" t="str">
        <f t="shared" si="33"/>
        <v>No Campaign Acceptance</v>
      </c>
      <c r="AK227" t="str">
        <f t="shared" si="34"/>
        <v>Low</v>
      </c>
      <c r="AL227">
        <f t="shared" si="35"/>
        <v>0</v>
      </c>
    </row>
    <row r="228" spans="1:38" x14ac:dyDescent="0.3">
      <c r="A228" s="1">
        <v>7375</v>
      </c>
      <c r="B228">
        <v>1976</v>
      </c>
      <c r="C228" t="s">
        <v>29</v>
      </c>
      <c r="D228" t="s">
        <v>33</v>
      </c>
      <c r="E228">
        <v>51369</v>
      </c>
      <c r="F228">
        <v>0</v>
      </c>
      <c r="G228">
        <v>1</v>
      </c>
      <c r="H228" t="s">
        <v>222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t="shared" si="27"/>
        <v>576</v>
      </c>
      <c r="AE228">
        <f t="shared" si="28"/>
        <v>16</v>
      </c>
      <c r="AF228">
        <f t="shared" si="29"/>
        <v>1</v>
      </c>
      <c r="AG228">
        <f t="shared" si="30"/>
        <v>49</v>
      </c>
      <c r="AH228" t="str">
        <f t="shared" si="31"/>
        <v>40-49</v>
      </c>
      <c r="AI228">
        <f t="shared" si="32"/>
        <v>0</v>
      </c>
      <c r="AJ228" t="str">
        <f t="shared" si="33"/>
        <v>No Campaign Acceptance</v>
      </c>
      <c r="AK228" t="str">
        <f t="shared" si="34"/>
        <v>Medium</v>
      </c>
      <c r="AL228">
        <f t="shared" si="35"/>
        <v>0</v>
      </c>
    </row>
    <row r="229" spans="1:38" x14ac:dyDescent="0.3">
      <c r="A229" s="1">
        <v>709</v>
      </c>
      <c r="B229">
        <v>1952</v>
      </c>
      <c r="C229" t="s">
        <v>29</v>
      </c>
      <c r="D229" t="s">
        <v>41</v>
      </c>
      <c r="E229">
        <v>51537</v>
      </c>
      <c r="F229">
        <v>0</v>
      </c>
      <c r="G229">
        <v>1</v>
      </c>
      <c r="H229" t="s">
        <v>223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t="shared" si="27"/>
        <v>1103</v>
      </c>
      <c r="AE229">
        <f t="shared" si="28"/>
        <v>18</v>
      </c>
      <c r="AF229">
        <f t="shared" si="29"/>
        <v>1</v>
      </c>
      <c r="AG229">
        <f t="shared" si="30"/>
        <v>73</v>
      </c>
      <c r="AH229" t="str">
        <f t="shared" si="31"/>
        <v>60+</v>
      </c>
      <c r="AI229">
        <f t="shared" si="32"/>
        <v>0</v>
      </c>
      <c r="AJ229" t="str">
        <f t="shared" si="33"/>
        <v>No Campaign Acceptance</v>
      </c>
      <c r="AK229" t="str">
        <f t="shared" si="34"/>
        <v>Medium</v>
      </c>
      <c r="AL229">
        <f t="shared" si="35"/>
        <v>0</v>
      </c>
    </row>
    <row r="230" spans="1:38" x14ac:dyDescent="0.3">
      <c r="A230" s="1">
        <v>460</v>
      </c>
      <c r="B230">
        <v>1972</v>
      </c>
      <c r="C230" t="s">
        <v>36</v>
      </c>
      <c r="D230" t="s">
        <v>37</v>
      </c>
      <c r="E230">
        <v>79930</v>
      </c>
      <c r="F230">
        <v>0</v>
      </c>
      <c r="G230">
        <v>0</v>
      </c>
      <c r="H230" t="s">
        <v>55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t="shared" si="27"/>
        <v>1753</v>
      </c>
      <c r="AE230">
        <f t="shared" si="28"/>
        <v>17</v>
      </c>
      <c r="AF230">
        <f t="shared" si="29"/>
        <v>0</v>
      </c>
      <c r="AG230">
        <f t="shared" si="30"/>
        <v>53</v>
      </c>
      <c r="AH230" t="str">
        <f t="shared" si="31"/>
        <v>50-59</v>
      </c>
      <c r="AI230">
        <f t="shared" si="32"/>
        <v>0</v>
      </c>
      <c r="AJ230" t="str">
        <f t="shared" si="33"/>
        <v>No Campaign Acceptance</v>
      </c>
      <c r="AK230" t="str">
        <f t="shared" si="34"/>
        <v>High</v>
      </c>
      <c r="AL230">
        <f t="shared" si="35"/>
        <v>0</v>
      </c>
    </row>
    <row r="231" spans="1:38" x14ac:dyDescent="0.3">
      <c r="A231" s="1">
        <v>3726</v>
      </c>
      <c r="B231">
        <v>1986</v>
      </c>
      <c r="C231" t="s">
        <v>36</v>
      </c>
      <c r="D231" t="s">
        <v>33</v>
      </c>
      <c r="E231">
        <v>34320</v>
      </c>
      <c r="F231">
        <v>1</v>
      </c>
      <c r="G231">
        <v>0</v>
      </c>
      <c r="H231" t="s">
        <v>224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f t="shared" si="27"/>
        <v>17</v>
      </c>
      <c r="AE231">
        <f t="shared" si="28"/>
        <v>4</v>
      </c>
      <c r="AF231">
        <f t="shared" si="29"/>
        <v>1</v>
      </c>
      <c r="AG231">
        <f t="shared" si="30"/>
        <v>39</v>
      </c>
      <c r="AH231" t="str">
        <f t="shared" si="31"/>
        <v>30-39</v>
      </c>
      <c r="AI231">
        <f t="shared" si="32"/>
        <v>0</v>
      </c>
      <c r="AJ231" t="str">
        <f t="shared" si="33"/>
        <v>No Campaign Acceptance</v>
      </c>
      <c r="AK231" t="str">
        <f t="shared" si="34"/>
        <v>Low</v>
      </c>
      <c r="AL231">
        <f t="shared" si="35"/>
        <v>0</v>
      </c>
    </row>
    <row r="232" spans="1:38" x14ac:dyDescent="0.3">
      <c r="A232" s="1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t="s">
        <v>225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f t="shared" si="27"/>
        <v>433</v>
      </c>
      <c r="AE232">
        <f t="shared" si="28"/>
        <v>23</v>
      </c>
      <c r="AF232">
        <f t="shared" si="29"/>
        <v>2</v>
      </c>
      <c r="AG232">
        <f t="shared" si="30"/>
        <v>59</v>
      </c>
      <c r="AH232" t="str">
        <f t="shared" si="31"/>
        <v>50-59</v>
      </c>
      <c r="AI232">
        <f t="shared" si="32"/>
        <v>0</v>
      </c>
      <c r="AJ232" t="str">
        <f t="shared" si="33"/>
        <v>No Campaign Acceptance</v>
      </c>
      <c r="AK232" t="str">
        <f t="shared" si="34"/>
        <v>Low</v>
      </c>
      <c r="AL232">
        <f t="shared" si="35"/>
        <v>0</v>
      </c>
    </row>
    <row r="233" spans="1:38" x14ac:dyDescent="0.3">
      <c r="A233" s="1">
        <v>5341</v>
      </c>
      <c r="B233">
        <v>1962</v>
      </c>
      <c r="C233" t="s">
        <v>53</v>
      </c>
      <c r="D233" t="s">
        <v>41</v>
      </c>
      <c r="E233">
        <v>81975</v>
      </c>
      <c r="F233">
        <v>0</v>
      </c>
      <c r="G233">
        <v>1</v>
      </c>
      <c r="H233" t="s">
        <v>219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f t="shared" si="27"/>
        <v>1588</v>
      </c>
      <c r="AE233">
        <f t="shared" si="28"/>
        <v>14</v>
      </c>
      <c r="AF233">
        <f t="shared" si="29"/>
        <v>1</v>
      </c>
      <c r="AG233">
        <f t="shared" si="30"/>
        <v>63</v>
      </c>
      <c r="AH233" t="str">
        <f t="shared" si="31"/>
        <v>60+</v>
      </c>
      <c r="AI233">
        <f t="shared" si="32"/>
        <v>1</v>
      </c>
      <c r="AJ233" t="str">
        <f t="shared" si="33"/>
        <v>1 Campaign</v>
      </c>
      <c r="AK233" t="str">
        <f t="shared" si="34"/>
        <v>High</v>
      </c>
      <c r="AL233">
        <f t="shared" si="35"/>
        <v>1</v>
      </c>
    </row>
    <row r="234" spans="1:38" x14ac:dyDescent="0.3">
      <c r="A234" s="1">
        <v>1606</v>
      </c>
      <c r="B234">
        <v>1971</v>
      </c>
      <c r="C234" t="s">
        <v>29</v>
      </c>
      <c r="D234" t="s">
        <v>33</v>
      </c>
      <c r="E234">
        <v>38590</v>
      </c>
      <c r="F234">
        <v>1</v>
      </c>
      <c r="G234">
        <v>0</v>
      </c>
      <c r="H234" t="s">
        <v>226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f t="shared" si="27"/>
        <v>22</v>
      </c>
      <c r="AE234">
        <f t="shared" si="28"/>
        <v>4</v>
      </c>
      <c r="AF234">
        <f t="shared" si="29"/>
        <v>1</v>
      </c>
      <c r="AG234">
        <f t="shared" si="30"/>
        <v>54</v>
      </c>
      <c r="AH234" t="str">
        <f t="shared" si="31"/>
        <v>50-59</v>
      </c>
      <c r="AI234">
        <f t="shared" si="32"/>
        <v>0</v>
      </c>
      <c r="AJ234" t="str">
        <f t="shared" si="33"/>
        <v>No Campaign Acceptance</v>
      </c>
      <c r="AK234" t="str">
        <f t="shared" si="34"/>
        <v>Low</v>
      </c>
      <c r="AL234">
        <f t="shared" si="35"/>
        <v>0</v>
      </c>
    </row>
    <row r="235" spans="1:38" x14ac:dyDescent="0.3">
      <c r="A235" s="1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t="s">
        <v>227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t="shared" si="27"/>
        <v>19</v>
      </c>
      <c r="AE235">
        <f t="shared" si="28"/>
        <v>5</v>
      </c>
      <c r="AF235">
        <f t="shared" si="29"/>
        <v>0</v>
      </c>
      <c r="AG235">
        <f t="shared" si="30"/>
        <v>74</v>
      </c>
      <c r="AH235" t="str">
        <f t="shared" si="31"/>
        <v>60+</v>
      </c>
      <c r="AI235">
        <f t="shared" si="32"/>
        <v>0</v>
      </c>
      <c r="AJ235" t="str">
        <f t="shared" si="33"/>
        <v>No Campaign Acceptance</v>
      </c>
      <c r="AK235" t="str">
        <f t="shared" si="34"/>
        <v>Low</v>
      </c>
      <c r="AL235">
        <f t="shared" si="35"/>
        <v>0</v>
      </c>
    </row>
    <row r="236" spans="1:38" x14ac:dyDescent="0.3">
      <c r="A236" s="1">
        <v>3233</v>
      </c>
      <c r="B236">
        <v>1965</v>
      </c>
      <c r="C236" t="s">
        <v>36</v>
      </c>
      <c r="D236" t="s">
        <v>37</v>
      </c>
      <c r="E236">
        <v>62745</v>
      </c>
      <c r="F236">
        <v>0</v>
      </c>
      <c r="G236">
        <v>1</v>
      </c>
      <c r="H236" t="s">
        <v>228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t="shared" si="27"/>
        <v>1117</v>
      </c>
      <c r="AE236">
        <f t="shared" si="28"/>
        <v>29</v>
      </c>
      <c r="AF236">
        <f t="shared" si="29"/>
        <v>1</v>
      </c>
      <c r="AG236">
        <f t="shared" si="30"/>
        <v>60</v>
      </c>
      <c r="AH236" t="str">
        <f t="shared" si="31"/>
        <v>60+</v>
      </c>
      <c r="AI236">
        <f t="shared" si="32"/>
        <v>0</v>
      </c>
      <c r="AJ236" t="str">
        <f t="shared" si="33"/>
        <v>No Campaign Acceptance</v>
      </c>
      <c r="AK236" t="str">
        <f t="shared" si="34"/>
        <v>Medium</v>
      </c>
      <c r="AL236">
        <f t="shared" si="35"/>
        <v>0</v>
      </c>
    </row>
    <row r="237" spans="1:38" x14ac:dyDescent="0.3">
      <c r="A237" s="1">
        <v>89</v>
      </c>
      <c r="B237">
        <v>1975</v>
      </c>
      <c r="C237" t="s">
        <v>53</v>
      </c>
      <c r="D237" t="s">
        <v>37</v>
      </c>
      <c r="E237">
        <v>22212</v>
      </c>
      <c r="F237">
        <v>1</v>
      </c>
      <c r="G237">
        <v>0</v>
      </c>
      <c r="H237" t="s">
        <v>202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f t="shared" si="27"/>
        <v>69</v>
      </c>
      <c r="AE237">
        <f t="shared" si="28"/>
        <v>8</v>
      </c>
      <c r="AF237">
        <f t="shared" si="29"/>
        <v>1</v>
      </c>
      <c r="AG237">
        <f t="shared" si="30"/>
        <v>50</v>
      </c>
      <c r="AH237" t="str">
        <f t="shared" si="31"/>
        <v>50-59</v>
      </c>
      <c r="AI237">
        <f t="shared" si="32"/>
        <v>0</v>
      </c>
      <c r="AJ237" t="str">
        <f t="shared" si="33"/>
        <v>No Campaign Acceptance</v>
      </c>
      <c r="AK237" t="str">
        <f t="shared" si="34"/>
        <v>Low</v>
      </c>
      <c r="AL237">
        <f t="shared" si="35"/>
        <v>0</v>
      </c>
    </row>
    <row r="238" spans="1:38" x14ac:dyDescent="0.3">
      <c r="A238" s="1">
        <v>2936</v>
      </c>
      <c r="B238">
        <v>1982</v>
      </c>
      <c r="C238" t="s">
        <v>39</v>
      </c>
      <c r="D238" t="s">
        <v>33</v>
      </c>
      <c r="E238">
        <v>23661</v>
      </c>
      <c r="F238">
        <v>1</v>
      </c>
      <c r="G238">
        <v>0</v>
      </c>
      <c r="H238" t="s">
        <v>229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f t="shared" si="27"/>
        <v>23</v>
      </c>
      <c r="AE238">
        <f t="shared" si="28"/>
        <v>5</v>
      </c>
      <c r="AF238">
        <f t="shared" si="29"/>
        <v>1</v>
      </c>
      <c r="AG238">
        <f t="shared" si="30"/>
        <v>43</v>
      </c>
      <c r="AH238" t="str">
        <f t="shared" si="31"/>
        <v>40-49</v>
      </c>
      <c r="AI238">
        <f t="shared" si="32"/>
        <v>0</v>
      </c>
      <c r="AJ238" t="str">
        <f t="shared" si="33"/>
        <v>No Campaign Acceptance</v>
      </c>
      <c r="AK238" t="str">
        <f t="shared" si="34"/>
        <v>Low</v>
      </c>
      <c r="AL238">
        <f t="shared" si="35"/>
        <v>0</v>
      </c>
    </row>
    <row r="239" spans="1:38" x14ac:dyDescent="0.3">
      <c r="A239" s="1">
        <v>9449</v>
      </c>
      <c r="B239">
        <v>1958</v>
      </c>
      <c r="C239" t="s">
        <v>36</v>
      </c>
      <c r="D239" t="s">
        <v>30</v>
      </c>
      <c r="E239">
        <v>79761</v>
      </c>
      <c r="F239">
        <v>0</v>
      </c>
      <c r="G239">
        <v>1</v>
      </c>
      <c r="H239" t="s">
        <v>230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f t="shared" si="27"/>
        <v>605</v>
      </c>
      <c r="AE239">
        <f t="shared" si="28"/>
        <v>19</v>
      </c>
      <c r="AF239">
        <f t="shared" si="29"/>
        <v>1</v>
      </c>
      <c r="AG239">
        <f t="shared" si="30"/>
        <v>67</v>
      </c>
      <c r="AH239" t="str">
        <f t="shared" si="31"/>
        <v>60+</v>
      </c>
      <c r="AI239">
        <f t="shared" si="32"/>
        <v>0</v>
      </c>
      <c r="AJ239" t="str">
        <f t="shared" si="33"/>
        <v>No Campaign Acceptance</v>
      </c>
      <c r="AK239" t="str">
        <f t="shared" si="34"/>
        <v>High</v>
      </c>
      <c r="AL239">
        <f t="shared" si="35"/>
        <v>0</v>
      </c>
    </row>
    <row r="240" spans="1:38" x14ac:dyDescent="0.3">
      <c r="A240" s="1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t="s">
        <v>231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 t="shared" si="27"/>
        <v>57</v>
      </c>
      <c r="AE240">
        <f t="shared" si="28"/>
        <v>11</v>
      </c>
      <c r="AF240">
        <f t="shared" si="29"/>
        <v>1</v>
      </c>
      <c r="AG240">
        <f t="shared" si="30"/>
        <v>52</v>
      </c>
      <c r="AH240" t="str">
        <f t="shared" si="31"/>
        <v>50-59</v>
      </c>
      <c r="AI240">
        <f t="shared" si="32"/>
        <v>0</v>
      </c>
      <c r="AJ240" t="str">
        <f t="shared" si="33"/>
        <v>No Campaign Acceptance</v>
      </c>
      <c r="AK240" t="str">
        <f t="shared" si="34"/>
        <v>Low</v>
      </c>
      <c r="AL240">
        <f t="shared" si="35"/>
        <v>0</v>
      </c>
    </row>
    <row r="241" spans="1:38" x14ac:dyDescent="0.3">
      <c r="A241" s="1">
        <v>11004</v>
      </c>
      <c r="B241">
        <v>1893</v>
      </c>
      <c r="C241" t="s">
        <v>53</v>
      </c>
      <c r="D241" t="s">
        <v>30</v>
      </c>
      <c r="E241">
        <v>60182</v>
      </c>
      <c r="F241">
        <v>0</v>
      </c>
      <c r="G241">
        <v>1</v>
      </c>
      <c r="H241" t="s">
        <v>232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t="shared" si="27"/>
        <v>22</v>
      </c>
      <c r="AE241">
        <f t="shared" si="28"/>
        <v>4</v>
      </c>
      <c r="AF241">
        <f t="shared" si="29"/>
        <v>1</v>
      </c>
      <c r="AG241">
        <f t="shared" si="30"/>
        <v>132</v>
      </c>
      <c r="AH241" t="str">
        <f t="shared" si="31"/>
        <v>60+</v>
      </c>
      <c r="AI241">
        <f t="shared" si="32"/>
        <v>0</v>
      </c>
      <c r="AJ241" t="str">
        <f t="shared" si="33"/>
        <v>No Campaign Acceptance</v>
      </c>
      <c r="AK241" t="str">
        <f t="shared" si="34"/>
        <v>Medium</v>
      </c>
      <c r="AL241">
        <f t="shared" si="35"/>
        <v>0</v>
      </c>
    </row>
    <row r="242" spans="1:38" x14ac:dyDescent="0.3">
      <c r="A242" s="1">
        <v>313</v>
      </c>
      <c r="B242">
        <v>1968</v>
      </c>
      <c r="C242" t="s">
        <v>29</v>
      </c>
      <c r="D242" t="s">
        <v>71</v>
      </c>
      <c r="E242">
        <v>73455</v>
      </c>
      <c r="F242">
        <v>0</v>
      </c>
      <c r="G242">
        <v>0</v>
      </c>
      <c r="H242" t="s">
        <v>233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f t="shared" si="27"/>
        <v>2088</v>
      </c>
      <c r="AE242">
        <f t="shared" si="28"/>
        <v>22</v>
      </c>
      <c r="AF242">
        <f t="shared" si="29"/>
        <v>0</v>
      </c>
      <c r="AG242">
        <f t="shared" si="30"/>
        <v>57</v>
      </c>
      <c r="AH242" t="str">
        <f t="shared" si="31"/>
        <v>50-59</v>
      </c>
      <c r="AI242">
        <f t="shared" si="32"/>
        <v>1</v>
      </c>
      <c r="AJ242" t="str">
        <f t="shared" si="33"/>
        <v>1 Campaign</v>
      </c>
      <c r="AK242" t="str">
        <f t="shared" si="34"/>
        <v>Medium</v>
      </c>
      <c r="AL242">
        <f t="shared" si="35"/>
        <v>1</v>
      </c>
    </row>
    <row r="243" spans="1:38" x14ac:dyDescent="0.3">
      <c r="A243" s="1">
        <v>9940</v>
      </c>
      <c r="B243">
        <v>1958</v>
      </c>
      <c r="C243" t="s">
        <v>29</v>
      </c>
      <c r="D243" t="s">
        <v>33</v>
      </c>
      <c r="E243">
        <v>64961</v>
      </c>
      <c r="F243">
        <v>0</v>
      </c>
      <c r="G243">
        <v>1</v>
      </c>
      <c r="H243" t="s">
        <v>57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t="shared" si="27"/>
        <v>1009</v>
      </c>
      <c r="AE243">
        <f t="shared" si="28"/>
        <v>16</v>
      </c>
      <c r="AF243">
        <f t="shared" si="29"/>
        <v>1</v>
      </c>
      <c r="AG243">
        <f t="shared" si="30"/>
        <v>67</v>
      </c>
      <c r="AH243" t="str">
        <f t="shared" si="31"/>
        <v>60+</v>
      </c>
      <c r="AI243">
        <f t="shared" si="32"/>
        <v>0</v>
      </c>
      <c r="AJ243" t="str">
        <f t="shared" si="33"/>
        <v>No Campaign Acceptance</v>
      </c>
      <c r="AK243" t="str">
        <f t="shared" si="34"/>
        <v>Medium</v>
      </c>
      <c r="AL243">
        <f t="shared" si="35"/>
        <v>0</v>
      </c>
    </row>
    <row r="244" spans="1:38" x14ac:dyDescent="0.3">
      <c r="A244" s="1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t="s">
        <v>234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t="shared" si="27"/>
        <v>26</v>
      </c>
      <c r="AE244">
        <f t="shared" si="28"/>
        <v>5</v>
      </c>
      <c r="AF244">
        <f t="shared" si="29"/>
        <v>1</v>
      </c>
      <c r="AG244">
        <f t="shared" si="30"/>
        <v>54</v>
      </c>
      <c r="AH244" t="str">
        <f t="shared" si="31"/>
        <v>50-59</v>
      </c>
      <c r="AI244">
        <f t="shared" si="32"/>
        <v>0</v>
      </c>
      <c r="AJ244" t="str">
        <f t="shared" si="33"/>
        <v>No Campaign Acceptance</v>
      </c>
      <c r="AK244" t="str">
        <f t="shared" si="34"/>
        <v>Low</v>
      </c>
      <c r="AL244">
        <f t="shared" si="35"/>
        <v>0</v>
      </c>
    </row>
    <row r="245" spans="1:38" x14ac:dyDescent="0.3">
      <c r="A245" s="1">
        <v>9529</v>
      </c>
      <c r="B245">
        <v>1990</v>
      </c>
      <c r="C245" t="s">
        <v>29</v>
      </c>
      <c r="D245" t="s">
        <v>37</v>
      </c>
      <c r="E245">
        <v>73687</v>
      </c>
      <c r="F245">
        <v>0</v>
      </c>
      <c r="G245">
        <v>0</v>
      </c>
      <c r="H245" t="s">
        <v>235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f t="shared" si="27"/>
        <v>1627</v>
      </c>
      <c r="AE245">
        <f t="shared" si="28"/>
        <v>22</v>
      </c>
      <c r="AF245">
        <f t="shared" si="29"/>
        <v>0</v>
      </c>
      <c r="AG245">
        <f t="shared" si="30"/>
        <v>35</v>
      </c>
      <c r="AH245" t="str">
        <f t="shared" si="31"/>
        <v>30-39</v>
      </c>
      <c r="AI245">
        <f t="shared" si="32"/>
        <v>1</v>
      </c>
      <c r="AJ245" t="str">
        <f t="shared" si="33"/>
        <v>1 Campaign</v>
      </c>
      <c r="AK245" t="str">
        <f t="shared" si="34"/>
        <v>Medium</v>
      </c>
      <c r="AL245">
        <f t="shared" si="35"/>
        <v>1</v>
      </c>
    </row>
    <row r="246" spans="1:38" x14ac:dyDescent="0.3">
      <c r="A246" s="1">
        <v>6439</v>
      </c>
      <c r="B246">
        <v>1958</v>
      </c>
      <c r="C246" t="s">
        <v>29</v>
      </c>
      <c r="D246" t="s">
        <v>37</v>
      </c>
      <c r="E246">
        <v>61074</v>
      </c>
      <c r="F246">
        <v>0</v>
      </c>
      <c r="G246">
        <v>1</v>
      </c>
      <c r="H246" t="s">
        <v>236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t="shared" si="27"/>
        <v>1102</v>
      </c>
      <c r="AE246">
        <f t="shared" si="28"/>
        <v>31</v>
      </c>
      <c r="AF246">
        <f t="shared" si="29"/>
        <v>1</v>
      </c>
      <c r="AG246">
        <f t="shared" si="30"/>
        <v>67</v>
      </c>
      <c r="AH246" t="str">
        <f t="shared" si="31"/>
        <v>60+</v>
      </c>
      <c r="AI246">
        <f t="shared" si="32"/>
        <v>0</v>
      </c>
      <c r="AJ246" t="str">
        <f t="shared" si="33"/>
        <v>No Campaign Acceptance</v>
      </c>
      <c r="AK246" t="str">
        <f t="shared" si="34"/>
        <v>Medium</v>
      </c>
      <c r="AL246">
        <f t="shared" si="35"/>
        <v>0</v>
      </c>
    </row>
    <row r="247" spans="1:38" x14ac:dyDescent="0.3">
      <c r="A247" s="1">
        <v>7411</v>
      </c>
      <c r="B247">
        <v>1964</v>
      </c>
      <c r="C247" t="s">
        <v>36</v>
      </c>
      <c r="D247" t="s">
        <v>37</v>
      </c>
      <c r="E247">
        <v>31686</v>
      </c>
      <c r="F247">
        <v>1</v>
      </c>
      <c r="G247">
        <v>1</v>
      </c>
      <c r="H247" t="s">
        <v>237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f t="shared" si="27"/>
        <v>17</v>
      </c>
      <c r="AE247">
        <f t="shared" si="28"/>
        <v>6</v>
      </c>
      <c r="AF247">
        <f t="shared" si="29"/>
        <v>2</v>
      </c>
      <c r="AG247">
        <f t="shared" si="30"/>
        <v>61</v>
      </c>
      <c r="AH247" t="str">
        <f t="shared" si="31"/>
        <v>60+</v>
      </c>
      <c r="AI247">
        <f t="shared" si="32"/>
        <v>0</v>
      </c>
      <c r="AJ247" t="str">
        <f t="shared" si="33"/>
        <v>No Campaign Acceptance</v>
      </c>
      <c r="AK247" t="str">
        <f t="shared" si="34"/>
        <v>Low</v>
      </c>
      <c r="AL247">
        <f t="shared" si="35"/>
        <v>0</v>
      </c>
    </row>
    <row r="248" spans="1:38" x14ac:dyDescent="0.3">
      <c r="A248" s="1">
        <v>2176</v>
      </c>
      <c r="B248">
        <v>1972</v>
      </c>
      <c r="C248" t="s">
        <v>29</v>
      </c>
      <c r="D248" t="s">
        <v>37</v>
      </c>
      <c r="E248">
        <v>80134</v>
      </c>
      <c r="F248">
        <v>1</v>
      </c>
      <c r="G248">
        <v>0</v>
      </c>
      <c r="H248" t="s">
        <v>238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f t="shared" si="27"/>
        <v>1690</v>
      </c>
      <c r="AE248">
        <f t="shared" si="28"/>
        <v>16</v>
      </c>
      <c r="AF248">
        <f t="shared" si="29"/>
        <v>1</v>
      </c>
      <c r="AG248">
        <f t="shared" si="30"/>
        <v>53</v>
      </c>
      <c r="AH248" t="str">
        <f t="shared" si="31"/>
        <v>50-59</v>
      </c>
      <c r="AI248">
        <f t="shared" si="32"/>
        <v>3</v>
      </c>
      <c r="AJ248" t="str">
        <f t="shared" si="33"/>
        <v>3+ Campaigns</v>
      </c>
      <c r="AK248" t="str">
        <f t="shared" si="34"/>
        <v>High</v>
      </c>
      <c r="AL248">
        <f t="shared" si="35"/>
        <v>1</v>
      </c>
    </row>
    <row r="249" spans="1:38" x14ac:dyDescent="0.3">
      <c r="A249" s="1">
        <v>9265</v>
      </c>
      <c r="B249">
        <v>1953</v>
      </c>
      <c r="C249" t="s">
        <v>29</v>
      </c>
      <c r="D249" t="s">
        <v>37</v>
      </c>
      <c r="E249">
        <v>75027</v>
      </c>
      <c r="F249">
        <v>0</v>
      </c>
      <c r="G249">
        <v>1</v>
      </c>
      <c r="H249" t="s">
        <v>239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t="shared" si="27"/>
        <v>1390</v>
      </c>
      <c r="AE249">
        <f t="shared" si="28"/>
        <v>21</v>
      </c>
      <c r="AF249">
        <f t="shared" si="29"/>
        <v>1</v>
      </c>
      <c r="AG249">
        <f t="shared" si="30"/>
        <v>72</v>
      </c>
      <c r="AH249" t="str">
        <f t="shared" si="31"/>
        <v>60+</v>
      </c>
      <c r="AI249">
        <f t="shared" si="32"/>
        <v>0</v>
      </c>
      <c r="AJ249" t="str">
        <f t="shared" si="33"/>
        <v>No Campaign Acceptance</v>
      </c>
      <c r="AK249" t="str">
        <f t="shared" si="34"/>
        <v>High</v>
      </c>
      <c r="AL249">
        <f t="shared" si="35"/>
        <v>0</v>
      </c>
    </row>
    <row r="250" spans="1:38" x14ac:dyDescent="0.3">
      <c r="A250" s="1">
        <v>8867</v>
      </c>
      <c r="B250">
        <v>1988</v>
      </c>
      <c r="C250" t="s">
        <v>36</v>
      </c>
      <c r="D250" t="s">
        <v>37</v>
      </c>
      <c r="E250">
        <v>67546</v>
      </c>
      <c r="F250">
        <v>0</v>
      </c>
      <c r="G250">
        <v>0</v>
      </c>
      <c r="H250" t="s">
        <v>51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t="shared" si="27"/>
        <v>2126</v>
      </c>
      <c r="AE250">
        <f t="shared" si="28"/>
        <v>20</v>
      </c>
      <c r="AF250">
        <f t="shared" si="29"/>
        <v>0</v>
      </c>
      <c r="AG250">
        <f t="shared" si="30"/>
        <v>37</v>
      </c>
      <c r="AH250" t="str">
        <f t="shared" si="31"/>
        <v>30-39</v>
      </c>
      <c r="AI250">
        <f t="shared" si="32"/>
        <v>0</v>
      </c>
      <c r="AJ250" t="str">
        <f t="shared" si="33"/>
        <v>No Campaign Acceptance</v>
      </c>
      <c r="AK250" t="str">
        <f t="shared" si="34"/>
        <v>Medium</v>
      </c>
      <c r="AL250">
        <f t="shared" si="35"/>
        <v>0</v>
      </c>
    </row>
    <row r="251" spans="1:38" x14ac:dyDescent="0.3">
      <c r="A251" s="1">
        <v>8932</v>
      </c>
      <c r="B251">
        <v>1969</v>
      </c>
      <c r="C251" t="s">
        <v>39</v>
      </c>
      <c r="D251" t="s">
        <v>33</v>
      </c>
      <c r="E251">
        <v>65176</v>
      </c>
      <c r="F251">
        <v>0</v>
      </c>
      <c r="G251">
        <v>1</v>
      </c>
      <c r="H251" t="s">
        <v>67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t="shared" si="27"/>
        <v>1531</v>
      </c>
      <c r="AE251">
        <f t="shared" si="28"/>
        <v>25</v>
      </c>
      <c r="AF251">
        <f t="shared" si="29"/>
        <v>1</v>
      </c>
      <c r="AG251">
        <f t="shared" si="30"/>
        <v>56</v>
      </c>
      <c r="AH251" t="str">
        <f t="shared" si="31"/>
        <v>50-59</v>
      </c>
      <c r="AI251">
        <f t="shared" si="32"/>
        <v>0</v>
      </c>
      <c r="AJ251" t="str">
        <f t="shared" si="33"/>
        <v>No Campaign Acceptance</v>
      </c>
      <c r="AK251" t="str">
        <f t="shared" si="34"/>
        <v>Medium</v>
      </c>
      <c r="AL251">
        <f t="shared" si="35"/>
        <v>0</v>
      </c>
    </row>
    <row r="252" spans="1:38" x14ac:dyDescent="0.3">
      <c r="A252" s="1">
        <v>10236</v>
      </c>
      <c r="B252">
        <v>1975</v>
      </c>
      <c r="C252" t="s">
        <v>39</v>
      </c>
      <c r="D252" t="s">
        <v>30</v>
      </c>
      <c r="E252">
        <v>31160</v>
      </c>
      <c r="F252">
        <v>1</v>
      </c>
      <c r="G252">
        <v>0</v>
      </c>
      <c r="H252" t="s">
        <v>240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t="shared" si="27"/>
        <v>64</v>
      </c>
      <c r="AE252">
        <f t="shared" si="28"/>
        <v>7</v>
      </c>
      <c r="AF252">
        <f t="shared" si="29"/>
        <v>1</v>
      </c>
      <c r="AG252">
        <f t="shared" si="30"/>
        <v>50</v>
      </c>
      <c r="AH252" t="str">
        <f t="shared" si="31"/>
        <v>50-59</v>
      </c>
      <c r="AI252">
        <f t="shared" si="32"/>
        <v>0</v>
      </c>
      <c r="AJ252" t="str">
        <f t="shared" si="33"/>
        <v>No Campaign Acceptance</v>
      </c>
      <c r="AK252" t="str">
        <f t="shared" si="34"/>
        <v>Low</v>
      </c>
      <c r="AL252">
        <f t="shared" si="35"/>
        <v>0</v>
      </c>
    </row>
    <row r="253" spans="1:38" x14ac:dyDescent="0.3">
      <c r="A253" s="1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t="s">
        <v>241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t="shared" si="27"/>
        <v>26</v>
      </c>
      <c r="AE253">
        <f t="shared" si="28"/>
        <v>6</v>
      </c>
      <c r="AF253">
        <f t="shared" si="29"/>
        <v>1</v>
      </c>
      <c r="AG253">
        <f t="shared" si="30"/>
        <v>40</v>
      </c>
      <c r="AH253" t="str">
        <f t="shared" si="31"/>
        <v>40-49</v>
      </c>
      <c r="AI253">
        <f t="shared" si="32"/>
        <v>0</v>
      </c>
      <c r="AJ253" t="str">
        <f t="shared" si="33"/>
        <v>No Campaign Acceptance</v>
      </c>
      <c r="AK253" t="str">
        <f t="shared" si="34"/>
        <v>Low</v>
      </c>
      <c r="AL253">
        <f t="shared" si="35"/>
        <v>0</v>
      </c>
    </row>
    <row r="254" spans="1:38" x14ac:dyDescent="0.3">
      <c r="A254" s="1">
        <v>10089</v>
      </c>
      <c r="B254">
        <v>1974</v>
      </c>
      <c r="C254" t="s">
        <v>29</v>
      </c>
      <c r="D254" t="s">
        <v>41</v>
      </c>
      <c r="E254">
        <v>102692</v>
      </c>
      <c r="F254">
        <v>0</v>
      </c>
      <c r="G254">
        <v>0</v>
      </c>
      <c r="H254" t="s">
        <v>105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f t="shared" si="27"/>
        <v>1112</v>
      </c>
      <c r="AE254">
        <f t="shared" si="28"/>
        <v>29</v>
      </c>
      <c r="AF254">
        <f t="shared" si="29"/>
        <v>0</v>
      </c>
      <c r="AG254">
        <f t="shared" si="30"/>
        <v>51</v>
      </c>
      <c r="AH254" t="str">
        <f t="shared" si="31"/>
        <v>50-59</v>
      </c>
      <c r="AI254">
        <f t="shared" si="32"/>
        <v>4</v>
      </c>
      <c r="AJ254" t="str">
        <f t="shared" si="33"/>
        <v>3+ Campaigns</v>
      </c>
      <c r="AK254" t="str">
        <f t="shared" si="34"/>
        <v>High</v>
      </c>
      <c r="AL254">
        <f t="shared" si="35"/>
        <v>1</v>
      </c>
    </row>
    <row r="255" spans="1:38" x14ac:dyDescent="0.3">
      <c r="A255" s="1">
        <v>2227</v>
      </c>
      <c r="B255">
        <v>1958</v>
      </c>
      <c r="C255" t="s">
        <v>53</v>
      </c>
      <c r="D255" t="s">
        <v>33</v>
      </c>
      <c r="E255">
        <v>26490</v>
      </c>
      <c r="F255">
        <v>0</v>
      </c>
      <c r="G255">
        <v>0</v>
      </c>
      <c r="H255" t="s">
        <v>242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t="shared" si="27"/>
        <v>210</v>
      </c>
      <c r="AE255">
        <f t="shared" si="28"/>
        <v>11</v>
      </c>
      <c r="AF255">
        <f t="shared" si="29"/>
        <v>0</v>
      </c>
      <c r="AG255">
        <f t="shared" si="30"/>
        <v>67</v>
      </c>
      <c r="AH255" t="str">
        <f t="shared" si="31"/>
        <v>60+</v>
      </c>
      <c r="AI255">
        <f t="shared" si="32"/>
        <v>0</v>
      </c>
      <c r="AJ255" t="str">
        <f t="shared" si="33"/>
        <v>No Campaign Acceptance</v>
      </c>
      <c r="AK255" t="str">
        <f t="shared" si="34"/>
        <v>Low</v>
      </c>
      <c r="AL255">
        <f t="shared" si="35"/>
        <v>0</v>
      </c>
    </row>
    <row r="256" spans="1:38" x14ac:dyDescent="0.3">
      <c r="A256" s="1">
        <v>10992</v>
      </c>
      <c r="B256">
        <v>1967</v>
      </c>
      <c r="C256" t="s">
        <v>29</v>
      </c>
      <c r="D256" t="s">
        <v>33</v>
      </c>
      <c r="E256">
        <v>75702</v>
      </c>
      <c r="F256">
        <v>1</v>
      </c>
      <c r="G256">
        <v>1</v>
      </c>
      <c r="H256" t="s">
        <v>111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t="shared" si="27"/>
        <v>1148</v>
      </c>
      <c r="AE256">
        <f t="shared" si="28"/>
        <v>26</v>
      </c>
      <c r="AF256">
        <f t="shared" si="29"/>
        <v>2</v>
      </c>
      <c r="AG256">
        <f t="shared" si="30"/>
        <v>58</v>
      </c>
      <c r="AH256" t="str">
        <f t="shared" si="31"/>
        <v>50-59</v>
      </c>
      <c r="AI256">
        <f t="shared" si="32"/>
        <v>0</v>
      </c>
      <c r="AJ256" t="str">
        <f t="shared" si="33"/>
        <v>No Campaign Acceptance</v>
      </c>
      <c r="AK256" t="str">
        <f t="shared" si="34"/>
        <v>High</v>
      </c>
      <c r="AL256">
        <f t="shared" si="35"/>
        <v>0</v>
      </c>
    </row>
    <row r="257" spans="1:38" x14ac:dyDescent="0.3">
      <c r="A257" s="1">
        <v>5304</v>
      </c>
      <c r="B257">
        <v>1974</v>
      </c>
      <c r="C257" t="s">
        <v>36</v>
      </c>
      <c r="D257" t="s">
        <v>30</v>
      </c>
      <c r="E257">
        <v>30899</v>
      </c>
      <c r="F257">
        <v>1</v>
      </c>
      <c r="G257">
        <v>0</v>
      </c>
      <c r="H257" t="s">
        <v>243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f t="shared" si="27"/>
        <v>33</v>
      </c>
      <c r="AE257">
        <f t="shared" si="28"/>
        <v>6</v>
      </c>
      <c r="AF257">
        <f t="shared" si="29"/>
        <v>1</v>
      </c>
      <c r="AG257">
        <f t="shared" si="30"/>
        <v>51</v>
      </c>
      <c r="AH257" t="str">
        <f t="shared" si="31"/>
        <v>50-59</v>
      </c>
      <c r="AI257">
        <f t="shared" si="32"/>
        <v>0</v>
      </c>
      <c r="AJ257" t="str">
        <f t="shared" si="33"/>
        <v>No Campaign Acceptance</v>
      </c>
      <c r="AK257" t="str">
        <f t="shared" si="34"/>
        <v>Low</v>
      </c>
      <c r="AL257">
        <f t="shared" si="35"/>
        <v>0</v>
      </c>
    </row>
    <row r="258" spans="1:38" x14ac:dyDescent="0.3">
      <c r="A258" s="1">
        <v>309</v>
      </c>
      <c r="B258">
        <v>1961</v>
      </c>
      <c r="C258" t="s">
        <v>36</v>
      </c>
      <c r="D258" t="s">
        <v>33</v>
      </c>
      <c r="E258">
        <v>63342</v>
      </c>
      <c r="F258">
        <v>0</v>
      </c>
      <c r="G258">
        <v>1</v>
      </c>
      <c r="H258" t="s">
        <v>244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f t="shared" si="27"/>
        <v>1101</v>
      </c>
      <c r="AE258">
        <f t="shared" si="28"/>
        <v>19</v>
      </c>
      <c r="AF258">
        <f t="shared" si="29"/>
        <v>1</v>
      </c>
      <c r="AG258">
        <f t="shared" si="30"/>
        <v>64</v>
      </c>
      <c r="AH258" t="str">
        <f t="shared" si="31"/>
        <v>60+</v>
      </c>
      <c r="AI258">
        <f t="shared" si="32"/>
        <v>1</v>
      </c>
      <c r="AJ258" t="str">
        <f t="shared" si="33"/>
        <v>1 Campaign</v>
      </c>
      <c r="AK258" t="str">
        <f t="shared" si="34"/>
        <v>Medium</v>
      </c>
      <c r="AL258">
        <f t="shared" si="35"/>
        <v>1</v>
      </c>
    </row>
    <row r="259" spans="1:38" x14ac:dyDescent="0.3">
      <c r="A259" s="1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t="s">
        <v>245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t="shared" ref="AD259:AD322" si="36">SUM(J259:O259)</f>
        <v>322</v>
      </c>
      <c r="AE259">
        <f t="shared" ref="AE259:AE322" si="37">SUM(P259:S259)</f>
        <v>16</v>
      </c>
      <c r="AF259">
        <f t="shared" ref="AF259:AF322" si="38">F259+G259</f>
        <v>1</v>
      </c>
      <c r="AG259">
        <f t="shared" ref="AG259:AG322" si="39">2025-B259</f>
        <v>61</v>
      </c>
      <c r="AH259" t="str">
        <f t="shared" ref="AH259:AH322" si="40">IF(AG259&lt;30,"&lt;30",
IF(AG259&lt;40,"30-39",
IF(AG259&lt;50,"40-49",
IF(AG259&lt;60,"50-59","60+"))))</f>
        <v>60+</v>
      </c>
      <c r="AI259">
        <f t="shared" ref="AI259:AI322" si="41">SUM(U259:Y259)</f>
        <v>0</v>
      </c>
      <c r="AJ259" t="str">
        <f t="shared" ref="AJ259:AJ322" si="42">IF(AI259=0,"No Campaign Acceptance",
IF(AI259=1,"1 Campaign",
IF(AI259=2,"2 Campaigns","3+ Campaigns")))</f>
        <v>No Campaign Acceptance</v>
      </c>
      <c r="AK259" t="str">
        <f t="shared" ref="AK259:AK322" si="43">IF(E259&gt;=75000,"High",
IF(E259&gt;=50000,"Medium",
"Low"))</f>
        <v>Low</v>
      </c>
      <c r="AL259">
        <f t="shared" ref="AL259:AL322" si="44">IF(SUM(U259:Y259)&gt;0,1,0)</f>
        <v>0</v>
      </c>
    </row>
    <row r="260" spans="1:38" x14ac:dyDescent="0.3">
      <c r="A260" s="1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t="s">
        <v>246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f t="shared" si="36"/>
        <v>44</v>
      </c>
      <c r="AE260">
        <f t="shared" si="37"/>
        <v>10</v>
      </c>
      <c r="AF260">
        <f t="shared" si="38"/>
        <v>2</v>
      </c>
      <c r="AG260">
        <f t="shared" si="39"/>
        <v>61</v>
      </c>
      <c r="AH260" t="str">
        <f t="shared" si="40"/>
        <v>60+</v>
      </c>
      <c r="AI260">
        <f t="shared" si="41"/>
        <v>0</v>
      </c>
      <c r="AJ260" t="str">
        <f t="shared" si="42"/>
        <v>No Campaign Acceptance</v>
      </c>
      <c r="AK260" t="str">
        <f t="shared" si="43"/>
        <v>Low</v>
      </c>
      <c r="AL260">
        <f t="shared" si="44"/>
        <v>0</v>
      </c>
    </row>
    <row r="261" spans="1:38" x14ac:dyDescent="0.3">
      <c r="A261" s="1">
        <v>3153</v>
      </c>
      <c r="B261">
        <v>1957</v>
      </c>
      <c r="C261" t="s">
        <v>36</v>
      </c>
      <c r="D261" t="s">
        <v>30</v>
      </c>
      <c r="E261">
        <v>40737</v>
      </c>
      <c r="F261">
        <v>2</v>
      </c>
      <c r="G261">
        <v>1</v>
      </c>
      <c r="H261" t="s">
        <v>206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f t="shared" si="36"/>
        <v>17</v>
      </c>
      <c r="AE261">
        <f t="shared" si="37"/>
        <v>4</v>
      </c>
      <c r="AF261">
        <f t="shared" si="38"/>
        <v>3</v>
      </c>
      <c r="AG261">
        <f t="shared" si="39"/>
        <v>68</v>
      </c>
      <c r="AH261" t="str">
        <f t="shared" si="40"/>
        <v>60+</v>
      </c>
      <c r="AI261">
        <f t="shared" si="41"/>
        <v>0</v>
      </c>
      <c r="AJ261" t="str">
        <f t="shared" si="42"/>
        <v>No Campaign Acceptance</v>
      </c>
      <c r="AK261" t="str">
        <f t="shared" si="43"/>
        <v>Low</v>
      </c>
      <c r="AL261">
        <f t="shared" si="44"/>
        <v>0</v>
      </c>
    </row>
    <row r="262" spans="1:38" x14ac:dyDescent="0.3">
      <c r="A262" s="1">
        <v>10264</v>
      </c>
      <c r="B262">
        <v>1979</v>
      </c>
      <c r="C262" t="s">
        <v>29</v>
      </c>
      <c r="D262" t="s">
        <v>41</v>
      </c>
      <c r="E262">
        <v>15287</v>
      </c>
      <c r="F262">
        <v>1</v>
      </c>
      <c r="G262">
        <v>0</v>
      </c>
      <c r="H262" t="s">
        <v>48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f t="shared" si="36"/>
        <v>31</v>
      </c>
      <c r="AE262">
        <f t="shared" si="37"/>
        <v>6</v>
      </c>
      <c r="AF262">
        <f t="shared" si="38"/>
        <v>1</v>
      </c>
      <c r="AG262">
        <f t="shared" si="39"/>
        <v>46</v>
      </c>
      <c r="AH262" t="str">
        <f t="shared" si="40"/>
        <v>40-49</v>
      </c>
      <c r="AI262">
        <f t="shared" si="41"/>
        <v>1</v>
      </c>
      <c r="AJ262" t="str">
        <f t="shared" si="42"/>
        <v>1 Campaign</v>
      </c>
      <c r="AK262" t="str">
        <f t="shared" si="43"/>
        <v>Low</v>
      </c>
      <c r="AL262">
        <f t="shared" si="44"/>
        <v>1</v>
      </c>
    </row>
    <row r="263" spans="1:38" x14ac:dyDescent="0.3">
      <c r="A263" s="1">
        <v>1184</v>
      </c>
      <c r="B263">
        <v>1968</v>
      </c>
      <c r="C263" t="s">
        <v>36</v>
      </c>
      <c r="D263" t="s">
        <v>41</v>
      </c>
      <c r="E263">
        <v>69674</v>
      </c>
      <c r="F263">
        <v>0</v>
      </c>
      <c r="G263">
        <v>2</v>
      </c>
      <c r="H263" t="s">
        <v>247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f t="shared" si="36"/>
        <v>845</v>
      </c>
      <c r="AE263">
        <f t="shared" si="37"/>
        <v>25</v>
      </c>
      <c r="AF263">
        <f t="shared" si="38"/>
        <v>2</v>
      </c>
      <c r="AG263">
        <f t="shared" si="39"/>
        <v>57</v>
      </c>
      <c r="AH263" t="str">
        <f t="shared" si="40"/>
        <v>50-59</v>
      </c>
      <c r="AI263">
        <f t="shared" si="41"/>
        <v>0</v>
      </c>
      <c r="AJ263" t="str">
        <f t="shared" si="42"/>
        <v>No Campaign Acceptance</v>
      </c>
      <c r="AK263" t="str">
        <f t="shared" si="43"/>
        <v>Medium</v>
      </c>
      <c r="AL263">
        <f t="shared" si="44"/>
        <v>0</v>
      </c>
    </row>
    <row r="264" spans="1:38" x14ac:dyDescent="0.3">
      <c r="A264" s="1">
        <v>4200</v>
      </c>
      <c r="B264">
        <v>1970</v>
      </c>
      <c r="C264" t="s">
        <v>39</v>
      </c>
      <c r="D264" t="s">
        <v>37</v>
      </c>
      <c r="E264">
        <v>44159</v>
      </c>
      <c r="F264">
        <v>1</v>
      </c>
      <c r="G264">
        <v>0</v>
      </c>
      <c r="H264" t="s">
        <v>248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f t="shared" si="36"/>
        <v>275</v>
      </c>
      <c r="AE264">
        <f t="shared" si="37"/>
        <v>15</v>
      </c>
      <c r="AF264">
        <f t="shared" si="38"/>
        <v>1</v>
      </c>
      <c r="AG264">
        <f t="shared" si="39"/>
        <v>55</v>
      </c>
      <c r="AH264" t="str">
        <f t="shared" si="40"/>
        <v>50-59</v>
      </c>
      <c r="AI264">
        <f t="shared" si="41"/>
        <v>0</v>
      </c>
      <c r="AJ264" t="str">
        <f t="shared" si="42"/>
        <v>No Campaign Acceptance</v>
      </c>
      <c r="AK264" t="str">
        <f t="shared" si="43"/>
        <v>Low</v>
      </c>
      <c r="AL264">
        <f t="shared" si="44"/>
        <v>0</v>
      </c>
    </row>
    <row r="265" spans="1:38" x14ac:dyDescent="0.3">
      <c r="A265" s="1">
        <v>9396</v>
      </c>
      <c r="B265">
        <v>1978</v>
      </c>
      <c r="C265" t="s">
        <v>36</v>
      </c>
      <c r="D265" t="s">
        <v>37</v>
      </c>
      <c r="E265">
        <v>37717</v>
      </c>
      <c r="F265">
        <v>1</v>
      </c>
      <c r="G265">
        <v>0</v>
      </c>
      <c r="H265" t="s">
        <v>249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t="shared" si="36"/>
        <v>25</v>
      </c>
      <c r="AE265">
        <f t="shared" si="37"/>
        <v>4</v>
      </c>
      <c r="AF265">
        <f t="shared" si="38"/>
        <v>1</v>
      </c>
      <c r="AG265">
        <f t="shared" si="39"/>
        <v>47</v>
      </c>
      <c r="AH265" t="str">
        <f t="shared" si="40"/>
        <v>40-49</v>
      </c>
      <c r="AI265">
        <f t="shared" si="41"/>
        <v>0</v>
      </c>
      <c r="AJ265" t="str">
        <f t="shared" si="42"/>
        <v>No Campaign Acceptance</v>
      </c>
      <c r="AK265" t="str">
        <f t="shared" si="43"/>
        <v>Low</v>
      </c>
      <c r="AL265">
        <f t="shared" si="44"/>
        <v>0</v>
      </c>
    </row>
    <row r="266" spans="1:38" x14ac:dyDescent="0.3">
      <c r="A266" s="1">
        <v>2387</v>
      </c>
      <c r="B266">
        <v>1952</v>
      </c>
      <c r="C266" t="s">
        <v>39</v>
      </c>
      <c r="D266" t="s">
        <v>33</v>
      </c>
      <c r="E266">
        <v>43776</v>
      </c>
      <c r="F266">
        <v>1</v>
      </c>
      <c r="G266">
        <v>1</v>
      </c>
      <c r="H266" t="s">
        <v>250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f t="shared" si="36"/>
        <v>275</v>
      </c>
      <c r="AE266">
        <f t="shared" si="37"/>
        <v>17</v>
      </c>
      <c r="AF266">
        <f t="shared" si="38"/>
        <v>2</v>
      </c>
      <c r="AG266">
        <f t="shared" si="39"/>
        <v>73</v>
      </c>
      <c r="AH266" t="str">
        <f t="shared" si="40"/>
        <v>60+</v>
      </c>
      <c r="AI266">
        <f t="shared" si="41"/>
        <v>0</v>
      </c>
      <c r="AJ266" t="str">
        <f t="shared" si="42"/>
        <v>No Campaign Acceptance</v>
      </c>
      <c r="AK266" t="str">
        <f t="shared" si="43"/>
        <v>Low</v>
      </c>
      <c r="AL266">
        <f t="shared" si="44"/>
        <v>0</v>
      </c>
    </row>
    <row r="267" spans="1:38" x14ac:dyDescent="0.3">
      <c r="A267" s="1">
        <v>6690</v>
      </c>
      <c r="B267">
        <v>1966</v>
      </c>
      <c r="C267" t="s">
        <v>39</v>
      </c>
      <c r="D267" t="s">
        <v>37</v>
      </c>
      <c r="E267">
        <v>38179</v>
      </c>
      <c r="F267">
        <v>1</v>
      </c>
      <c r="G267">
        <v>1</v>
      </c>
      <c r="H267" t="s">
        <v>251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f t="shared" si="36"/>
        <v>90</v>
      </c>
      <c r="AE267">
        <f t="shared" si="37"/>
        <v>11</v>
      </c>
      <c r="AF267">
        <f t="shared" si="38"/>
        <v>2</v>
      </c>
      <c r="AG267">
        <f t="shared" si="39"/>
        <v>59</v>
      </c>
      <c r="AH267" t="str">
        <f t="shared" si="40"/>
        <v>50-59</v>
      </c>
      <c r="AI267">
        <f t="shared" si="41"/>
        <v>0</v>
      </c>
      <c r="AJ267" t="str">
        <f t="shared" si="42"/>
        <v>No Campaign Acceptance</v>
      </c>
      <c r="AK267" t="str">
        <f t="shared" si="43"/>
        <v>Low</v>
      </c>
      <c r="AL267">
        <f t="shared" si="44"/>
        <v>0</v>
      </c>
    </row>
    <row r="268" spans="1:38" x14ac:dyDescent="0.3">
      <c r="A268" s="1">
        <v>1225</v>
      </c>
      <c r="B268">
        <v>1963</v>
      </c>
      <c r="C268" t="s">
        <v>29</v>
      </c>
      <c r="D268" t="s">
        <v>37</v>
      </c>
      <c r="E268">
        <v>80124</v>
      </c>
      <c r="F268">
        <v>0</v>
      </c>
      <c r="G268">
        <v>0</v>
      </c>
      <c r="H268" t="s">
        <v>252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f t="shared" si="36"/>
        <v>1495</v>
      </c>
      <c r="AE268">
        <f t="shared" si="37"/>
        <v>19</v>
      </c>
      <c r="AF268">
        <f t="shared" si="38"/>
        <v>0</v>
      </c>
      <c r="AG268">
        <f t="shared" si="39"/>
        <v>62</v>
      </c>
      <c r="AH268" t="str">
        <f t="shared" si="40"/>
        <v>60+</v>
      </c>
      <c r="AI268">
        <f t="shared" si="41"/>
        <v>1</v>
      </c>
      <c r="AJ268" t="str">
        <f t="shared" si="42"/>
        <v>1 Campaign</v>
      </c>
      <c r="AK268" t="str">
        <f t="shared" si="43"/>
        <v>High</v>
      </c>
      <c r="AL268">
        <f t="shared" si="44"/>
        <v>1</v>
      </c>
    </row>
    <row r="269" spans="1:38" x14ac:dyDescent="0.3">
      <c r="A269" s="1">
        <v>9703</v>
      </c>
      <c r="B269">
        <v>1970</v>
      </c>
      <c r="C269" t="s">
        <v>36</v>
      </c>
      <c r="D269" t="s">
        <v>37</v>
      </c>
      <c r="E269">
        <v>38097</v>
      </c>
      <c r="F269">
        <v>1</v>
      </c>
      <c r="G269">
        <v>1</v>
      </c>
      <c r="H269" t="s">
        <v>253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f t="shared" si="36"/>
        <v>184</v>
      </c>
      <c r="AE269">
        <f t="shared" si="37"/>
        <v>11</v>
      </c>
      <c r="AF269">
        <f t="shared" si="38"/>
        <v>2</v>
      </c>
      <c r="AG269">
        <f t="shared" si="39"/>
        <v>55</v>
      </c>
      <c r="AH269" t="str">
        <f t="shared" si="40"/>
        <v>50-59</v>
      </c>
      <c r="AI269">
        <f t="shared" si="41"/>
        <v>1</v>
      </c>
      <c r="AJ269" t="str">
        <f t="shared" si="42"/>
        <v>1 Campaign</v>
      </c>
      <c r="AK269" t="str">
        <f t="shared" si="43"/>
        <v>Low</v>
      </c>
      <c r="AL269">
        <f t="shared" si="44"/>
        <v>1</v>
      </c>
    </row>
    <row r="270" spans="1:38" x14ac:dyDescent="0.3">
      <c r="A270" s="1">
        <v>291</v>
      </c>
      <c r="B270">
        <v>1970</v>
      </c>
      <c r="C270" t="s">
        <v>29</v>
      </c>
      <c r="D270" t="s">
        <v>37</v>
      </c>
      <c r="E270">
        <v>72940</v>
      </c>
      <c r="F270">
        <v>0</v>
      </c>
      <c r="G270">
        <v>0</v>
      </c>
      <c r="H270" t="s">
        <v>254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t="shared" si="36"/>
        <v>981</v>
      </c>
      <c r="AE270">
        <f t="shared" si="37"/>
        <v>13</v>
      </c>
      <c r="AF270">
        <f t="shared" si="38"/>
        <v>0</v>
      </c>
      <c r="AG270">
        <f t="shared" si="39"/>
        <v>55</v>
      </c>
      <c r="AH270" t="str">
        <f t="shared" si="40"/>
        <v>50-59</v>
      </c>
      <c r="AI270">
        <f t="shared" si="41"/>
        <v>0</v>
      </c>
      <c r="AJ270" t="str">
        <f t="shared" si="42"/>
        <v>No Campaign Acceptance</v>
      </c>
      <c r="AK270" t="str">
        <f t="shared" si="43"/>
        <v>Medium</v>
      </c>
      <c r="AL270">
        <f t="shared" si="44"/>
        <v>0</v>
      </c>
    </row>
    <row r="271" spans="1:38" x14ac:dyDescent="0.3">
      <c r="A271" s="1">
        <v>4557</v>
      </c>
      <c r="B271">
        <v>1970</v>
      </c>
      <c r="C271" t="s">
        <v>29</v>
      </c>
      <c r="D271" t="s">
        <v>33</v>
      </c>
      <c r="E271">
        <v>22070</v>
      </c>
      <c r="F271">
        <v>1</v>
      </c>
      <c r="G271">
        <v>0</v>
      </c>
      <c r="H271" t="s">
        <v>230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t="shared" si="36"/>
        <v>67</v>
      </c>
      <c r="AE271">
        <f t="shared" si="37"/>
        <v>8</v>
      </c>
      <c r="AF271">
        <f t="shared" si="38"/>
        <v>1</v>
      </c>
      <c r="AG271">
        <f t="shared" si="39"/>
        <v>55</v>
      </c>
      <c r="AH271" t="str">
        <f t="shared" si="40"/>
        <v>50-59</v>
      </c>
      <c r="AI271">
        <f t="shared" si="41"/>
        <v>0</v>
      </c>
      <c r="AJ271" t="str">
        <f t="shared" si="42"/>
        <v>No Campaign Acceptance</v>
      </c>
      <c r="AK271" t="str">
        <f t="shared" si="43"/>
        <v>Low</v>
      </c>
      <c r="AL271">
        <f t="shared" si="44"/>
        <v>0</v>
      </c>
    </row>
    <row r="272" spans="1:38" x14ac:dyDescent="0.3">
      <c r="A272" s="1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t="s">
        <v>242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f t="shared" si="36"/>
        <v>1635</v>
      </c>
      <c r="AE272">
        <f t="shared" si="37"/>
        <v>14</v>
      </c>
      <c r="AF272">
        <f t="shared" si="38"/>
        <v>0</v>
      </c>
      <c r="AG272">
        <f t="shared" si="39"/>
        <v>72</v>
      </c>
      <c r="AH272" t="str">
        <f t="shared" si="40"/>
        <v>60+</v>
      </c>
      <c r="AI272">
        <f t="shared" si="41"/>
        <v>0</v>
      </c>
      <c r="AJ272" t="str">
        <f t="shared" si="42"/>
        <v>No Campaign Acceptance</v>
      </c>
      <c r="AK272" t="str">
        <f t="shared" si="43"/>
        <v>Medium</v>
      </c>
      <c r="AL272">
        <f t="shared" si="44"/>
        <v>0</v>
      </c>
    </row>
    <row r="273" spans="1:38" x14ac:dyDescent="0.3">
      <c r="A273" s="1">
        <v>5726</v>
      </c>
      <c r="B273">
        <v>1983</v>
      </c>
      <c r="C273" t="s">
        <v>39</v>
      </c>
      <c r="D273" t="s">
        <v>30</v>
      </c>
      <c r="E273">
        <v>31788</v>
      </c>
      <c r="F273">
        <v>1</v>
      </c>
      <c r="G273">
        <v>0</v>
      </c>
      <c r="H273" t="s">
        <v>255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f t="shared" si="36"/>
        <v>60</v>
      </c>
      <c r="AE273">
        <f t="shared" si="37"/>
        <v>10</v>
      </c>
      <c r="AF273">
        <f t="shared" si="38"/>
        <v>1</v>
      </c>
      <c r="AG273">
        <f t="shared" si="39"/>
        <v>42</v>
      </c>
      <c r="AH273" t="str">
        <f t="shared" si="40"/>
        <v>40-49</v>
      </c>
      <c r="AI273">
        <f t="shared" si="41"/>
        <v>0</v>
      </c>
      <c r="AJ273" t="str">
        <f t="shared" si="42"/>
        <v>No Campaign Acceptance</v>
      </c>
      <c r="AK273" t="str">
        <f t="shared" si="43"/>
        <v>Low</v>
      </c>
      <c r="AL273">
        <f t="shared" si="44"/>
        <v>0</v>
      </c>
    </row>
    <row r="274" spans="1:38" x14ac:dyDescent="0.3">
      <c r="A274" s="1">
        <v>3066</v>
      </c>
      <c r="B274">
        <v>1975</v>
      </c>
      <c r="C274" t="s">
        <v>36</v>
      </c>
      <c r="D274" t="s">
        <v>33</v>
      </c>
      <c r="E274">
        <v>61905</v>
      </c>
      <c r="F274">
        <v>0</v>
      </c>
      <c r="G274">
        <v>1</v>
      </c>
      <c r="H274" t="s">
        <v>256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t="shared" si="36"/>
        <v>231</v>
      </c>
      <c r="AE274">
        <f t="shared" si="37"/>
        <v>12</v>
      </c>
      <c r="AF274">
        <f t="shared" si="38"/>
        <v>1</v>
      </c>
      <c r="AG274">
        <f t="shared" si="39"/>
        <v>50</v>
      </c>
      <c r="AH274" t="str">
        <f t="shared" si="40"/>
        <v>50-59</v>
      </c>
      <c r="AI274">
        <f t="shared" si="41"/>
        <v>0</v>
      </c>
      <c r="AJ274" t="str">
        <f t="shared" si="42"/>
        <v>No Campaign Acceptance</v>
      </c>
      <c r="AK274" t="str">
        <f t="shared" si="43"/>
        <v>Medium</v>
      </c>
      <c r="AL274">
        <f t="shared" si="44"/>
        <v>0</v>
      </c>
    </row>
    <row r="275" spans="1:38" x14ac:dyDescent="0.3">
      <c r="A275" s="1">
        <v>6336</v>
      </c>
      <c r="B275">
        <v>1960</v>
      </c>
      <c r="C275" t="s">
        <v>29</v>
      </c>
      <c r="D275" t="s">
        <v>37</v>
      </c>
      <c r="E275">
        <v>29315</v>
      </c>
      <c r="F275">
        <v>1</v>
      </c>
      <c r="G275">
        <v>1</v>
      </c>
      <c r="H275" t="s">
        <v>257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t="shared" si="36"/>
        <v>48</v>
      </c>
      <c r="AE275">
        <f t="shared" si="37"/>
        <v>10</v>
      </c>
      <c r="AF275">
        <f t="shared" si="38"/>
        <v>2</v>
      </c>
      <c r="AG275">
        <f t="shared" si="39"/>
        <v>65</v>
      </c>
      <c r="AH275" t="str">
        <f t="shared" si="40"/>
        <v>60+</v>
      </c>
      <c r="AI275">
        <f t="shared" si="41"/>
        <v>0</v>
      </c>
      <c r="AJ275" t="str">
        <f t="shared" si="42"/>
        <v>No Campaign Acceptance</v>
      </c>
      <c r="AK275" t="str">
        <f t="shared" si="43"/>
        <v>Low</v>
      </c>
      <c r="AL275">
        <f t="shared" si="44"/>
        <v>0</v>
      </c>
    </row>
    <row r="276" spans="1:38" x14ac:dyDescent="0.3">
      <c r="A276" s="1">
        <v>10967</v>
      </c>
      <c r="B276">
        <v>1963</v>
      </c>
      <c r="C276" t="s">
        <v>29</v>
      </c>
      <c r="D276" t="s">
        <v>41</v>
      </c>
      <c r="E276">
        <v>33378</v>
      </c>
      <c r="F276">
        <v>1</v>
      </c>
      <c r="G276">
        <v>1</v>
      </c>
      <c r="H276" t="s">
        <v>258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t="shared" si="36"/>
        <v>99</v>
      </c>
      <c r="AE276">
        <f t="shared" si="37"/>
        <v>9</v>
      </c>
      <c r="AF276">
        <f t="shared" si="38"/>
        <v>2</v>
      </c>
      <c r="AG276">
        <f t="shared" si="39"/>
        <v>62</v>
      </c>
      <c r="AH276" t="str">
        <f t="shared" si="40"/>
        <v>60+</v>
      </c>
      <c r="AI276">
        <f t="shared" si="41"/>
        <v>0</v>
      </c>
      <c r="AJ276" t="str">
        <f t="shared" si="42"/>
        <v>No Campaign Acceptance</v>
      </c>
      <c r="AK276" t="str">
        <f t="shared" si="43"/>
        <v>Low</v>
      </c>
      <c r="AL276">
        <f t="shared" si="44"/>
        <v>0</v>
      </c>
    </row>
    <row r="277" spans="1:38" x14ac:dyDescent="0.3">
      <c r="A277" s="1">
        <v>2304</v>
      </c>
      <c r="B277">
        <v>1963</v>
      </c>
      <c r="C277" t="s">
        <v>36</v>
      </c>
      <c r="D277" t="s">
        <v>33</v>
      </c>
      <c r="E277">
        <v>66313</v>
      </c>
      <c r="F277">
        <v>0</v>
      </c>
      <c r="G277">
        <v>1</v>
      </c>
      <c r="H277" t="s">
        <v>240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t="shared" si="36"/>
        <v>770</v>
      </c>
      <c r="AE277">
        <f t="shared" si="37"/>
        <v>23</v>
      </c>
      <c r="AF277">
        <f t="shared" si="38"/>
        <v>1</v>
      </c>
      <c r="AG277">
        <f t="shared" si="39"/>
        <v>62</v>
      </c>
      <c r="AH277" t="str">
        <f t="shared" si="40"/>
        <v>60+</v>
      </c>
      <c r="AI277">
        <f t="shared" si="41"/>
        <v>0</v>
      </c>
      <c r="AJ277" t="str">
        <f t="shared" si="42"/>
        <v>No Campaign Acceptance</v>
      </c>
      <c r="AK277" t="str">
        <f t="shared" si="43"/>
        <v>Medium</v>
      </c>
      <c r="AL277">
        <f t="shared" si="44"/>
        <v>0</v>
      </c>
    </row>
    <row r="278" spans="1:38" x14ac:dyDescent="0.3">
      <c r="A278" s="1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t="s">
        <v>199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f t="shared" si="36"/>
        <v>957</v>
      </c>
      <c r="AE278">
        <f t="shared" si="37"/>
        <v>23</v>
      </c>
      <c r="AF278">
        <f t="shared" si="38"/>
        <v>0</v>
      </c>
      <c r="AG278">
        <f t="shared" si="39"/>
        <v>69</v>
      </c>
      <c r="AH278" t="str">
        <f t="shared" si="40"/>
        <v>60+</v>
      </c>
      <c r="AI278">
        <f t="shared" si="41"/>
        <v>0</v>
      </c>
      <c r="AJ278" t="str">
        <f t="shared" si="42"/>
        <v>No Campaign Acceptance</v>
      </c>
      <c r="AK278" t="str">
        <f t="shared" si="43"/>
        <v>Medium</v>
      </c>
      <c r="AL278">
        <f t="shared" si="44"/>
        <v>0</v>
      </c>
    </row>
    <row r="279" spans="1:38" x14ac:dyDescent="0.3">
      <c r="A279" s="1">
        <v>7828</v>
      </c>
      <c r="B279">
        <v>1981</v>
      </c>
      <c r="C279" t="s">
        <v>39</v>
      </c>
      <c r="D279" t="s">
        <v>33</v>
      </c>
      <c r="E279">
        <v>77882</v>
      </c>
      <c r="F279">
        <v>0</v>
      </c>
      <c r="G279">
        <v>0</v>
      </c>
      <c r="H279" t="s">
        <v>106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f t="shared" si="36"/>
        <v>818</v>
      </c>
      <c r="AE279">
        <f t="shared" si="37"/>
        <v>12</v>
      </c>
      <c r="AF279">
        <f t="shared" si="38"/>
        <v>0</v>
      </c>
      <c r="AG279">
        <f t="shared" si="39"/>
        <v>44</v>
      </c>
      <c r="AH279" t="str">
        <f t="shared" si="40"/>
        <v>40-49</v>
      </c>
      <c r="AI279">
        <f t="shared" si="41"/>
        <v>0</v>
      </c>
      <c r="AJ279" t="str">
        <f t="shared" si="42"/>
        <v>No Campaign Acceptance</v>
      </c>
      <c r="AK279" t="str">
        <f t="shared" si="43"/>
        <v>High</v>
      </c>
      <c r="AL279">
        <f t="shared" si="44"/>
        <v>0</v>
      </c>
    </row>
    <row r="280" spans="1:38" x14ac:dyDescent="0.3">
      <c r="A280" s="1">
        <v>3762</v>
      </c>
      <c r="B280">
        <v>1986</v>
      </c>
      <c r="C280" t="s">
        <v>36</v>
      </c>
      <c r="D280" t="s">
        <v>30</v>
      </c>
      <c r="E280">
        <v>69867</v>
      </c>
      <c r="F280">
        <v>0</v>
      </c>
      <c r="G280">
        <v>0</v>
      </c>
      <c r="H280" t="s">
        <v>88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f t="shared" si="36"/>
        <v>925</v>
      </c>
      <c r="AE280">
        <f t="shared" si="37"/>
        <v>17</v>
      </c>
      <c r="AF280">
        <f t="shared" si="38"/>
        <v>0</v>
      </c>
      <c r="AG280">
        <f t="shared" si="39"/>
        <v>39</v>
      </c>
      <c r="AH280" t="str">
        <f t="shared" si="40"/>
        <v>30-39</v>
      </c>
      <c r="AI280">
        <f t="shared" si="41"/>
        <v>1</v>
      </c>
      <c r="AJ280" t="str">
        <f t="shared" si="42"/>
        <v>1 Campaign</v>
      </c>
      <c r="AK280" t="str">
        <f t="shared" si="43"/>
        <v>Medium</v>
      </c>
      <c r="AL280">
        <f t="shared" si="44"/>
        <v>1</v>
      </c>
    </row>
    <row r="281" spans="1:38" x14ac:dyDescent="0.3">
      <c r="A281" s="1">
        <v>4391</v>
      </c>
      <c r="B281">
        <v>1968</v>
      </c>
      <c r="C281" t="s">
        <v>39</v>
      </c>
      <c r="D281" t="s">
        <v>41</v>
      </c>
      <c r="E281">
        <v>63841</v>
      </c>
      <c r="F281">
        <v>0</v>
      </c>
      <c r="G281">
        <v>1</v>
      </c>
      <c r="H281" t="s">
        <v>147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t="shared" si="36"/>
        <v>908</v>
      </c>
      <c r="AE281">
        <f t="shared" si="37"/>
        <v>22</v>
      </c>
      <c r="AF281">
        <f t="shared" si="38"/>
        <v>1</v>
      </c>
      <c r="AG281">
        <f t="shared" si="39"/>
        <v>57</v>
      </c>
      <c r="AH281" t="str">
        <f t="shared" si="40"/>
        <v>50-59</v>
      </c>
      <c r="AI281">
        <f t="shared" si="41"/>
        <v>0</v>
      </c>
      <c r="AJ281" t="str">
        <f t="shared" si="42"/>
        <v>No Campaign Acceptance</v>
      </c>
      <c r="AK281" t="str">
        <f t="shared" si="43"/>
        <v>Medium</v>
      </c>
      <c r="AL281">
        <f t="shared" si="44"/>
        <v>0</v>
      </c>
    </row>
    <row r="282" spans="1:38" x14ac:dyDescent="0.3">
      <c r="A282" s="1">
        <v>4669</v>
      </c>
      <c r="B282">
        <v>1981</v>
      </c>
      <c r="C282" t="s">
        <v>47</v>
      </c>
      <c r="D282" t="s">
        <v>37</v>
      </c>
      <c r="E282">
        <v>24480</v>
      </c>
      <c r="F282">
        <v>1</v>
      </c>
      <c r="G282">
        <v>0</v>
      </c>
      <c r="H282" t="s">
        <v>259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f t="shared" si="36"/>
        <v>102</v>
      </c>
      <c r="AE282">
        <f t="shared" si="37"/>
        <v>10</v>
      </c>
      <c r="AF282">
        <f t="shared" si="38"/>
        <v>1</v>
      </c>
      <c r="AG282">
        <f t="shared" si="39"/>
        <v>44</v>
      </c>
      <c r="AH282" t="str">
        <f t="shared" si="40"/>
        <v>40-49</v>
      </c>
      <c r="AI282">
        <f t="shared" si="41"/>
        <v>0</v>
      </c>
      <c r="AJ282" t="str">
        <f t="shared" si="42"/>
        <v>No Campaign Acceptance</v>
      </c>
      <c r="AK282" t="str">
        <f t="shared" si="43"/>
        <v>Low</v>
      </c>
      <c r="AL282">
        <f t="shared" si="44"/>
        <v>0</v>
      </c>
    </row>
    <row r="283" spans="1:38" x14ac:dyDescent="0.3">
      <c r="A283" s="1">
        <v>10144</v>
      </c>
      <c r="B283">
        <v>1976</v>
      </c>
      <c r="C283" t="s">
        <v>29</v>
      </c>
      <c r="D283" t="s">
        <v>33</v>
      </c>
      <c r="E283">
        <v>51369</v>
      </c>
      <c r="F283">
        <v>0</v>
      </c>
      <c r="G283">
        <v>1</v>
      </c>
      <c r="H283" t="s">
        <v>222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t="shared" si="36"/>
        <v>576</v>
      </c>
      <c r="AE283">
        <f t="shared" si="37"/>
        <v>16</v>
      </c>
      <c r="AF283">
        <f t="shared" si="38"/>
        <v>1</v>
      </c>
      <c r="AG283">
        <f t="shared" si="39"/>
        <v>49</v>
      </c>
      <c r="AH283" t="str">
        <f t="shared" si="40"/>
        <v>40-49</v>
      </c>
      <c r="AI283">
        <f t="shared" si="41"/>
        <v>0</v>
      </c>
      <c r="AJ283" t="str">
        <f t="shared" si="42"/>
        <v>No Campaign Acceptance</v>
      </c>
      <c r="AK283" t="str">
        <f t="shared" si="43"/>
        <v>Medium</v>
      </c>
      <c r="AL283">
        <f t="shared" si="44"/>
        <v>0</v>
      </c>
    </row>
    <row r="284" spans="1:38" x14ac:dyDescent="0.3">
      <c r="A284" s="1">
        <v>8652</v>
      </c>
      <c r="B284">
        <v>1946</v>
      </c>
      <c r="C284" t="s">
        <v>29</v>
      </c>
      <c r="D284" t="s">
        <v>33</v>
      </c>
      <c r="E284">
        <v>37760</v>
      </c>
      <c r="F284">
        <v>0</v>
      </c>
      <c r="G284">
        <v>0</v>
      </c>
      <c r="H284" t="s">
        <v>51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t="shared" si="36"/>
        <v>317</v>
      </c>
      <c r="AE284">
        <f t="shared" si="37"/>
        <v>13</v>
      </c>
      <c r="AF284">
        <f t="shared" si="38"/>
        <v>0</v>
      </c>
      <c r="AG284">
        <f t="shared" si="39"/>
        <v>79</v>
      </c>
      <c r="AH284" t="str">
        <f t="shared" si="40"/>
        <v>60+</v>
      </c>
      <c r="AI284">
        <f t="shared" si="41"/>
        <v>0</v>
      </c>
      <c r="AJ284" t="str">
        <f t="shared" si="42"/>
        <v>No Campaign Acceptance</v>
      </c>
      <c r="AK284" t="str">
        <f t="shared" si="43"/>
        <v>Low</v>
      </c>
      <c r="AL284">
        <f t="shared" si="44"/>
        <v>0</v>
      </c>
    </row>
    <row r="285" spans="1:38" x14ac:dyDescent="0.3">
      <c r="A285" s="1">
        <v>1672</v>
      </c>
      <c r="B285">
        <v>1974</v>
      </c>
      <c r="C285" t="s">
        <v>36</v>
      </c>
      <c r="D285" t="s">
        <v>33</v>
      </c>
      <c r="E285">
        <v>65640</v>
      </c>
      <c r="F285">
        <v>0</v>
      </c>
      <c r="G285">
        <v>1</v>
      </c>
      <c r="H285" t="s">
        <v>176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t="shared" si="36"/>
        <v>461</v>
      </c>
      <c r="AE285">
        <f t="shared" si="37"/>
        <v>15</v>
      </c>
      <c r="AF285">
        <f t="shared" si="38"/>
        <v>1</v>
      </c>
      <c r="AG285">
        <f t="shared" si="39"/>
        <v>51</v>
      </c>
      <c r="AH285" t="str">
        <f t="shared" si="40"/>
        <v>50-59</v>
      </c>
      <c r="AI285">
        <f t="shared" si="41"/>
        <v>0</v>
      </c>
      <c r="AJ285" t="str">
        <f t="shared" si="42"/>
        <v>No Campaign Acceptance</v>
      </c>
      <c r="AK285" t="str">
        <f t="shared" si="43"/>
        <v>Medium</v>
      </c>
      <c r="AL285">
        <f t="shared" si="44"/>
        <v>0</v>
      </c>
    </row>
    <row r="286" spans="1:38" x14ac:dyDescent="0.3">
      <c r="A286" s="1">
        <v>8962</v>
      </c>
      <c r="B286">
        <v>1975</v>
      </c>
      <c r="C286" t="s">
        <v>39</v>
      </c>
      <c r="D286" t="s">
        <v>37</v>
      </c>
      <c r="E286">
        <v>44319</v>
      </c>
      <c r="F286">
        <v>1</v>
      </c>
      <c r="G286">
        <v>1</v>
      </c>
      <c r="H286" t="s">
        <v>260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t="shared" si="36"/>
        <v>37</v>
      </c>
      <c r="AE286">
        <f t="shared" si="37"/>
        <v>7</v>
      </c>
      <c r="AF286">
        <f t="shared" si="38"/>
        <v>2</v>
      </c>
      <c r="AG286">
        <f t="shared" si="39"/>
        <v>50</v>
      </c>
      <c r="AH286" t="str">
        <f t="shared" si="40"/>
        <v>50-59</v>
      </c>
      <c r="AI286">
        <f t="shared" si="41"/>
        <v>0</v>
      </c>
      <c r="AJ286" t="str">
        <f t="shared" si="42"/>
        <v>No Campaign Acceptance</v>
      </c>
      <c r="AK286" t="str">
        <f t="shared" si="43"/>
        <v>Low</v>
      </c>
      <c r="AL286">
        <f t="shared" si="44"/>
        <v>0</v>
      </c>
    </row>
    <row r="287" spans="1:38" x14ac:dyDescent="0.3">
      <c r="A287" s="1">
        <v>9974</v>
      </c>
      <c r="B287">
        <v>1974</v>
      </c>
      <c r="C287" t="s">
        <v>29</v>
      </c>
      <c r="D287" t="s">
        <v>37</v>
      </c>
      <c r="E287">
        <v>30631</v>
      </c>
      <c r="F287">
        <v>1</v>
      </c>
      <c r="G287">
        <v>0</v>
      </c>
      <c r="H287" t="s">
        <v>261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f t="shared" si="36"/>
        <v>70</v>
      </c>
      <c r="AE287">
        <f t="shared" si="37"/>
        <v>7</v>
      </c>
      <c r="AF287">
        <f t="shared" si="38"/>
        <v>1</v>
      </c>
      <c r="AG287">
        <f t="shared" si="39"/>
        <v>51</v>
      </c>
      <c r="AH287" t="str">
        <f t="shared" si="40"/>
        <v>50-59</v>
      </c>
      <c r="AI287">
        <f t="shared" si="41"/>
        <v>0</v>
      </c>
      <c r="AJ287" t="str">
        <f t="shared" si="42"/>
        <v>No Campaign Acceptance</v>
      </c>
      <c r="AK287" t="str">
        <f t="shared" si="43"/>
        <v>Low</v>
      </c>
      <c r="AL287">
        <f t="shared" si="44"/>
        <v>0</v>
      </c>
    </row>
    <row r="288" spans="1:38" x14ac:dyDescent="0.3">
      <c r="A288" s="1">
        <v>10983</v>
      </c>
      <c r="B288">
        <v>1952</v>
      </c>
      <c r="C288" t="s">
        <v>29</v>
      </c>
      <c r="D288" t="s">
        <v>33</v>
      </c>
      <c r="E288">
        <v>75278</v>
      </c>
      <c r="F288">
        <v>0</v>
      </c>
      <c r="G288">
        <v>0</v>
      </c>
      <c r="H288" t="s">
        <v>262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t="shared" si="36"/>
        <v>930</v>
      </c>
      <c r="AE288">
        <f t="shared" si="37"/>
        <v>23</v>
      </c>
      <c r="AF288">
        <f t="shared" si="38"/>
        <v>0</v>
      </c>
      <c r="AG288">
        <f t="shared" si="39"/>
        <v>73</v>
      </c>
      <c r="AH288" t="str">
        <f t="shared" si="40"/>
        <v>60+</v>
      </c>
      <c r="AI288">
        <f t="shared" si="41"/>
        <v>0</v>
      </c>
      <c r="AJ288" t="str">
        <f t="shared" si="42"/>
        <v>No Campaign Acceptance</v>
      </c>
      <c r="AK288" t="str">
        <f t="shared" si="43"/>
        <v>High</v>
      </c>
      <c r="AL288">
        <f t="shared" si="44"/>
        <v>0</v>
      </c>
    </row>
    <row r="289" spans="1:38" x14ac:dyDescent="0.3">
      <c r="A289" s="1">
        <v>8148</v>
      </c>
      <c r="B289">
        <v>1956</v>
      </c>
      <c r="C289" t="s">
        <v>39</v>
      </c>
      <c r="D289" t="s">
        <v>33</v>
      </c>
      <c r="E289">
        <v>50898</v>
      </c>
      <c r="F289">
        <v>1</v>
      </c>
      <c r="G289">
        <v>1</v>
      </c>
      <c r="H289" t="s">
        <v>263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t="shared" si="36"/>
        <v>859</v>
      </c>
      <c r="AE289">
        <f t="shared" si="37"/>
        <v>33</v>
      </c>
      <c r="AF289">
        <f t="shared" si="38"/>
        <v>2</v>
      </c>
      <c r="AG289">
        <f t="shared" si="39"/>
        <v>69</v>
      </c>
      <c r="AH289" t="str">
        <f t="shared" si="40"/>
        <v>60+</v>
      </c>
      <c r="AI289">
        <f t="shared" si="41"/>
        <v>0</v>
      </c>
      <c r="AJ289" t="str">
        <f t="shared" si="42"/>
        <v>No Campaign Acceptance</v>
      </c>
      <c r="AK289" t="str">
        <f t="shared" si="43"/>
        <v>Medium</v>
      </c>
      <c r="AL289">
        <f t="shared" si="44"/>
        <v>0</v>
      </c>
    </row>
    <row r="290" spans="1:38" x14ac:dyDescent="0.3">
      <c r="A290" s="1">
        <v>10102</v>
      </c>
      <c r="B290">
        <v>1966</v>
      </c>
      <c r="C290" t="s">
        <v>29</v>
      </c>
      <c r="D290" t="s">
        <v>71</v>
      </c>
      <c r="E290">
        <v>79946</v>
      </c>
      <c r="F290">
        <v>0</v>
      </c>
      <c r="G290">
        <v>0</v>
      </c>
      <c r="H290" t="s">
        <v>83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f t="shared" si="36"/>
        <v>1478</v>
      </c>
      <c r="AE290">
        <f t="shared" si="37"/>
        <v>22</v>
      </c>
      <c r="AF290">
        <f t="shared" si="38"/>
        <v>0</v>
      </c>
      <c r="AG290">
        <f t="shared" si="39"/>
        <v>59</v>
      </c>
      <c r="AH290" t="str">
        <f t="shared" si="40"/>
        <v>50-59</v>
      </c>
      <c r="AI290">
        <f t="shared" si="41"/>
        <v>0</v>
      </c>
      <c r="AJ290" t="str">
        <f t="shared" si="42"/>
        <v>No Campaign Acceptance</v>
      </c>
      <c r="AK290" t="str">
        <f t="shared" si="43"/>
        <v>High</v>
      </c>
      <c r="AL290">
        <f t="shared" si="44"/>
        <v>0</v>
      </c>
    </row>
    <row r="291" spans="1:38" x14ac:dyDescent="0.3">
      <c r="A291" s="1">
        <v>4697</v>
      </c>
      <c r="B291">
        <v>1949</v>
      </c>
      <c r="C291" t="s">
        <v>39</v>
      </c>
      <c r="D291" t="s">
        <v>41</v>
      </c>
      <c r="E291">
        <v>35416</v>
      </c>
      <c r="F291">
        <v>0</v>
      </c>
      <c r="G291">
        <v>0</v>
      </c>
      <c r="H291" t="s">
        <v>264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t="shared" si="36"/>
        <v>390</v>
      </c>
      <c r="AE291">
        <f t="shared" si="37"/>
        <v>16</v>
      </c>
      <c r="AF291">
        <f t="shared" si="38"/>
        <v>0</v>
      </c>
      <c r="AG291">
        <f t="shared" si="39"/>
        <v>76</v>
      </c>
      <c r="AH291" t="str">
        <f t="shared" si="40"/>
        <v>60+</v>
      </c>
      <c r="AI291">
        <f t="shared" si="41"/>
        <v>0</v>
      </c>
      <c r="AJ291" t="str">
        <f t="shared" si="42"/>
        <v>No Campaign Acceptance</v>
      </c>
      <c r="AK291" t="str">
        <f t="shared" si="43"/>
        <v>Low</v>
      </c>
      <c r="AL291">
        <f t="shared" si="44"/>
        <v>0</v>
      </c>
    </row>
    <row r="292" spans="1:38" x14ac:dyDescent="0.3">
      <c r="A292" s="1">
        <v>9262</v>
      </c>
      <c r="B292">
        <v>1984</v>
      </c>
      <c r="C292" t="s">
        <v>53</v>
      </c>
      <c r="D292" t="s">
        <v>33</v>
      </c>
      <c r="E292">
        <v>32414</v>
      </c>
      <c r="F292">
        <v>0</v>
      </c>
      <c r="G292">
        <v>0</v>
      </c>
      <c r="H292" t="s">
        <v>92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t="shared" si="36"/>
        <v>52</v>
      </c>
      <c r="AE292">
        <f t="shared" si="37"/>
        <v>5</v>
      </c>
      <c r="AF292">
        <f t="shared" si="38"/>
        <v>0</v>
      </c>
      <c r="AG292">
        <f t="shared" si="39"/>
        <v>41</v>
      </c>
      <c r="AH292" t="str">
        <f t="shared" si="40"/>
        <v>40-49</v>
      </c>
      <c r="AI292">
        <f t="shared" si="41"/>
        <v>1</v>
      </c>
      <c r="AJ292" t="str">
        <f t="shared" si="42"/>
        <v>1 Campaign</v>
      </c>
      <c r="AK292" t="str">
        <f t="shared" si="43"/>
        <v>Low</v>
      </c>
      <c r="AL292">
        <f t="shared" si="44"/>
        <v>1</v>
      </c>
    </row>
    <row r="293" spans="1:38" x14ac:dyDescent="0.3">
      <c r="A293" s="1">
        <v>7254</v>
      </c>
      <c r="B293">
        <v>1969</v>
      </c>
      <c r="C293" t="s">
        <v>29</v>
      </c>
      <c r="D293" t="s">
        <v>33</v>
      </c>
      <c r="E293">
        <v>38361</v>
      </c>
      <c r="F293">
        <v>1</v>
      </c>
      <c r="G293">
        <v>0</v>
      </c>
      <c r="H293" t="s">
        <v>265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t="shared" si="36"/>
        <v>137</v>
      </c>
      <c r="AE293">
        <f t="shared" si="37"/>
        <v>10</v>
      </c>
      <c r="AF293">
        <f t="shared" si="38"/>
        <v>1</v>
      </c>
      <c r="AG293">
        <f t="shared" si="39"/>
        <v>56</v>
      </c>
      <c r="AH293" t="str">
        <f t="shared" si="40"/>
        <v>50-59</v>
      </c>
      <c r="AI293">
        <f t="shared" si="41"/>
        <v>0</v>
      </c>
      <c r="AJ293" t="str">
        <f t="shared" si="42"/>
        <v>No Campaign Acceptance</v>
      </c>
      <c r="AK293" t="str">
        <f t="shared" si="43"/>
        <v>Low</v>
      </c>
      <c r="AL293">
        <f t="shared" si="44"/>
        <v>0</v>
      </c>
    </row>
    <row r="294" spans="1:38" x14ac:dyDescent="0.3">
      <c r="A294" s="1">
        <v>4543</v>
      </c>
      <c r="B294">
        <v>1980</v>
      </c>
      <c r="C294" t="s">
        <v>29</v>
      </c>
      <c r="D294" t="s">
        <v>37</v>
      </c>
      <c r="E294">
        <v>82497</v>
      </c>
      <c r="F294">
        <v>0</v>
      </c>
      <c r="G294">
        <v>0</v>
      </c>
      <c r="H294" t="s">
        <v>266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t="shared" si="36"/>
        <v>1919</v>
      </c>
      <c r="AE294">
        <f t="shared" si="37"/>
        <v>19</v>
      </c>
      <c r="AF294">
        <f t="shared" si="38"/>
        <v>0</v>
      </c>
      <c r="AG294">
        <f t="shared" si="39"/>
        <v>45</v>
      </c>
      <c r="AH294" t="str">
        <f t="shared" si="40"/>
        <v>40-49</v>
      </c>
      <c r="AI294">
        <f t="shared" si="41"/>
        <v>1</v>
      </c>
      <c r="AJ294" t="str">
        <f t="shared" si="42"/>
        <v>1 Campaign</v>
      </c>
      <c r="AK294" t="str">
        <f t="shared" si="43"/>
        <v>High</v>
      </c>
      <c r="AL294">
        <f t="shared" si="44"/>
        <v>1</v>
      </c>
    </row>
    <row r="295" spans="1:38" x14ac:dyDescent="0.3">
      <c r="A295" s="1">
        <v>4927</v>
      </c>
      <c r="B295">
        <v>1971</v>
      </c>
      <c r="C295" t="s">
        <v>29</v>
      </c>
      <c r="D295" t="s">
        <v>33</v>
      </c>
      <c r="E295">
        <v>16626</v>
      </c>
      <c r="F295">
        <v>2</v>
      </c>
      <c r="G295">
        <v>0</v>
      </c>
      <c r="H295" t="s">
        <v>267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t="shared" si="36"/>
        <v>68</v>
      </c>
      <c r="AE295">
        <f t="shared" si="37"/>
        <v>9</v>
      </c>
      <c r="AF295">
        <f t="shared" si="38"/>
        <v>2</v>
      </c>
      <c r="AG295">
        <f t="shared" si="39"/>
        <v>54</v>
      </c>
      <c r="AH295" t="str">
        <f t="shared" si="40"/>
        <v>50-59</v>
      </c>
      <c r="AI295">
        <f t="shared" si="41"/>
        <v>0</v>
      </c>
      <c r="AJ295" t="str">
        <f t="shared" si="42"/>
        <v>No Campaign Acceptance</v>
      </c>
      <c r="AK295" t="str">
        <f t="shared" si="43"/>
        <v>Low</v>
      </c>
      <c r="AL295">
        <f t="shared" si="44"/>
        <v>0</v>
      </c>
    </row>
    <row r="296" spans="1:38" x14ac:dyDescent="0.3">
      <c r="A296" s="1">
        <v>10451</v>
      </c>
      <c r="B296">
        <v>1965</v>
      </c>
      <c r="C296" t="s">
        <v>29</v>
      </c>
      <c r="D296" t="s">
        <v>33</v>
      </c>
      <c r="E296">
        <v>29672</v>
      </c>
      <c r="F296">
        <v>1</v>
      </c>
      <c r="G296">
        <v>1</v>
      </c>
      <c r="H296" t="s">
        <v>75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t="shared" si="36"/>
        <v>25</v>
      </c>
      <c r="AE296">
        <f t="shared" si="37"/>
        <v>4</v>
      </c>
      <c r="AF296">
        <f t="shared" si="38"/>
        <v>2</v>
      </c>
      <c r="AG296">
        <f t="shared" si="39"/>
        <v>60</v>
      </c>
      <c r="AH296" t="str">
        <f t="shared" si="40"/>
        <v>60+</v>
      </c>
      <c r="AI296">
        <f t="shared" si="41"/>
        <v>0</v>
      </c>
      <c r="AJ296" t="str">
        <f t="shared" si="42"/>
        <v>No Campaign Acceptance</v>
      </c>
      <c r="AK296" t="str">
        <f t="shared" si="43"/>
        <v>Low</v>
      </c>
      <c r="AL296">
        <f t="shared" si="44"/>
        <v>0</v>
      </c>
    </row>
    <row r="297" spans="1:38" x14ac:dyDescent="0.3">
      <c r="A297" s="1">
        <v>2926</v>
      </c>
      <c r="B297">
        <v>1952</v>
      </c>
      <c r="C297" t="s">
        <v>39</v>
      </c>
      <c r="D297" t="s">
        <v>33</v>
      </c>
      <c r="E297">
        <v>55951</v>
      </c>
      <c r="F297">
        <v>0</v>
      </c>
      <c r="G297">
        <v>1</v>
      </c>
      <c r="H297" t="s">
        <v>268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f t="shared" si="36"/>
        <v>1374</v>
      </c>
      <c r="AE297">
        <f t="shared" si="37"/>
        <v>23</v>
      </c>
      <c r="AF297">
        <f t="shared" si="38"/>
        <v>1</v>
      </c>
      <c r="AG297">
        <f t="shared" si="39"/>
        <v>73</v>
      </c>
      <c r="AH297" t="str">
        <f t="shared" si="40"/>
        <v>60+</v>
      </c>
      <c r="AI297">
        <f t="shared" si="41"/>
        <v>2</v>
      </c>
      <c r="AJ297" t="str">
        <f t="shared" si="42"/>
        <v>2 Campaigns</v>
      </c>
      <c r="AK297" t="str">
        <f t="shared" si="43"/>
        <v>Medium</v>
      </c>
      <c r="AL297">
        <f t="shared" si="44"/>
        <v>1</v>
      </c>
    </row>
    <row r="298" spans="1:38" x14ac:dyDescent="0.3">
      <c r="A298" s="1">
        <v>2874</v>
      </c>
      <c r="B298">
        <v>1988</v>
      </c>
      <c r="C298" t="s">
        <v>53</v>
      </c>
      <c r="D298" t="s">
        <v>41</v>
      </c>
      <c r="E298">
        <v>35388</v>
      </c>
      <c r="F298">
        <v>1</v>
      </c>
      <c r="G298">
        <v>0</v>
      </c>
      <c r="H298" t="s">
        <v>269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t="shared" si="36"/>
        <v>32</v>
      </c>
      <c r="AE298">
        <f t="shared" si="37"/>
        <v>5</v>
      </c>
      <c r="AF298">
        <f t="shared" si="38"/>
        <v>1</v>
      </c>
      <c r="AG298">
        <f t="shared" si="39"/>
        <v>37</v>
      </c>
      <c r="AH298" t="str">
        <f t="shared" si="40"/>
        <v>30-39</v>
      </c>
      <c r="AI298">
        <f t="shared" si="41"/>
        <v>0</v>
      </c>
      <c r="AJ298" t="str">
        <f t="shared" si="42"/>
        <v>No Campaign Acceptance</v>
      </c>
      <c r="AK298" t="str">
        <f t="shared" si="43"/>
        <v>Low</v>
      </c>
      <c r="AL298">
        <f t="shared" si="44"/>
        <v>0</v>
      </c>
    </row>
    <row r="299" spans="1:38" x14ac:dyDescent="0.3">
      <c r="A299" s="1">
        <v>9738</v>
      </c>
      <c r="B299">
        <v>1986</v>
      </c>
      <c r="C299" t="s">
        <v>39</v>
      </c>
      <c r="D299" t="s">
        <v>33</v>
      </c>
      <c r="E299">
        <v>42386</v>
      </c>
      <c r="F299">
        <v>1</v>
      </c>
      <c r="G299">
        <v>0</v>
      </c>
      <c r="H299" t="s">
        <v>270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t="shared" si="36"/>
        <v>100</v>
      </c>
      <c r="AE299">
        <f t="shared" si="37"/>
        <v>7</v>
      </c>
      <c r="AF299">
        <f t="shared" si="38"/>
        <v>1</v>
      </c>
      <c r="AG299">
        <f t="shared" si="39"/>
        <v>39</v>
      </c>
      <c r="AH299" t="str">
        <f t="shared" si="40"/>
        <v>30-39</v>
      </c>
      <c r="AI299">
        <f t="shared" si="41"/>
        <v>0</v>
      </c>
      <c r="AJ299" t="str">
        <f t="shared" si="42"/>
        <v>No Campaign Acceptance</v>
      </c>
      <c r="AK299" t="str">
        <f t="shared" si="43"/>
        <v>Low</v>
      </c>
      <c r="AL299">
        <f t="shared" si="44"/>
        <v>0</v>
      </c>
    </row>
    <row r="300" spans="1:38" x14ac:dyDescent="0.3">
      <c r="A300" s="1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t="s">
        <v>271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t="shared" si="36"/>
        <v>825</v>
      </c>
      <c r="AE300">
        <f t="shared" si="37"/>
        <v>12</v>
      </c>
      <c r="AF300">
        <f t="shared" si="38"/>
        <v>0</v>
      </c>
      <c r="AG300">
        <f t="shared" si="39"/>
        <v>43</v>
      </c>
      <c r="AH300" t="str">
        <f t="shared" si="40"/>
        <v>40-49</v>
      </c>
      <c r="AI300">
        <f t="shared" si="41"/>
        <v>0</v>
      </c>
      <c r="AJ300" t="str">
        <f t="shared" si="42"/>
        <v>No Campaign Acceptance</v>
      </c>
      <c r="AK300" t="str">
        <f t="shared" si="43"/>
        <v>Medium</v>
      </c>
      <c r="AL300">
        <f t="shared" si="44"/>
        <v>0</v>
      </c>
    </row>
    <row r="301" spans="1:38" x14ac:dyDescent="0.3">
      <c r="A301" s="1">
        <v>3924</v>
      </c>
      <c r="B301">
        <v>1965</v>
      </c>
      <c r="C301" t="s">
        <v>36</v>
      </c>
      <c r="D301" t="s">
        <v>41</v>
      </c>
      <c r="E301">
        <v>57912</v>
      </c>
      <c r="F301">
        <v>0</v>
      </c>
      <c r="G301">
        <v>1</v>
      </c>
      <c r="H301" t="s">
        <v>272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f t="shared" si="36"/>
        <v>916</v>
      </c>
      <c r="AE301">
        <f t="shared" si="37"/>
        <v>28</v>
      </c>
      <c r="AF301">
        <f t="shared" si="38"/>
        <v>1</v>
      </c>
      <c r="AG301">
        <f t="shared" si="39"/>
        <v>60</v>
      </c>
      <c r="AH301" t="str">
        <f t="shared" si="40"/>
        <v>60+</v>
      </c>
      <c r="AI301">
        <f t="shared" si="41"/>
        <v>1</v>
      </c>
      <c r="AJ301" t="str">
        <f t="shared" si="42"/>
        <v>1 Campaign</v>
      </c>
      <c r="AK301" t="str">
        <f t="shared" si="43"/>
        <v>Medium</v>
      </c>
      <c r="AL301">
        <f t="shared" si="44"/>
        <v>1</v>
      </c>
    </row>
    <row r="302" spans="1:38" x14ac:dyDescent="0.3">
      <c r="A302" s="1">
        <v>5827</v>
      </c>
      <c r="B302">
        <v>1958</v>
      </c>
      <c r="C302" t="s">
        <v>29</v>
      </c>
      <c r="D302" t="s">
        <v>41</v>
      </c>
      <c r="E302">
        <v>35246</v>
      </c>
      <c r="F302">
        <v>1</v>
      </c>
      <c r="G302">
        <v>1</v>
      </c>
      <c r="H302" t="s">
        <v>227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f t="shared" si="36"/>
        <v>62</v>
      </c>
      <c r="AE302">
        <f t="shared" si="37"/>
        <v>11</v>
      </c>
      <c r="AF302">
        <f t="shared" si="38"/>
        <v>2</v>
      </c>
      <c r="AG302">
        <f t="shared" si="39"/>
        <v>67</v>
      </c>
      <c r="AH302" t="str">
        <f t="shared" si="40"/>
        <v>60+</v>
      </c>
      <c r="AI302">
        <f t="shared" si="41"/>
        <v>0</v>
      </c>
      <c r="AJ302" t="str">
        <f t="shared" si="42"/>
        <v>No Campaign Acceptance</v>
      </c>
      <c r="AK302" t="str">
        <f t="shared" si="43"/>
        <v>Low</v>
      </c>
      <c r="AL302">
        <f t="shared" si="44"/>
        <v>0</v>
      </c>
    </row>
    <row r="303" spans="1:38" x14ac:dyDescent="0.3">
      <c r="A303" s="1">
        <v>5596</v>
      </c>
      <c r="B303">
        <v>1956</v>
      </c>
      <c r="C303" t="s">
        <v>53</v>
      </c>
      <c r="D303" t="s">
        <v>33</v>
      </c>
      <c r="E303">
        <v>58821</v>
      </c>
      <c r="F303">
        <v>0</v>
      </c>
      <c r="G303">
        <v>1</v>
      </c>
      <c r="H303" t="s">
        <v>273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 t="shared" si="36"/>
        <v>728</v>
      </c>
      <c r="AE303">
        <f t="shared" si="37"/>
        <v>21</v>
      </c>
      <c r="AF303">
        <f t="shared" si="38"/>
        <v>1</v>
      </c>
      <c r="AG303">
        <f t="shared" si="39"/>
        <v>69</v>
      </c>
      <c r="AH303" t="str">
        <f t="shared" si="40"/>
        <v>60+</v>
      </c>
      <c r="AI303">
        <f t="shared" si="41"/>
        <v>0</v>
      </c>
      <c r="AJ303" t="str">
        <f t="shared" si="42"/>
        <v>No Campaign Acceptance</v>
      </c>
      <c r="AK303" t="str">
        <f t="shared" si="43"/>
        <v>Medium</v>
      </c>
      <c r="AL303">
        <f t="shared" si="44"/>
        <v>0</v>
      </c>
    </row>
    <row r="304" spans="1:38" x14ac:dyDescent="0.3">
      <c r="A304" s="1">
        <v>10812</v>
      </c>
      <c r="B304">
        <v>1978</v>
      </c>
      <c r="C304" t="s">
        <v>36</v>
      </c>
      <c r="D304" t="s">
        <v>37</v>
      </c>
      <c r="E304">
        <v>46377</v>
      </c>
      <c r="F304">
        <v>1</v>
      </c>
      <c r="G304">
        <v>0</v>
      </c>
      <c r="H304" t="s">
        <v>176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t="shared" si="36"/>
        <v>90</v>
      </c>
      <c r="AE304">
        <f t="shared" si="37"/>
        <v>7</v>
      </c>
      <c r="AF304">
        <f t="shared" si="38"/>
        <v>1</v>
      </c>
      <c r="AG304">
        <f t="shared" si="39"/>
        <v>47</v>
      </c>
      <c r="AH304" t="str">
        <f t="shared" si="40"/>
        <v>40-49</v>
      </c>
      <c r="AI304">
        <f t="shared" si="41"/>
        <v>0</v>
      </c>
      <c r="AJ304" t="str">
        <f t="shared" si="42"/>
        <v>No Campaign Acceptance</v>
      </c>
      <c r="AK304" t="str">
        <f t="shared" si="43"/>
        <v>Low</v>
      </c>
      <c r="AL304">
        <f t="shared" si="44"/>
        <v>0</v>
      </c>
    </row>
    <row r="305" spans="1:38" x14ac:dyDescent="0.3">
      <c r="A305" s="1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t="s">
        <v>274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t="shared" si="36"/>
        <v>273</v>
      </c>
      <c r="AE305">
        <f t="shared" si="37"/>
        <v>13</v>
      </c>
      <c r="AF305">
        <f t="shared" si="38"/>
        <v>1</v>
      </c>
      <c r="AG305">
        <f t="shared" si="39"/>
        <v>37</v>
      </c>
      <c r="AH305" t="str">
        <f t="shared" si="40"/>
        <v>30-39</v>
      </c>
      <c r="AI305">
        <f t="shared" si="41"/>
        <v>0</v>
      </c>
      <c r="AJ305" t="str">
        <f t="shared" si="42"/>
        <v>No Campaign Acceptance</v>
      </c>
      <c r="AK305" t="str">
        <f t="shared" si="43"/>
        <v>Low</v>
      </c>
      <c r="AL305">
        <f t="shared" si="44"/>
        <v>0</v>
      </c>
    </row>
    <row r="306" spans="1:38" x14ac:dyDescent="0.3">
      <c r="A306" s="1">
        <v>9491</v>
      </c>
      <c r="B306">
        <v>1984</v>
      </c>
      <c r="C306" t="s">
        <v>29</v>
      </c>
      <c r="D306" t="s">
        <v>33</v>
      </c>
      <c r="E306">
        <v>23976</v>
      </c>
      <c r="F306">
        <v>1</v>
      </c>
      <c r="G306">
        <v>0</v>
      </c>
      <c r="H306" t="s">
        <v>265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t="shared" si="36"/>
        <v>66</v>
      </c>
      <c r="AE306">
        <f t="shared" si="37"/>
        <v>10</v>
      </c>
      <c r="AF306">
        <f t="shared" si="38"/>
        <v>1</v>
      </c>
      <c r="AG306">
        <f t="shared" si="39"/>
        <v>41</v>
      </c>
      <c r="AH306" t="str">
        <f t="shared" si="40"/>
        <v>40-49</v>
      </c>
      <c r="AI306">
        <f t="shared" si="41"/>
        <v>0</v>
      </c>
      <c r="AJ306" t="str">
        <f t="shared" si="42"/>
        <v>No Campaign Acceptance</v>
      </c>
      <c r="AK306" t="str">
        <f t="shared" si="43"/>
        <v>Low</v>
      </c>
      <c r="AL306">
        <f t="shared" si="44"/>
        <v>0</v>
      </c>
    </row>
    <row r="307" spans="1:38" x14ac:dyDescent="0.3">
      <c r="A307" s="1">
        <v>9274</v>
      </c>
      <c r="B307">
        <v>1961</v>
      </c>
      <c r="C307" t="s">
        <v>39</v>
      </c>
      <c r="D307" t="s">
        <v>37</v>
      </c>
      <c r="E307">
        <v>80950</v>
      </c>
      <c r="F307">
        <v>0</v>
      </c>
      <c r="G307">
        <v>0</v>
      </c>
      <c r="H307" t="s">
        <v>52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t="shared" si="36"/>
        <v>1213</v>
      </c>
      <c r="AE307">
        <f t="shared" si="37"/>
        <v>23</v>
      </c>
      <c r="AF307">
        <f t="shared" si="38"/>
        <v>0</v>
      </c>
      <c r="AG307">
        <f t="shared" si="39"/>
        <v>64</v>
      </c>
      <c r="AH307" t="str">
        <f t="shared" si="40"/>
        <v>60+</v>
      </c>
      <c r="AI307">
        <f t="shared" si="41"/>
        <v>1</v>
      </c>
      <c r="AJ307" t="str">
        <f t="shared" si="42"/>
        <v>1 Campaign</v>
      </c>
      <c r="AK307" t="str">
        <f t="shared" si="43"/>
        <v>High</v>
      </c>
      <c r="AL307">
        <f t="shared" si="44"/>
        <v>1</v>
      </c>
    </row>
    <row r="308" spans="1:38" x14ac:dyDescent="0.3">
      <c r="A308" s="1">
        <v>6609</v>
      </c>
      <c r="B308">
        <v>1966</v>
      </c>
      <c r="C308" t="s">
        <v>29</v>
      </c>
      <c r="D308" t="s">
        <v>71</v>
      </c>
      <c r="E308">
        <v>27038</v>
      </c>
      <c r="F308">
        <v>0</v>
      </c>
      <c r="G308">
        <v>0</v>
      </c>
      <c r="H308" t="s">
        <v>275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f t="shared" si="36"/>
        <v>107</v>
      </c>
      <c r="AE308">
        <f t="shared" si="37"/>
        <v>7</v>
      </c>
      <c r="AF308">
        <f t="shared" si="38"/>
        <v>0</v>
      </c>
      <c r="AG308">
        <f t="shared" si="39"/>
        <v>59</v>
      </c>
      <c r="AH308" t="str">
        <f t="shared" si="40"/>
        <v>50-59</v>
      </c>
      <c r="AI308">
        <f t="shared" si="41"/>
        <v>0</v>
      </c>
      <c r="AJ308" t="str">
        <f t="shared" si="42"/>
        <v>No Campaign Acceptance</v>
      </c>
      <c r="AK308" t="str">
        <f t="shared" si="43"/>
        <v>Low</v>
      </c>
      <c r="AL308">
        <f t="shared" si="44"/>
        <v>0</v>
      </c>
    </row>
    <row r="309" spans="1:38" x14ac:dyDescent="0.3">
      <c r="A309" s="1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t="s">
        <v>276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f t="shared" si="36"/>
        <v>1157</v>
      </c>
      <c r="AE309">
        <f t="shared" si="37"/>
        <v>18</v>
      </c>
      <c r="AF309">
        <f t="shared" si="38"/>
        <v>0</v>
      </c>
      <c r="AG309">
        <f t="shared" si="39"/>
        <v>78</v>
      </c>
      <c r="AH309" t="str">
        <f t="shared" si="40"/>
        <v>60+</v>
      </c>
      <c r="AI309">
        <f t="shared" si="41"/>
        <v>1</v>
      </c>
      <c r="AJ309" t="str">
        <f t="shared" si="42"/>
        <v>1 Campaign</v>
      </c>
      <c r="AK309" t="str">
        <f t="shared" si="43"/>
        <v>High</v>
      </c>
      <c r="AL309">
        <f t="shared" si="44"/>
        <v>1</v>
      </c>
    </row>
    <row r="310" spans="1:38" x14ac:dyDescent="0.3">
      <c r="A310" s="1">
        <v>4440</v>
      </c>
      <c r="B310">
        <v>1964</v>
      </c>
      <c r="C310" t="s">
        <v>39</v>
      </c>
      <c r="D310" t="s">
        <v>37</v>
      </c>
      <c r="E310">
        <v>64100</v>
      </c>
      <c r="F310">
        <v>0</v>
      </c>
      <c r="G310">
        <v>1</v>
      </c>
      <c r="H310" t="s">
        <v>140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t="shared" si="36"/>
        <v>546</v>
      </c>
      <c r="AE310">
        <f t="shared" si="37"/>
        <v>18</v>
      </c>
      <c r="AF310">
        <f t="shared" si="38"/>
        <v>1</v>
      </c>
      <c r="AG310">
        <f t="shared" si="39"/>
        <v>61</v>
      </c>
      <c r="AH310" t="str">
        <f t="shared" si="40"/>
        <v>60+</v>
      </c>
      <c r="AI310">
        <f t="shared" si="41"/>
        <v>1</v>
      </c>
      <c r="AJ310" t="str">
        <f t="shared" si="42"/>
        <v>1 Campaign</v>
      </c>
      <c r="AK310" t="str">
        <f t="shared" si="43"/>
        <v>Medium</v>
      </c>
      <c r="AL310">
        <f t="shared" si="44"/>
        <v>1</v>
      </c>
    </row>
    <row r="311" spans="1:38" x14ac:dyDescent="0.3">
      <c r="A311" s="1">
        <v>1379</v>
      </c>
      <c r="B311">
        <v>1992</v>
      </c>
      <c r="C311" t="s">
        <v>39</v>
      </c>
      <c r="D311" t="s">
        <v>33</v>
      </c>
      <c r="E311">
        <v>42670</v>
      </c>
      <c r="F311">
        <v>0</v>
      </c>
      <c r="G311">
        <v>0</v>
      </c>
      <c r="H311" t="s">
        <v>277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t="shared" si="36"/>
        <v>241</v>
      </c>
      <c r="AE311">
        <f t="shared" si="37"/>
        <v>11</v>
      </c>
      <c r="AF311">
        <f t="shared" si="38"/>
        <v>0</v>
      </c>
      <c r="AG311">
        <f t="shared" si="39"/>
        <v>33</v>
      </c>
      <c r="AH311" t="str">
        <f t="shared" si="40"/>
        <v>30-39</v>
      </c>
      <c r="AI311">
        <f t="shared" si="41"/>
        <v>0</v>
      </c>
      <c r="AJ311" t="str">
        <f t="shared" si="42"/>
        <v>No Campaign Acceptance</v>
      </c>
      <c r="AK311" t="str">
        <f t="shared" si="43"/>
        <v>Low</v>
      </c>
      <c r="AL311">
        <f t="shared" si="44"/>
        <v>0</v>
      </c>
    </row>
    <row r="312" spans="1:38" x14ac:dyDescent="0.3">
      <c r="A312" s="1">
        <v>10032</v>
      </c>
      <c r="B312">
        <v>1976</v>
      </c>
      <c r="C312" t="s">
        <v>29</v>
      </c>
      <c r="D312" t="s">
        <v>41</v>
      </c>
      <c r="E312">
        <v>12571</v>
      </c>
      <c r="F312">
        <v>1</v>
      </c>
      <c r="G312">
        <v>0</v>
      </c>
      <c r="H312" t="s">
        <v>278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t="shared" si="36"/>
        <v>53</v>
      </c>
      <c r="AE312">
        <f t="shared" si="37"/>
        <v>11</v>
      </c>
      <c r="AF312">
        <f t="shared" si="38"/>
        <v>1</v>
      </c>
      <c r="AG312">
        <f t="shared" si="39"/>
        <v>49</v>
      </c>
      <c r="AH312" t="str">
        <f t="shared" si="40"/>
        <v>40-49</v>
      </c>
      <c r="AI312">
        <f t="shared" si="41"/>
        <v>0</v>
      </c>
      <c r="AJ312" t="str">
        <f t="shared" si="42"/>
        <v>No Campaign Acceptance</v>
      </c>
      <c r="AK312" t="str">
        <f t="shared" si="43"/>
        <v>Low</v>
      </c>
      <c r="AL312">
        <f t="shared" si="44"/>
        <v>0</v>
      </c>
    </row>
    <row r="313" spans="1:38" x14ac:dyDescent="0.3">
      <c r="A313" s="1">
        <v>2826</v>
      </c>
      <c r="B313">
        <v>1967</v>
      </c>
      <c r="C313" t="s">
        <v>29</v>
      </c>
      <c r="D313" t="s">
        <v>37</v>
      </c>
      <c r="E313">
        <v>22574</v>
      </c>
      <c r="F313">
        <v>2</v>
      </c>
      <c r="G313">
        <v>1</v>
      </c>
      <c r="H313" t="s">
        <v>233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t="shared" si="36"/>
        <v>37</v>
      </c>
      <c r="AE313">
        <f t="shared" si="37"/>
        <v>7</v>
      </c>
      <c r="AF313">
        <f t="shared" si="38"/>
        <v>3</v>
      </c>
      <c r="AG313">
        <f t="shared" si="39"/>
        <v>58</v>
      </c>
      <c r="AH313" t="str">
        <f t="shared" si="40"/>
        <v>50-59</v>
      </c>
      <c r="AI313">
        <f t="shared" si="41"/>
        <v>0</v>
      </c>
      <c r="AJ313" t="str">
        <f t="shared" si="42"/>
        <v>No Campaign Acceptance</v>
      </c>
      <c r="AK313" t="str">
        <f t="shared" si="43"/>
        <v>Low</v>
      </c>
      <c r="AL313">
        <f t="shared" si="44"/>
        <v>0</v>
      </c>
    </row>
    <row r="314" spans="1:38" x14ac:dyDescent="0.3">
      <c r="A314" s="1">
        <v>2437</v>
      </c>
      <c r="B314">
        <v>1989</v>
      </c>
      <c r="C314" t="s">
        <v>29</v>
      </c>
      <c r="D314" t="s">
        <v>37</v>
      </c>
      <c r="E314">
        <v>51381.5</v>
      </c>
      <c r="F314">
        <v>0</v>
      </c>
      <c r="G314">
        <v>0</v>
      </c>
      <c r="H314" t="s">
        <v>279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t="shared" si="36"/>
        <v>1611</v>
      </c>
      <c r="AE314">
        <f t="shared" si="37"/>
        <v>24</v>
      </c>
      <c r="AF314">
        <f t="shared" si="38"/>
        <v>0</v>
      </c>
      <c r="AG314">
        <f t="shared" si="39"/>
        <v>36</v>
      </c>
      <c r="AH314" t="str">
        <f t="shared" si="40"/>
        <v>30-39</v>
      </c>
      <c r="AI314">
        <f t="shared" si="41"/>
        <v>2</v>
      </c>
      <c r="AJ314" t="str">
        <f t="shared" si="42"/>
        <v>2 Campaigns</v>
      </c>
      <c r="AK314" t="str">
        <f t="shared" si="43"/>
        <v>Medium</v>
      </c>
      <c r="AL314">
        <f t="shared" si="44"/>
        <v>1</v>
      </c>
    </row>
    <row r="315" spans="1:38" x14ac:dyDescent="0.3">
      <c r="A315" s="1">
        <v>6320</v>
      </c>
      <c r="B315">
        <v>1976</v>
      </c>
      <c r="C315" t="s">
        <v>39</v>
      </c>
      <c r="D315" t="s">
        <v>30</v>
      </c>
      <c r="E315">
        <v>70893</v>
      </c>
      <c r="F315">
        <v>0</v>
      </c>
      <c r="G315">
        <v>0</v>
      </c>
      <c r="H315" t="s">
        <v>258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f t="shared" si="36"/>
        <v>1508</v>
      </c>
      <c r="AE315">
        <f t="shared" si="37"/>
        <v>23</v>
      </c>
      <c r="AF315">
        <f t="shared" si="38"/>
        <v>0</v>
      </c>
      <c r="AG315">
        <f t="shared" si="39"/>
        <v>49</v>
      </c>
      <c r="AH315" t="str">
        <f t="shared" si="40"/>
        <v>40-49</v>
      </c>
      <c r="AI315">
        <f t="shared" si="41"/>
        <v>0</v>
      </c>
      <c r="AJ315" t="str">
        <f t="shared" si="42"/>
        <v>No Campaign Acceptance</v>
      </c>
      <c r="AK315" t="str">
        <f t="shared" si="43"/>
        <v>Medium</v>
      </c>
      <c r="AL315">
        <f t="shared" si="44"/>
        <v>0</v>
      </c>
    </row>
    <row r="316" spans="1:38" x14ac:dyDescent="0.3">
      <c r="A316" s="1">
        <v>3050</v>
      </c>
      <c r="B316">
        <v>1966</v>
      </c>
      <c r="C316" t="s">
        <v>29</v>
      </c>
      <c r="D316" t="s">
        <v>37</v>
      </c>
      <c r="E316">
        <v>54198</v>
      </c>
      <c r="F316">
        <v>1</v>
      </c>
      <c r="G316">
        <v>1</v>
      </c>
      <c r="H316" t="s">
        <v>280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f t="shared" si="36"/>
        <v>235</v>
      </c>
      <c r="AE316">
        <f t="shared" si="37"/>
        <v>16</v>
      </c>
      <c r="AF316">
        <f t="shared" si="38"/>
        <v>2</v>
      </c>
      <c r="AG316">
        <f t="shared" si="39"/>
        <v>59</v>
      </c>
      <c r="AH316" t="str">
        <f t="shared" si="40"/>
        <v>50-59</v>
      </c>
      <c r="AI316">
        <f t="shared" si="41"/>
        <v>0</v>
      </c>
      <c r="AJ316" t="str">
        <f t="shared" si="42"/>
        <v>No Campaign Acceptance</v>
      </c>
      <c r="AK316" t="str">
        <f t="shared" si="43"/>
        <v>Medium</v>
      </c>
      <c r="AL316">
        <f t="shared" si="44"/>
        <v>0</v>
      </c>
    </row>
    <row r="317" spans="1:38" x14ac:dyDescent="0.3">
      <c r="A317" s="1">
        <v>231</v>
      </c>
      <c r="B317">
        <v>1956</v>
      </c>
      <c r="C317" t="s">
        <v>39</v>
      </c>
      <c r="D317" t="s">
        <v>33</v>
      </c>
      <c r="E317">
        <v>28839</v>
      </c>
      <c r="F317">
        <v>1</v>
      </c>
      <c r="G317">
        <v>1</v>
      </c>
      <c r="H317" t="s">
        <v>281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f t="shared" si="36"/>
        <v>32</v>
      </c>
      <c r="AE317">
        <f t="shared" si="37"/>
        <v>7</v>
      </c>
      <c r="AF317">
        <f t="shared" si="38"/>
        <v>2</v>
      </c>
      <c r="AG317">
        <f t="shared" si="39"/>
        <v>69</v>
      </c>
      <c r="AH317" t="str">
        <f t="shared" si="40"/>
        <v>60+</v>
      </c>
      <c r="AI317">
        <f t="shared" si="41"/>
        <v>0</v>
      </c>
      <c r="AJ317" t="str">
        <f t="shared" si="42"/>
        <v>No Campaign Acceptance</v>
      </c>
      <c r="AK317" t="str">
        <f t="shared" si="43"/>
        <v>Low</v>
      </c>
      <c r="AL317">
        <f t="shared" si="44"/>
        <v>0</v>
      </c>
    </row>
    <row r="318" spans="1:38" x14ac:dyDescent="0.3">
      <c r="A318" s="1">
        <v>2392</v>
      </c>
      <c r="B318">
        <v>1972</v>
      </c>
      <c r="C318" t="s">
        <v>29</v>
      </c>
      <c r="D318" t="s">
        <v>37</v>
      </c>
      <c r="E318">
        <v>40321</v>
      </c>
      <c r="F318">
        <v>1</v>
      </c>
      <c r="G318">
        <v>1</v>
      </c>
      <c r="H318" t="s">
        <v>282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t="shared" si="36"/>
        <v>102</v>
      </c>
      <c r="AE318">
        <f t="shared" si="37"/>
        <v>8</v>
      </c>
      <c r="AF318">
        <f t="shared" si="38"/>
        <v>2</v>
      </c>
      <c r="AG318">
        <f t="shared" si="39"/>
        <v>53</v>
      </c>
      <c r="AH318" t="str">
        <f t="shared" si="40"/>
        <v>50-59</v>
      </c>
      <c r="AI318">
        <f t="shared" si="41"/>
        <v>0</v>
      </c>
      <c r="AJ318" t="str">
        <f t="shared" si="42"/>
        <v>No Campaign Acceptance</v>
      </c>
      <c r="AK318" t="str">
        <f t="shared" si="43"/>
        <v>Low</v>
      </c>
      <c r="AL318">
        <f t="shared" si="44"/>
        <v>0</v>
      </c>
    </row>
    <row r="319" spans="1:38" x14ac:dyDescent="0.3">
      <c r="A319" s="1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t="s">
        <v>283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t="shared" si="36"/>
        <v>401</v>
      </c>
      <c r="AE319">
        <f t="shared" si="37"/>
        <v>15</v>
      </c>
      <c r="AF319">
        <f t="shared" si="38"/>
        <v>1</v>
      </c>
      <c r="AG319">
        <f t="shared" si="39"/>
        <v>40</v>
      </c>
      <c r="AH319" t="str">
        <f t="shared" si="40"/>
        <v>40-49</v>
      </c>
      <c r="AI319">
        <f t="shared" si="41"/>
        <v>0</v>
      </c>
      <c r="AJ319" t="str">
        <f t="shared" si="42"/>
        <v>No Campaign Acceptance</v>
      </c>
      <c r="AK319" t="str">
        <f t="shared" si="43"/>
        <v>Medium</v>
      </c>
      <c r="AL319">
        <f t="shared" si="44"/>
        <v>0</v>
      </c>
    </row>
    <row r="320" spans="1:38" x14ac:dyDescent="0.3">
      <c r="A320" s="1">
        <v>113</v>
      </c>
      <c r="B320">
        <v>1951</v>
      </c>
      <c r="C320" t="s">
        <v>29</v>
      </c>
      <c r="D320" t="s">
        <v>37</v>
      </c>
      <c r="E320">
        <v>30833</v>
      </c>
      <c r="F320">
        <v>1</v>
      </c>
      <c r="G320">
        <v>1</v>
      </c>
      <c r="H320" t="s">
        <v>116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t="shared" si="36"/>
        <v>28</v>
      </c>
      <c r="AE320">
        <f t="shared" si="37"/>
        <v>6</v>
      </c>
      <c r="AF320">
        <f t="shared" si="38"/>
        <v>2</v>
      </c>
      <c r="AG320">
        <f t="shared" si="39"/>
        <v>74</v>
      </c>
      <c r="AH320" t="str">
        <f t="shared" si="40"/>
        <v>60+</v>
      </c>
      <c r="AI320">
        <f t="shared" si="41"/>
        <v>0</v>
      </c>
      <c r="AJ320" t="str">
        <f t="shared" si="42"/>
        <v>No Campaign Acceptance</v>
      </c>
      <c r="AK320" t="str">
        <f t="shared" si="43"/>
        <v>Low</v>
      </c>
      <c r="AL320">
        <f t="shared" si="44"/>
        <v>0</v>
      </c>
    </row>
    <row r="321" spans="1:38" x14ac:dyDescent="0.3">
      <c r="A321" s="1">
        <v>2863</v>
      </c>
      <c r="B321">
        <v>1970</v>
      </c>
      <c r="C321" t="s">
        <v>29</v>
      </c>
      <c r="D321" t="s">
        <v>30</v>
      </c>
      <c r="E321">
        <v>51381.5</v>
      </c>
      <c r="F321">
        <v>1</v>
      </c>
      <c r="G321">
        <v>2</v>
      </c>
      <c r="H321" t="s">
        <v>284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f t="shared" si="36"/>
        <v>1052</v>
      </c>
      <c r="AE321">
        <f t="shared" si="37"/>
        <v>21</v>
      </c>
      <c r="AF321">
        <f t="shared" si="38"/>
        <v>3</v>
      </c>
      <c r="AG321">
        <f t="shared" si="39"/>
        <v>55</v>
      </c>
      <c r="AH321" t="str">
        <f t="shared" si="40"/>
        <v>50-59</v>
      </c>
      <c r="AI321">
        <f t="shared" si="41"/>
        <v>2</v>
      </c>
      <c r="AJ321" t="str">
        <f t="shared" si="42"/>
        <v>2 Campaigns</v>
      </c>
      <c r="AK321" t="str">
        <f t="shared" si="43"/>
        <v>Medium</v>
      </c>
      <c r="AL321">
        <f t="shared" si="44"/>
        <v>1</v>
      </c>
    </row>
    <row r="322" spans="1:38" x14ac:dyDescent="0.3">
      <c r="A322" s="1">
        <v>1802</v>
      </c>
      <c r="B322">
        <v>1971</v>
      </c>
      <c r="C322" t="s">
        <v>29</v>
      </c>
      <c r="D322" t="s">
        <v>37</v>
      </c>
      <c r="E322">
        <v>64795</v>
      </c>
      <c r="F322">
        <v>0</v>
      </c>
      <c r="G322">
        <v>1</v>
      </c>
      <c r="H322" t="s">
        <v>199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f t="shared" si="36"/>
        <v>680</v>
      </c>
      <c r="AE322">
        <f t="shared" si="37"/>
        <v>21</v>
      </c>
      <c r="AF322">
        <f t="shared" si="38"/>
        <v>1</v>
      </c>
      <c r="AG322">
        <f t="shared" si="39"/>
        <v>54</v>
      </c>
      <c r="AH322" t="str">
        <f t="shared" si="40"/>
        <v>50-59</v>
      </c>
      <c r="AI322">
        <f t="shared" si="41"/>
        <v>0</v>
      </c>
      <c r="AJ322" t="str">
        <f t="shared" si="42"/>
        <v>No Campaign Acceptance</v>
      </c>
      <c r="AK322" t="str">
        <f t="shared" si="43"/>
        <v>Medium</v>
      </c>
      <c r="AL322">
        <f t="shared" si="44"/>
        <v>0</v>
      </c>
    </row>
    <row r="323" spans="1:38" x14ac:dyDescent="0.3">
      <c r="A323" s="1">
        <v>520</v>
      </c>
      <c r="B323">
        <v>1974</v>
      </c>
      <c r="C323" t="s">
        <v>29</v>
      </c>
      <c r="D323" t="s">
        <v>37</v>
      </c>
      <c r="E323">
        <v>34421</v>
      </c>
      <c r="F323">
        <v>1</v>
      </c>
      <c r="G323">
        <v>0</v>
      </c>
      <c r="H323" t="s">
        <v>172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t="shared" ref="AD323:AD386" si="45">SUM(J323:O323)</f>
        <v>30</v>
      </c>
      <c r="AE323">
        <f t="shared" ref="AE323:AE386" si="46">SUM(P323:S323)</f>
        <v>4</v>
      </c>
      <c r="AF323">
        <f t="shared" ref="AF323:AF386" si="47">F323+G323</f>
        <v>1</v>
      </c>
      <c r="AG323">
        <f t="shared" ref="AG323:AG386" si="48">2025-B323</f>
        <v>51</v>
      </c>
      <c r="AH323" t="str">
        <f t="shared" ref="AH323:AH386" si="49">IF(AG323&lt;30,"&lt;30",
IF(AG323&lt;40,"30-39",
IF(AG323&lt;50,"40-49",
IF(AG323&lt;60,"50-59","60+"))))</f>
        <v>50-59</v>
      </c>
      <c r="AI323">
        <f t="shared" ref="AI323:AI386" si="50">SUM(U323:Y323)</f>
        <v>0</v>
      </c>
      <c r="AJ323" t="str">
        <f t="shared" ref="AJ323:AJ386" si="51">IF(AI323=0,"No Campaign Acceptance",
IF(AI323=1,"1 Campaign",
IF(AI323=2,"2 Campaigns","3+ Campaigns")))</f>
        <v>No Campaign Acceptance</v>
      </c>
      <c r="AK323" t="str">
        <f t="shared" ref="AK323:AK386" si="52">IF(E323&gt;=75000,"High",
IF(E323&gt;=50000,"Medium",
"Low"))</f>
        <v>Low</v>
      </c>
      <c r="AL323">
        <f t="shared" ref="AL323:AL386" si="53">IF(SUM(U323:Y323)&gt;0,1,0)</f>
        <v>0</v>
      </c>
    </row>
    <row r="324" spans="1:38" x14ac:dyDescent="0.3">
      <c r="A324" s="1">
        <v>8275</v>
      </c>
      <c r="B324">
        <v>1965</v>
      </c>
      <c r="C324" t="s">
        <v>36</v>
      </c>
      <c r="D324" t="s">
        <v>41</v>
      </c>
      <c r="E324">
        <v>47025</v>
      </c>
      <c r="F324">
        <v>1</v>
      </c>
      <c r="G324">
        <v>1</v>
      </c>
      <c r="H324" t="s">
        <v>285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t="shared" si="45"/>
        <v>20</v>
      </c>
      <c r="AE324">
        <f t="shared" si="46"/>
        <v>4</v>
      </c>
      <c r="AF324">
        <f t="shared" si="47"/>
        <v>2</v>
      </c>
      <c r="AG324">
        <f t="shared" si="48"/>
        <v>60</v>
      </c>
      <c r="AH324" t="str">
        <f t="shared" si="49"/>
        <v>60+</v>
      </c>
      <c r="AI324">
        <f t="shared" si="50"/>
        <v>0</v>
      </c>
      <c r="AJ324" t="str">
        <f t="shared" si="51"/>
        <v>No Campaign Acceptance</v>
      </c>
      <c r="AK324" t="str">
        <f t="shared" si="52"/>
        <v>Low</v>
      </c>
      <c r="AL324">
        <f t="shared" si="53"/>
        <v>0</v>
      </c>
    </row>
    <row r="325" spans="1:38" x14ac:dyDescent="0.3">
      <c r="A325" s="1">
        <v>9750</v>
      </c>
      <c r="B325">
        <v>1961</v>
      </c>
      <c r="C325" t="s">
        <v>36</v>
      </c>
      <c r="D325" t="s">
        <v>41</v>
      </c>
      <c r="E325">
        <v>64325</v>
      </c>
      <c r="F325">
        <v>0</v>
      </c>
      <c r="G325">
        <v>1</v>
      </c>
      <c r="H325" t="s">
        <v>286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f t="shared" si="45"/>
        <v>1307</v>
      </c>
      <c r="AE325">
        <f t="shared" si="46"/>
        <v>23</v>
      </c>
      <c r="AF325">
        <f t="shared" si="47"/>
        <v>1</v>
      </c>
      <c r="AG325">
        <f t="shared" si="48"/>
        <v>64</v>
      </c>
      <c r="AH325" t="str">
        <f t="shared" si="49"/>
        <v>60+</v>
      </c>
      <c r="AI325">
        <f t="shared" si="50"/>
        <v>0</v>
      </c>
      <c r="AJ325" t="str">
        <f t="shared" si="51"/>
        <v>No Campaign Acceptance</v>
      </c>
      <c r="AK325" t="str">
        <f t="shared" si="52"/>
        <v>Medium</v>
      </c>
      <c r="AL325">
        <f t="shared" si="53"/>
        <v>0</v>
      </c>
    </row>
    <row r="326" spans="1:38" x14ac:dyDescent="0.3">
      <c r="A326" s="1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t="s">
        <v>287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t="shared" si="45"/>
        <v>630</v>
      </c>
      <c r="AE326">
        <f t="shared" si="46"/>
        <v>24</v>
      </c>
      <c r="AF326">
        <f t="shared" si="47"/>
        <v>1</v>
      </c>
      <c r="AG326">
        <f t="shared" si="48"/>
        <v>72</v>
      </c>
      <c r="AH326" t="str">
        <f t="shared" si="49"/>
        <v>60+</v>
      </c>
      <c r="AI326">
        <f t="shared" si="50"/>
        <v>0</v>
      </c>
      <c r="AJ326" t="str">
        <f t="shared" si="51"/>
        <v>No Campaign Acceptance</v>
      </c>
      <c r="AK326" t="str">
        <f t="shared" si="52"/>
        <v>Low</v>
      </c>
      <c r="AL326">
        <f t="shared" si="53"/>
        <v>0</v>
      </c>
    </row>
    <row r="327" spans="1:38" x14ac:dyDescent="0.3">
      <c r="A327" s="1">
        <v>7214</v>
      </c>
      <c r="B327">
        <v>1957</v>
      </c>
      <c r="C327" t="s">
        <v>29</v>
      </c>
      <c r="D327" t="s">
        <v>37</v>
      </c>
      <c r="E327">
        <v>62187</v>
      </c>
      <c r="F327">
        <v>0</v>
      </c>
      <c r="G327">
        <v>0</v>
      </c>
      <c r="H327" t="s">
        <v>288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t="shared" si="45"/>
        <v>1283</v>
      </c>
      <c r="AE327">
        <f t="shared" si="46"/>
        <v>18</v>
      </c>
      <c r="AF327">
        <f t="shared" si="47"/>
        <v>0</v>
      </c>
      <c r="AG327">
        <f t="shared" si="48"/>
        <v>68</v>
      </c>
      <c r="AH327" t="str">
        <f t="shared" si="49"/>
        <v>60+</v>
      </c>
      <c r="AI327">
        <f t="shared" si="50"/>
        <v>0</v>
      </c>
      <c r="AJ327" t="str">
        <f t="shared" si="51"/>
        <v>No Campaign Acceptance</v>
      </c>
      <c r="AK327" t="str">
        <f t="shared" si="52"/>
        <v>Medium</v>
      </c>
      <c r="AL327">
        <f t="shared" si="53"/>
        <v>0</v>
      </c>
    </row>
    <row r="328" spans="1:38" x14ac:dyDescent="0.3">
      <c r="A328" s="1">
        <v>5835</v>
      </c>
      <c r="B328">
        <v>1976</v>
      </c>
      <c r="C328" t="s">
        <v>36</v>
      </c>
      <c r="D328" t="s">
        <v>41</v>
      </c>
      <c r="E328">
        <v>14849</v>
      </c>
      <c r="F328">
        <v>1</v>
      </c>
      <c r="G328">
        <v>0</v>
      </c>
      <c r="H328" t="s">
        <v>289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t="shared" si="45"/>
        <v>65</v>
      </c>
      <c r="AE328">
        <f t="shared" si="46"/>
        <v>9</v>
      </c>
      <c r="AF328">
        <f t="shared" si="47"/>
        <v>1</v>
      </c>
      <c r="AG328">
        <f t="shared" si="48"/>
        <v>49</v>
      </c>
      <c r="AH328" t="str">
        <f t="shared" si="49"/>
        <v>40-49</v>
      </c>
      <c r="AI328">
        <f t="shared" si="50"/>
        <v>0</v>
      </c>
      <c r="AJ328" t="str">
        <f t="shared" si="51"/>
        <v>No Campaign Acceptance</v>
      </c>
      <c r="AK328" t="str">
        <f t="shared" si="52"/>
        <v>Low</v>
      </c>
      <c r="AL328">
        <f t="shared" si="53"/>
        <v>0</v>
      </c>
    </row>
    <row r="329" spans="1:38" x14ac:dyDescent="0.3">
      <c r="A329" s="1">
        <v>3896</v>
      </c>
      <c r="B329">
        <v>1984</v>
      </c>
      <c r="C329" t="s">
        <v>29</v>
      </c>
      <c r="D329" t="s">
        <v>37</v>
      </c>
      <c r="E329">
        <v>27255</v>
      </c>
      <c r="F329">
        <v>1</v>
      </c>
      <c r="G329">
        <v>0</v>
      </c>
      <c r="H329" t="s">
        <v>290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t="shared" si="45"/>
        <v>37</v>
      </c>
      <c r="AE329">
        <f t="shared" si="46"/>
        <v>5</v>
      </c>
      <c r="AF329">
        <f t="shared" si="47"/>
        <v>1</v>
      </c>
      <c r="AG329">
        <f t="shared" si="48"/>
        <v>41</v>
      </c>
      <c r="AH329" t="str">
        <f t="shared" si="49"/>
        <v>40-49</v>
      </c>
      <c r="AI329">
        <f t="shared" si="50"/>
        <v>0</v>
      </c>
      <c r="AJ329" t="str">
        <f t="shared" si="51"/>
        <v>No Campaign Acceptance</v>
      </c>
      <c r="AK329" t="str">
        <f t="shared" si="52"/>
        <v>Low</v>
      </c>
      <c r="AL329">
        <f t="shared" si="53"/>
        <v>0</v>
      </c>
    </row>
    <row r="330" spans="1:38" x14ac:dyDescent="0.3">
      <c r="A330" s="1">
        <v>10350</v>
      </c>
      <c r="B330">
        <v>1950</v>
      </c>
      <c r="C330" t="s">
        <v>36</v>
      </c>
      <c r="D330" t="s">
        <v>37</v>
      </c>
      <c r="E330">
        <v>54432</v>
      </c>
      <c r="F330">
        <v>2</v>
      </c>
      <c r="G330">
        <v>1</v>
      </c>
      <c r="H330" t="s">
        <v>291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t="shared" si="45"/>
        <v>38</v>
      </c>
      <c r="AE330">
        <f t="shared" si="46"/>
        <v>5</v>
      </c>
      <c r="AF330">
        <f t="shared" si="47"/>
        <v>3</v>
      </c>
      <c r="AG330">
        <f t="shared" si="48"/>
        <v>75</v>
      </c>
      <c r="AH330" t="str">
        <f t="shared" si="49"/>
        <v>60+</v>
      </c>
      <c r="AI330">
        <f t="shared" si="50"/>
        <v>0</v>
      </c>
      <c r="AJ330" t="str">
        <f t="shared" si="51"/>
        <v>No Campaign Acceptance</v>
      </c>
      <c r="AK330" t="str">
        <f t="shared" si="52"/>
        <v>Medium</v>
      </c>
      <c r="AL330">
        <f t="shared" si="53"/>
        <v>0</v>
      </c>
    </row>
    <row r="331" spans="1:38" x14ac:dyDescent="0.3">
      <c r="A331" s="1">
        <v>7786</v>
      </c>
      <c r="B331">
        <v>1986</v>
      </c>
      <c r="C331" t="s">
        <v>36</v>
      </c>
      <c r="D331" t="s">
        <v>30</v>
      </c>
      <c r="E331">
        <v>29999</v>
      </c>
      <c r="F331">
        <v>1</v>
      </c>
      <c r="G331">
        <v>0</v>
      </c>
      <c r="H331" t="s">
        <v>292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t="shared" si="45"/>
        <v>160</v>
      </c>
      <c r="AE331">
        <f t="shared" si="46"/>
        <v>12</v>
      </c>
      <c r="AF331">
        <f t="shared" si="47"/>
        <v>1</v>
      </c>
      <c r="AG331">
        <f t="shared" si="48"/>
        <v>39</v>
      </c>
      <c r="AH331" t="str">
        <f t="shared" si="49"/>
        <v>30-39</v>
      </c>
      <c r="AI331">
        <f t="shared" si="50"/>
        <v>0</v>
      </c>
      <c r="AJ331" t="str">
        <f t="shared" si="51"/>
        <v>No Campaign Acceptance</v>
      </c>
      <c r="AK331" t="str">
        <f t="shared" si="52"/>
        <v>Low</v>
      </c>
      <c r="AL331">
        <f t="shared" si="53"/>
        <v>0</v>
      </c>
    </row>
    <row r="332" spans="1:38" x14ac:dyDescent="0.3">
      <c r="A332" s="1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t="s">
        <v>293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f t="shared" si="45"/>
        <v>23</v>
      </c>
      <c r="AE332">
        <f t="shared" si="46"/>
        <v>4</v>
      </c>
      <c r="AF332">
        <f t="shared" si="47"/>
        <v>1</v>
      </c>
      <c r="AG332">
        <f t="shared" si="48"/>
        <v>42</v>
      </c>
      <c r="AH332" t="str">
        <f t="shared" si="49"/>
        <v>40-49</v>
      </c>
      <c r="AI332">
        <f t="shared" si="50"/>
        <v>0</v>
      </c>
      <c r="AJ332" t="str">
        <f t="shared" si="51"/>
        <v>No Campaign Acceptance</v>
      </c>
      <c r="AK332" t="str">
        <f t="shared" si="52"/>
        <v>Low</v>
      </c>
      <c r="AL332">
        <f t="shared" si="53"/>
        <v>0</v>
      </c>
    </row>
    <row r="333" spans="1:38" x14ac:dyDescent="0.3">
      <c r="A333" s="1">
        <v>663</v>
      </c>
      <c r="B333">
        <v>1989</v>
      </c>
      <c r="C333" t="s">
        <v>36</v>
      </c>
      <c r="D333" t="s">
        <v>30</v>
      </c>
      <c r="E333">
        <v>33996</v>
      </c>
      <c r="F333">
        <v>0</v>
      </c>
      <c r="G333">
        <v>0</v>
      </c>
      <c r="H333" t="s">
        <v>294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t="shared" si="45"/>
        <v>71</v>
      </c>
      <c r="AE333">
        <f t="shared" si="46"/>
        <v>6</v>
      </c>
      <c r="AF333">
        <f t="shared" si="47"/>
        <v>0</v>
      </c>
      <c r="AG333">
        <f t="shared" si="48"/>
        <v>36</v>
      </c>
      <c r="AH333" t="str">
        <f t="shared" si="49"/>
        <v>30-39</v>
      </c>
      <c r="AI333">
        <f t="shared" si="50"/>
        <v>0</v>
      </c>
      <c r="AJ333" t="str">
        <f t="shared" si="51"/>
        <v>No Campaign Acceptance</v>
      </c>
      <c r="AK333" t="str">
        <f t="shared" si="52"/>
        <v>Low</v>
      </c>
      <c r="AL333">
        <f t="shared" si="53"/>
        <v>0</v>
      </c>
    </row>
    <row r="334" spans="1:38" x14ac:dyDescent="0.3">
      <c r="A334" s="1">
        <v>10675</v>
      </c>
      <c r="B334">
        <v>1956</v>
      </c>
      <c r="C334" t="s">
        <v>36</v>
      </c>
      <c r="D334" t="s">
        <v>37</v>
      </c>
      <c r="E334">
        <v>66334</v>
      </c>
      <c r="F334">
        <v>0</v>
      </c>
      <c r="G334">
        <v>1</v>
      </c>
      <c r="H334" t="s">
        <v>295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f t="shared" si="45"/>
        <v>1161</v>
      </c>
      <c r="AE334">
        <f t="shared" si="46"/>
        <v>19</v>
      </c>
      <c r="AF334">
        <f t="shared" si="47"/>
        <v>1</v>
      </c>
      <c r="AG334">
        <f t="shared" si="48"/>
        <v>69</v>
      </c>
      <c r="AH334" t="str">
        <f t="shared" si="49"/>
        <v>60+</v>
      </c>
      <c r="AI334">
        <f t="shared" si="50"/>
        <v>0</v>
      </c>
      <c r="AJ334" t="str">
        <f t="shared" si="51"/>
        <v>No Campaign Acceptance</v>
      </c>
      <c r="AK334" t="str">
        <f t="shared" si="52"/>
        <v>Medium</v>
      </c>
      <c r="AL334">
        <f t="shared" si="53"/>
        <v>0</v>
      </c>
    </row>
    <row r="335" spans="1:38" x14ac:dyDescent="0.3">
      <c r="A335" s="1">
        <v>2521</v>
      </c>
      <c r="B335">
        <v>1971</v>
      </c>
      <c r="C335" t="s">
        <v>39</v>
      </c>
      <c r="D335" t="s">
        <v>37</v>
      </c>
      <c r="E335">
        <v>35178</v>
      </c>
      <c r="F335">
        <v>1</v>
      </c>
      <c r="G335">
        <v>0</v>
      </c>
      <c r="H335" t="s">
        <v>296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f t="shared" si="45"/>
        <v>59</v>
      </c>
      <c r="AE335">
        <f t="shared" si="46"/>
        <v>5</v>
      </c>
      <c r="AF335">
        <f t="shared" si="47"/>
        <v>1</v>
      </c>
      <c r="AG335">
        <f t="shared" si="48"/>
        <v>54</v>
      </c>
      <c r="AH335" t="str">
        <f t="shared" si="49"/>
        <v>50-59</v>
      </c>
      <c r="AI335">
        <f t="shared" si="50"/>
        <v>1</v>
      </c>
      <c r="AJ335" t="str">
        <f t="shared" si="51"/>
        <v>1 Campaign</v>
      </c>
      <c r="AK335" t="str">
        <f t="shared" si="52"/>
        <v>Low</v>
      </c>
      <c r="AL335">
        <f t="shared" si="53"/>
        <v>1</v>
      </c>
    </row>
    <row r="336" spans="1:38" x14ac:dyDescent="0.3">
      <c r="A336" s="1">
        <v>9592</v>
      </c>
      <c r="B336">
        <v>1983</v>
      </c>
      <c r="C336" t="s">
        <v>29</v>
      </c>
      <c r="D336" t="s">
        <v>33</v>
      </c>
      <c r="E336">
        <v>22010</v>
      </c>
      <c r="F336">
        <v>1</v>
      </c>
      <c r="G336">
        <v>0</v>
      </c>
      <c r="H336" t="s">
        <v>297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f t="shared" si="45"/>
        <v>33</v>
      </c>
      <c r="AE336">
        <f t="shared" si="46"/>
        <v>7</v>
      </c>
      <c r="AF336">
        <f t="shared" si="47"/>
        <v>1</v>
      </c>
      <c r="AG336">
        <f t="shared" si="48"/>
        <v>42</v>
      </c>
      <c r="AH336" t="str">
        <f t="shared" si="49"/>
        <v>40-49</v>
      </c>
      <c r="AI336">
        <f t="shared" si="50"/>
        <v>0</v>
      </c>
      <c r="AJ336" t="str">
        <f t="shared" si="51"/>
        <v>No Campaign Acceptance</v>
      </c>
      <c r="AK336" t="str">
        <f t="shared" si="52"/>
        <v>Low</v>
      </c>
      <c r="AL336">
        <f t="shared" si="53"/>
        <v>0</v>
      </c>
    </row>
    <row r="337" spans="1:38" x14ac:dyDescent="0.3">
      <c r="A337" s="1">
        <v>10151</v>
      </c>
      <c r="B337">
        <v>1960</v>
      </c>
      <c r="C337" t="s">
        <v>29</v>
      </c>
      <c r="D337" t="s">
        <v>41</v>
      </c>
      <c r="E337">
        <v>62204</v>
      </c>
      <c r="F337">
        <v>0</v>
      </c>
      <c r="G337">
        <v>2</v>
      </c>
      <c r="H337" t="s">
        <v>183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f t="shared" si="45"/>
        <v>946</v>
      </c>
      <c r="AE337">
        <f t="shared" si="46"/>
        <v>22</v>
      </c>
      <c r="AF337">
        <f t="shared" si="47"/>
        <v>2</v>
      </c>
      <c r="AG337">
        <f t="shared" si="48"/>
        <v>65</v>
      </c>
      <c r="AH337" t="str">
        <f t="shared" si="49"/>
        <v>60+</v>
      </c>
      <c r="AI337">
        <f t="shared" si="50"/>
        <v>0</v>
      </c>
      <c r="AJ337" t="str">
        <f t="shared" si="51"/>
        <v>No Campaign Acceptance</v>
      </c>
      <c r="AK337" t="str">
        <f t="shared" si="52"/>
        <v>Medium</v>
      </c>
      <c r="AL337">
        <f t="shared" si="53"/>
        <v>0</v>
      </c>
    </row>
    <row r="338" spans="1:38" x14ac:dyDescent="0.3">
      <c r="A338" s="1">
        <v>7381</v>
      </c>
      <c r="B338">
        <v>1968</v>
      </c>
      <c r="C338" t="s">
        <v>29</v>
      </c>
      <c r="D338" t="s">
        <v>41</v>
      </c>
      <c r="E338">
        <v>75693</v>
      </c>
      <c r="F338">
        <v>0</v>
      </c>
      <c r="G338">
        <v>0</v>
      </c>
      <c r="H338" t="s">
        <v>298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f t="shared" si="45"/>
        <v>1442</v>
      </c>
      <c r="AE338">
        <f t="shared" si="46"/>
        <v>22</v>
      </c>
      <c r="AF338">
        <f t="shared" si="47"/>
        <v>0</v>
      </c>
      <c r="AG338">
        <f t="shared" si="48"/>
        <v>57</v>
      </c>
      <c r="AH338" t="str">
        <f t="shared" si="49"/>
        <v>50-59</v>
      </c>
      <c r="AI338">
        <f t="shared" si="50"/>
        <v>3</v>
      </c>
      <c r="AJ338" t="str">
        <f t="shared" si="51"/>
        <v>3+ Campaigns</v>
      </c>
      <c r="AK338" t="str">
        <f t="shared" si="52"/>
        <v>High</v>
      </c>
      <c r="AL338">
        <f t="shared" si="53"/>
        <v>1</v>
      </c>
    </row>
    <row r="339" spans="1:38" x14ac:dyDescent="0.3">
      <c r="A339" s="1">
        <v>4099</v>
      </c>
      <c r="B339">
        <v>1972</v>
      </c>
      <c r="C339" t="s">
        <v>29</v>
      </c>
      <c r="D339" t="s">
        <v>37</v>
      </c>
      <c r="E339">
        <v>30675</v>
      </c>
      <c r="F339">
        <v>1</v>
      </c>
      <c r="G339">
        <v>0</v>
      </c>
      <c r="H339" t="s">
        <v>299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t="shared" si="45"/>
        <v>62</v>
      </c>
      <c r="AE339">
        <f t="shared" si="46"/>
        <v>5</v>
      </c>
      <c r="AF339">
        <f t="shared" si="47"/>
        <v>1</v>
      </c>
      <c r="AG339">
        <f t="shared" si="48"/>
        <v>53</v>
      </c>
      <c r="AH339" t="str">
        <f t="shared" si="49"/>
        <v>50-59</v>
      </c>
      <c r="AI339">
        <f t="shared" si="50"/>
        <v>0</v>
      </c>
      <c r="AJ339" t="str">
        <f t="shared" si="51"/>
        <v>No Campaign Acceptance</v>
      </c>
      <c r="AK339" t="str">
        <f t="shared" si="52"/>
        <v>Low</v>
      </c>
      <c r="AL339">
        <f t="shared" si="53"/>
        <v>0</v>
      </c>
    </row>
    <row r="340" spans="1:38" x14ac:dyDescent="0.3">
      <c r="A340" s="1">
        <v>9560</v>
      </c>
      <c r="B340">
        <v>1965</v>
      </c>
      <c r="C340" t="s">
        <v>29</v>
      </c>
      <c r="D340" t="s">
        <v>33</v>
      </c>
      <c r="E340">
        <v>83003</v>
      </c>
      <c r="F340">
        <v>0</v>
      </c>
      <c r="G340">
        <v>0</v>
      </c>
      <c r="H340" t="s">
        <v>300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f t="shared" si="45"/>
        <v>1674</v>
      </c>
      <c r="AE340">
        <f t="shared" si="46"/>
        <v>22</v>
      </c>
      <c r="AF340">
        <f t="shared" si="47"/>
        <v>0</v>
      </c>
      <c r="AG340">
        <f t="shared" si="48"/>
        <v>60</v>
      </c>
      <c r="AH340" t="str">
        <f t="shared" si="49"/>
        <v>60+</v>
      </c>
      <c r="AI340">
        <f t="shared" si="50"/>
        <v>1</v>
      </c>
      <c r="AJ340" t="str">
        <f t="shared" si="51"/>
        <v>1 Campaign</v>
      </c>
      <c r="AK340" t="str">
        <f t="shared" si="52"/>
        <v>High</v>
      </c>
      <c r="AL340">
        <f t="shared" si="53"/>
        <v>1</v>
      </c>
    </row>
    <row r="341" spans="1:38" x14ac:dyDescent="0.3">
      <c r="A341" s="1">
        <v>1150</v>
      </c>
      <c r="B341">
        <v>1899</v>
      </c>
      <c r="C341" t="s">
        <v>36</v>
      </c>
      <c r="D341" t="s">
        <v>33</v>
      </c>
      <c r="E341">
        <v>83532</v>
      </c>
      <c r="F341">
        <v>0</v>
      </c>
      <c r="G341">
        <v>0</v>
      </c>
      <c r="H341" t="s">
        <v>194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t="shared" si="45"/>
        <v>1853</v>
      </c>
      <c r="AE341">
        <f t="shared" si="46"/>
        <v>15</v>
      </c>
      <c r="AF341">
        <f t="shared" si="47"/>
        <v>0</v>
      </c>
      <c r="AG341">
        <f t="shared" si="48"/>
        <v>126</v>
      </c>
      <c r="AH341" t="str">
        <f t="shared" si="49"/>
        <v>60+</v>
      </c>
      <c r="AI341">
        <f t="shared" si="50"/>
        <v>1</v>
      </c>
      <c r="AJ341" t="str">
        <f t="shared" si="51"/>
        <v>1 Campaign</v>
      </c>
      <c r="AK341" t="str">
        <f t="shared" si="52"/>
        <v>High</v>
      </c>
      <c r="AL341">
        <f t="shared" si="53"/>
        <v>1</v>
      </c>
    </row>
    <row r="342" spans="1:38" x14ac:dyDescent="0.3">
      <c r="A342" s="1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t="s">
        <v>301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t="shared" si="45"/>
        <v>1538</v>
      </c>
      <c r="AE342">
        <f t="shared" si="46"/>
        <v>21</v>
      </c>
      <c r="AF342">
        <f t="shared" si="47"/>
        <v>0</v>
      </c>
      <c r="AG342">
        <f t="shared" si="48"/>
        <v>37</v>
      </c>
      <c r="AH342" t="str">
        <f t="shared" si="49"/>
        <v>30-39</v>
      </c>
      <c r="AI342">
        <f t="shared" si="50"/>
        <v>0</v>
      </c>
      <c r="AJ342" t="str">
        <f t="shared" si="51"/>
        <v>No Campaign Acceptance</v>
      </c>
      <c r="AK342" t="str">
        <f t="shared" si="52"/>
        <v>Medium</v>
      </c>
      <c r="AL342">
        <f t="shared" si="53"/>
        <v>0</v>
      </c>
    </row>
    <row r="343" spans="1:38" x14ac:dyDescent="0.3">
      <c r="A343" s="1">
        <v>11191</v>
      </c>
      <c r="B343">
        <v>1986</v>
      </c>
      <c r="C343" t="s">
        <v>29</v>
      </c>
      <c r="D343" t="s">
        <v>41</v>
      </c>
      <c r="E343">
        <v>41411</v>
      </c>
      <c r="F343">
        <v>0</v>
      </c>
      <c r="G343">
        <v>0</v>
      </c>
      <c r="H343" t="s">
        <v>302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 t="shared" si="45"/>
        <v>139</v>
      </c>
      <c r="AE343">
        <f t="shared" si="46"/>
        <v>8</v>
      </c>
      <c r="AF343">
        <f t="shared" si="47"/>
        <v>0</v>
      </c>
      <c r="AG343">
        <f t="shared" si="48"/>
        <v>39</v>
      </c>
      <c r="AH343" t="str">
        <f t="shared" si="49"/>
        <v>30-39</v>
      </c>
      <c r="AI343">
        <f t="shared" si="50"/>
        <v>0</v>
      </c>
      <c r="AJ343" t="str">
        <f t="shared" si="51"/>
        <v>No Campaign Acceptance</v>
      </c>
      <c r="AK343" t="str">
        <f t="shared" si="52"/>
        <v>Low</v>
      </c>
      <c r="AL343">
        <f t="shared" si="53"/>
        <v>0</v>
      </c>
    </row>
    <row r="344" spans="1:38" x14ac:dyDescent="0.3">
      <c r="A344" s="1">
        <v>9707</v>
      </c>
      <c r="B344">
        <v>1969</v>
      </c>
      <c r="C344" t="s">
        <v>36</v>
      </c>
      <c r="D344" t="s">
        <v>37</v>
      </c>
      <c r="E344">
        <v>55212</v>
      </c>
      <c r="F344">
        <v>0</v>
      </c>
      <c r="G344">
        <v>1</v>
      </c>
      <c r="H344" t="s">
        <v>249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f t="shared" si="45"/>
        <v>1182</v>
      </c>
      <c r="AE344">
        <f t="shared" si="46"/>
        <v>20</v>
      </c>
      <c r="AF344">
        <f t="shared" si="47"/>
        <v>1</v>
      </c>
      <c r="AG344">
        <f t="shared" si="48"/>
        <v>56</v>
      </c>
      <c r="AH344" t="str">
        <f t="shared" si="49"/>
        <v>50-59</v>
      </c>
      <c r="AI344">
        <f t="shared" si="50"/>
        <v>2</v>
      </c>
      <c r="AJ344" t="str">
        <f t="shared" si="51"/>
        <v>2 Campaigns</v>
      </c>
      <c r="AK344" t="str">
        <f t="shared" si="52"/>
        <v>Medium</v>
      </c>
      <c r="AL344">
        <f t="shared" si="53"/>
        <v>1</v>
      </c>
    </row>
    <row r="345" spans="1:38" x14ac:dyDescent="0.3">
      <c r="A345" s="1">
        <v>6245</v>
      </c>
      <c r="B345">
        <v>1950</v>
      </c>
      <c r="C345" t="s">
        <v>36</v>
      </c>
      <c r="D345" t="s">
        <v>33</v>
      </c>
      <c r="E345">
        <v>59292</v>
      </c>
      <c r="F345">
        <v>0</v>
      </c>
      <c r="G345">
        <v>1</v>
      </c>
      <c r="H345" t="s">
        <v>264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f t="shared" si="45"/>
        <v>507</v>
      </c>
      <c r="AE345">
        <f t="shared" si="46"/>
        <v>18</v>
      </c>
      <c r="AF345">
        <f t="shared" si="47"/>
        <v>1</v>
      </c>
      <c r="AG345">
        <f t="shared" si="48"/>
        <v>75</v>
      </c>
      <c r="AH345" t="str">
        <f t="shared" si="49"/>
        <v>60+</v>
      </c>
      <c r="AI345">
        <f t="shared" si="50"/>
        <v>0</v>
      </c>
      <c r="AJ345" t="str">
        <f t="shared" si="51"/>
        <v>No Campaign Acceptance</v>
      </c>
      <c r="AK345" t="str">
        <f t="shared" si="52"/>
        <v>Medium</v>
      </c>
      <c r="AL345">
        <f t="shared" si="53"/>
        <v>0</v>
      </c>
    </row>
    <row r="346" spans="1:38" x14ac:dyDescent="0.3">
      <c r="A346" s="1">
        <v>8234</v>
      </c>
      <c r="B346">
        <v>1973</v>
      </c>
      <c r="C346" t="s">
        <v>47</v>
      </c>
      <c r="D346" t="s">
        <v>33</v>
      </c>
      <c r="E346">
        <v>27190</v>
      </c>
      <c r="F346">
        <v>1</v>
      </c>
      <c r="G346">
        <v>0</v>
      </c>
      <c r="H346" t="s">
        <v>303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f t="shared" si="45"/>
        <v>18</v>
      </c>
      <c r="AE346">
        <f t="shared" si="46"/>
        <v>4</v>
      </c>
      <c r="AF346">
        <f t="shared" si="47"/>
        <v>1</v>
      </c>
      <c r="AG346">
        <f t="shared" si="48"/>
        <v>52</v>
      </c>
      <c r="AH346" t="str">
        <f t="shared" si="49"/>
        <v>50-59</v>
      </c>
      <c r="AI346">
        <f t="shared" si="50"/>
        <v>1</v>
      </c>
      <c r="AJ346" t="str">
        <f t="shared" si="51"/>
        <v>1 Campaign</v>
      </c>
      <c r="AK346" t="str">
        <f t="shared" si="52"/>
        <v>Low</v>
      </c>
      <c r="AL346">
        <f t="shared" si="53"/>
        <v>1</v>
      </c>
    </row>
    <row r="347" spans="1:38" x14ac:dyDescent="0.3">
      <c r="A347" s="1">
        <v>1411</v>
      </c>
      <c r="B347">
        <v>1952</v>
      </c>
      <c r="C347" t="s">
        <v>29</v>
      </c>
      <c r="D347" t="s">
        <v>41</v>
      </c>
      <c r="E347">
        <v>82623</v>
      </c>
      <c r="F347">
        <v>0</v>
      </c>
      <c r="G347">
        <v>0</v>
      </c>
      <c r="H347" t="s">
        <v>304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t="shared" si="45"/>
        <v>940</v>
      </c>
      <c r="AE347">
        <f t="shared" si="46"/>
        <v>16</v>
      </c>
      <c r="AF347">
        <f t="shared" si="47"/>
        <v>0</v>
      </c>
      <c r="AG347">
        <f t="shared" si="48"/>
        <v>73</v>
      </c>
      <c r="AH347" t="str">
        <f t="shared" si="49"/>
        <v>60+</v>
      </c>
      <c r="AI347">
        <f t="shared" si="50"/>
        <v>0</v>
      </c>
      <c r="AJ347" t="str">
        <f t="shared" si="51"/>
        <v>No Campaign Acceptance</v>
      </c>
      <c r="AK347" t="str">
        <f t="shared" si="52"/>
        <v>High</v>
      </c>
      <c r="AL347">
        <f t="shared" si="53"/>
        <v>0</v>
      </c>
    </row>
    <row r="348" spans="1:38" x14ac:dyDescent="0.3">
      <c r="A348" s="1">
        <v>8553</v>
      </c>
      <c r="B348">
        <v>1965</v>
      </c>
      <c r="C348" t="s">
        <v>29</v>
      </c>
      <c r="D348" t="s">
        <v>37</v>
      </c>
      <c r="E348">
        <v>44300</v>
      </c>
      <c r="F348">
        <v>1</v>
      </c>
      <c r="G348">
        <v>1</v>
      </c>
      <c r="H348" t="s">
        <v>112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f t="shared" si="45"/>
        <v>42</v>
      </c>
      <c r="AE348">
        <f t="shared" si="46"/>
        <v>6</v>
      </c>
      <c r="AF348">
        <f t="shared" si="47"/>
        <v>2</v>
      </c>
      <c r="AG348">
        <f t="shared" si="48"/>
        <v>60</v>
      </c>
      <c r="AH348" t="str">
        <f t="shared" si="49"/>
        <v>60+</v>
      </c>
      <c r="AI348">
        <f t="shared" si="50"/>
        <v>0</v>
      </c>
      <c r="AJ348" t="str">
        <f t="shared" si="51"/>
        <v>No Campaign Acceptance</v>
      </c>
      <c r="AK348" t="str">
        <f t="shared" si="52"/>
        <v>Low</v>
      </c>
      <c r="AL348">
        <f t="shared" si="53"/>
        <v>0</v>
      </c>
    </row>
    <row r="349" spans="1:38" x14ac:dyDescent="0.3">
      <c r="A349" s="1">
        <v>1826</v>
      </c>
      <c r="B349">
        <v>1970</v>
      </c>
      <c r="C349" t="s">
        <v>29</v>
      </c>
      <c r="D349" t="s">
        <v>41</v>
      </c>
      <c r="E349">
        <v>84835</v>
      </c>
      <c r="F349">
        <v>0</v>
      </c>
      <c r="G349">
        <v>0</v>
      </c>
      <c r="H349" t="s">
        <v>305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f t="shared" si="45"/>
        <v>1190</v>
      </c>
      <c r="AE349">
        <f t="shared" si="46"/>
        <v>15</v>
      </c>
      <c r="AF349">
        <f t="shared" si="47"/>
        <v>0</v>
      </c>
      <c r="AG349">
        <f t="shared" si="48"/>
        <v>55</v>
      </c>
      <c r="AH349" t="str">
        <f t="shared" si="49"/>
        <v>50-59</v>
      </c>
      <c r="AI349">
        <f t="shared" si="50"/>
        <v>0</v>
      </c>
      <c r="AJ349" t="str">
        <f t="shared" si="51"/>
        <v>No Campaign Acceptance</v>
      </c>
      <c r="AK349" t="str">
        <f t="shared" si="52"/>
        <v>High</v>
      </c>
      <c r="AL349">
        <f t="shared" si="53"/>
        <v>0</v>
      </c>
    </row>
    <row r="350" spans="1:38" x14ac:dyDescent="0.3">
      <c r="A350" s="1">
        <v>8842</v>
      </c>
      <c r="B350">
        <v>1971</v>
      </c>
      <c r="C350" t="s">
        <v>29</v>
      </c>
      <c r="D350" t="s">
        <v>71</v>
      </c>
      <c r="E350">
        <v>30372</v>
      </c>
      <c r="F350">
        <v>1</v>
      </c>
      <c r="G350">
        <v>1</v>
      </c>
      <c r="H350" t="s">
        <v>306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t="shared" si="45"/>
        <v>44</v>
      </c>
      <c r="AE350">
        <f t="shared" si="46"/>
        <v>8</v>
      </c>
      <c r="AF350">
        <f t="shared" si="47"/>
        <v>2</v>
      </c>
      <c r="AG350">
        <f t="shared" si="48"/>
        <v>54</v>
      </c>
      <c r="AH350" t="str">
        <f t="shared" si="49"/>
        <v>50-59</v>
      </c>
      <c r="AI350">
        <f t="shared" si="50"/>
        <v>0</v>
      </c>
      <c r="AJ350" t="str">
        <f t="shared" si="51"/>
        <v>No Campaign Acceptance</v>
      </c>
      <c r="AK350" t="str">
        <f t="shared" si="52"/>
        <v>Low</v>
      </c>
      <c r="AL350">
        <f t="shared" si="53"/>
        <v>0</v>
      </c>
    </row>
    <row r="351" spans="1:38" x14ac:dyDescent="0.3">
      <c r="A351" s="1">
        <v>11030</v>
      </c>
      <c r="B351">
        <v>1976</v>
      </c>
      <c r="C351" t="s">
        <v>39</v>
      </c>
      <c r="D351" t="s">
        <v>37</v>
      </c>
      <c r="E351">
        <v>33181</v>
      </c>
      <c r="F351">
        <v>1</v>
      </c>
      <c r="G351">
        <v>0</v>
      </c>
      <c r="H351" t="s">
        <v>307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t="shared" si="45"/>
        <v>16</v>
      </c>
      <c r="AE351">
        <f t="shared" si="46"/>
        <v>4</v>
      </c>
      <c r="AF351">
        <f t="shared" si="47"/>
        <v>1</v>
      </c>
      <c r="AG351">
        <f t="shared" si="48"/>
        <v>49</v>
      </c>
      <c r="AH351" t="str">
        <f t="shared" si="49"/>
        <v>40-49</v>
      </c>
      <c r="AI351">
        <f t="shared" si="50"/>
        <v>1</v>
      </c>
      <c r="AJ351" t="str">
        <f t="shared" si="51"/>
        <v>1 Campaign</v>
      </c>
      <c r="AK351" t="str">
        <f t="shared" si="52"/>
        <v>Low</v>
      </c>
      <c r="AL351">
        <f t="shared" si="53"/>
        <v>1</v>
      </c>
    </row>
    <row r="352" spans="1:38" x14ac:dyDescent="0.3">
      <c r="A352" s="1">
        <v>2579</v>
      </c>
      <c r="B352">
        <v>1957</v>
      </c>
      <c r="C352" t="s">
        <v>29</v>
      </c>
      <c r="D352" t="s">
        <v>37</v>
      </c>
      <c r="E352">
        <v>71113</v>
      </c>
      <c r="F352">
        <v>0</v>
      </c>
      <c r="G352">
        <v>1</v>
      </c>
      <c r="H352" t="s">
        <v>280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t="shared" si="45"/>
        <v>835</v>
      </c>
      <c r="AE352">
        <f t="shared" si="46"/>
        <v>26</v>
      </c>
      <c r="AF352">
        <f t="shared" si="47"/>
        <v>1</v>
      </c>
      <c r="AG352">
        <f t="shared" si="48"/>
        <v>68</v>
      </c>
      <c r="AH352" t="str">
        <f t="shared" si="49"/>
        <v>60+</v>
      </c>
      <c r="AI352">
        <f t="shared" si="50"/>
        <v>0</v>
      </c>
      <c r="AJ352" t="str">
        <f t="shared" si="51"/>
        <v>No Campaign Acceptance</v>
      </c>
      <c r="AK352" t="str">
        <f t="shared" si="52"/>
        <v>Medium</v>
      </c>
      <c r="AL352">
        <f t="shared" si="53"/>
        <v>0</v>
      </c>
    </row>
    <row r="353" spans="1:38" x14ac:dyDescent="0.3">
      <c r="A353" s="1">
        <v>175</v>
      </c>
      <c r="B353">
        <v>1986</v>
      </c>
      <c r="C353" t="s">
        <v>29</v>
      </c>
      <c r="D353" t="s">
        <v>37</v>
      </c>
      <c r="E353">
        <v>71952</v>
      </c>
      <c r="F353">
        <v>1</v>
      </c>
      <c r="G353">
        <v>0</v>
      </c>
      <c r="H353" t="s">
        <v>296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t="shared" si="45"/>
        <v>1443</v>
      </c>
      <c r="AE353">
        <f t="shared" si="46"/>
        <v>22</v>
      </c>
      <c r="AF353">
        <f t="shared" si="47"/>
        <v>1</v>
      </c>
      <c r="AG353">
        <f t="shared" si="48"/>
        <v>39</v>
      </c>
      <c r="AH353" t="str">
        <f t="shared" si="49"/>
        <v>30-39</v>
      </c>
      <c r="AI353">
        <f t="shared" si="50"/>
        <v>2</v>
      </c>
      <c r="AJ353" t="str">
        <f t="shared" si="51"/>
        <v>2 Campaigns</v>
      </c>
      <c r="AK353" t="str">
        <f t="shared" si="52"/>
        <v>Medium</v>
      </c>
      <c r="AL353">
        <f t="shared" si="53"/>
        <v>1</v>
      </c>
    </row>
    <row r="354" spans="1:38" x14ac:dyDescent="0.3">
      <c r="A354" s="1">
        <v>9185</v>
      </c>
      <c r="B354">
        <v>1966</v>
      </c>
      <c r="C354" t="s">
        <v>36</v>
      </c>
      <c r="D354" t="s">
        <v>30</v>
      </c>
      <c r="E354">
        <v>69759</v>
      </c>
      <c r="F354">
        <v>0</v>
      </c>
      <c r="G354">
        <v>0</v>
      </c>
      <c r="H354" t="s">
        <v>233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f t="shared" si="45"/>
        <v>1029</v>
      </c>
      <c r="AE354">
        <f t="shared" si="46"/>
        <v>18</v>
      </c>
      <c r="AF354">
        <f t="shared" si="47"/>
        <v>0</v>
      </c>
      <c r="AG354">
        <f t="shared" si="48"/>
        <v>59</v>
      </c>
      <c r="AH354" t="str">
        <f t="shared" si="49"/>
        <v>50-59</v>
      </c>
      <c r="AI354">
        <f t="shared" si="50"/>
        <v>0</v>
      </c>
      <c r="AJ354" t="str">
        <f t="shared" si="51"/>
        <v>No Campaign Acceptance</v>
      </c>
      <c r="AK354" t="str">
        <f t="shared" si="52"/>
        <v>Medium</v>
      </c>
      <c r="AL354">
        <f t="shared" si="53"/>
        <v>0</v>
      </c>
    </row>
    <row r="355" spans="1:38" x14ac:dyDescent="0.3">
      <c r="A355" s="1">
        <v>11056</v>
      </c>
      <c r="B355">
        <v>1974</v>
      </c>
      <c r="C355" t="s">
        <v>29</v>
      </c>
      <c r="D355" t="s">
        <v>37</v>
      </c>
      <c r="E355">
        <v>72099</v>
      </c>
      <c r="F355">
        <v>0</v>
      </c>
      <c r="G355">
        <v>0</v>
      </c>
      <c r="H355" t="s">
        <v>308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f t="shared" si="45"/>
        <v>1188</v>
      </c>
      <c r="AE355">
        <f t="shared" si="46"/>
        <v>18</v>
      </c>
      <c r="AF355">
        <f t="shared" si="47"/>
        <v>0</v>
      </c>
      <c r="AG355">
        <f t="shared" si="48"/>
        <v>51</v>
      </c>
      <c r="AH355" t="str">
        <f t="shared" si="49"/>
        <v>50-59</v>
      </c>
      <c r="AI355">
        <f t="shared" si="50"/>
        <v>0</v>
      </c>
      <c r="AJ355" t="str">
        <f t="shared" si="51"/>
        <v>No Campaign Acceptance</v>
      </c>
      <c r="AK355" t="str">
        <f t="shared" si="52"/>
        <v>Medium</v>
      </c>
      <c r="AL355">
        <f t="shared" si="53"/>
        <v>0</v>
      </c>
    </row>
    <row r="356" spans="1:38" x14ac:dyDescent="0.3">
      <c r="A356" s="1">
        <v>9365</v>
      </c>
      <c r="B356">
        <v>1976</v>
      </c>
      <c r="C356" t="s">
        <v>36</v>
      </c>
      <c r="D356" t="s">
        <v>30</v>
      </c>
      <c r="E356">
        <v>60000</v>
      </c>
      <c r="F356">
        <v>0</v>
      </c>
      <c r="G356">
        <v>1</v>
      </c>
      <c r="H356" t="s">
        <v>309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f t="shared" si="45"/>
        <v>1277</v>
      </c>
      <c r="AE356">
        <f t="shared" si="46"/>
        <v>24</v>
      </c>
      <c r="AF356">
        <f t="shared" si="47"/>
        <v>1</v>
      </c>
      <c r="AG356">
        <f t="shared" si="48"/>
        <v>49</v>
      </c>
      <c r="AH356" t="str">
        <f t="shared" si="49"/>
        <v>40-49</v>
      </c>
      <c r="AI356">
        <f t="shared" si="50"/>
        <v>0</v>
      </c>
      <c r="AJ356" t="str">
        <f t="shared" si="51"/>
        <v>No Campaign Acceptance</v>
      </c>
      <c r="AK356" t="str">
        <f t="shared" si="52"/>
        <v>Medium</v>
      </c>
      <c r="AL356">
        <f t="shared" si="53"/>
        <v>0</v>
      </c>
    </row>
    <row r="357" spans="1:38" x14ac:dyDescent="0.3">
      <c r="A357" s="1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t="s">
        <v>310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f t="shared" si="45"/>
        <v>49</v>
      </c>
      <c r="AE357">
        <f t="shared" si="46"/>
        <v>7</v>
      </c>
      <c r="AF357">
        <f t="shared" si="47"/>
        <v>2</v>
      </c>
      <c r="AG357">
        <f t="shared" si="48"/>
        <v>47</v>
      </c>
      <c r="AH357" t="str">
        <f t="shared" si="49"/>
        <v>40-49</v>
      </c>
      <c r="AI357">
        <f t="shared" si="50"/>
        <v>0</v>
      </c>
      <c r="AJ357" t="str">
        <f t="shared" si="51"/>
        <v>No Campaign Acceptance</v>
      </c>
      <c r="AK357" t="str">
        <f t="shared" si="52"/>
        <v>Low</v>
      </c>
      <c r="AL357">
        <f t="shared" si="53"/>
        <v>0</v>
      </c>
    </row>
    <row r="358" spans="1:38" x14ac:dyDescent="0.3">
      <c r="A358" s="1">
        <v>2061</v>
      </c>
      <c r="B358">
        <v>1955</v>
      </c>
      <c r="C358" t="s">
        <v>29</v>
      </c>
      <c r="D358" t="s">
        <v>37</v>
      </c>
      <c r="E358">
        <v>50737</v>
      </c>
      <c r="F358">
        <v>0</v>
      </c>
      <c r="G358">
        <v>1</v>
      </c>
      <c r="H358" t="s">
        <v>66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t="shared" si="45"/>
        <v>99</v>
      </c>
      <c r="AE358">
        <f t="shared" si="46"/>
        <v>7</v>
      </c>
      <c r="AF358">
        <f t="shared" si="47"/>
        <v>1</v>
      </c>
      <c r="AG358">
        <f t="shared" si="48"/>
        <v>70</v>
      </c>
      <c r="AH358" t="str">
        <f t="shared" si="49"/>
        <v>60+</v>
      </c>
      <c r="AI358">
        <f t="shared" si="50"/>
        <v>1</v>
      </c>
      <c r="AJ358" t="str">
        <f t="shared" si="51"/>
        <v>1 Campaign</v>
      </c>
      <c r="AK358" t="str">
        <f t="shared" si="52"/>
        <v>Medium</v>
      </c>
      <c r="AL358">
        <f t="shared" si="53"/>
        <v>1</v>
      </c>
    </row>
    <row r="359" spans="1:38" x14ac:dyDescent="0.3">
      <c r="A359" s="1">
        <v>6184</v>
      </c>
      <c r="B359">
        <v>1969</v>
      </c>
      <c r="C359" t="s">
        <v>36</v>
      </c>
      <c r="D359" t="s">
        <v>37</v>
      </c>
      <c r="E359">
        <v>68462</v>
      </c>
      <c r="F359">
        <v>0</v>
      </c>
      <c r="G359">
        <v>0</v>
      </c>
      <c r="H359" t="s">
        <v>139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t="shared" si="45"/>
        <v>1670</v>
      </c>
      <c r="AE359">
        <f t="shared" si="46"/>
        <v>15</v>
      </c>
      <c r="AF359">
        <f t="shared" si="47"/>
        <v>0</v>
      </c>
      <c r="AG359">
        <f t="shared" si="48"/>
        <v>56</v>
      </c>
      <c r="AH359" t="str">
        <f t="shared" si="49"/>
        <v>50-59</v>
      </c>
      <c r="AI359">
        <f t="shared" si="50"/>
        <v>0</v>
      </c>
      <c r="AJ359" t="str">
        <f t="shared" si="51"/>
        <v>No Campaign Acceptance</v>
      </c>
      <c r="AK359" t="str">
        <f t="shared" si="52"/>
        <v>Medium</v>
      </c>
      <c r="AL359">
        <f t="shared" si="53"/>
        <v>0</v>
      </c>
    </row>
    <row r="360" spans="1:38" x14ac:dyDescent="0.3">
      <c r="A360" s="1">
        <v>6142</v>
      </c>
      <c r="B360">
        <v>1943</v>
      </c>
      <c r="C360" t="s">
        <v>39</v>
      </c>
      <c r="D360" t="s">
        <v>37</v>
      </c>
      <c r="E360">
        <v>65073</v>
      </c>
      <c r="F360">
        <v>0</v>
      </c>
      <c r="G360">
        <v>0</v>
      </c>
      <c r="H360" t="s">
        <v>171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f t="shared" si="45"/>
        <v>900</v>
      </c>
      <c r="AE360">
        <f t="shared" si="46"/>
        <v>14</v>
      </c>
      <c r="AF360">
        <f t="shared" si="47"/>
        <v>0</v>
      </c>
      <c r="AG360">
        <f t="shared" si="48"/>
        <v>82</v>
      </c>
      <c r="AH360" t="str">
        <f t="shared" si="49"/>
        <v>60+</v>
      </c>
      <c r="AI360">
        <f t="shared" si="50"/>
        <v>0</v>
      </c>
      <c r="AJ360" t="str">
        <f t="shared" si="51"/>
        <v>No Campaign Acceptance</v>
      </c>
      <c r="AK360" t="str">
        <f t="shared" si="52"/>
        <v>Medium</v>
      </c>
      <c r="AL360">
        <f t="shared" si="53"/>
        <v>0</v>
      </c>
    </row>
    <row r="361" spans="1:38" x14ac:dyDescent="0.3">
      <c r="A361" s="1">
        <v>4107</v>
      </c>
      <c r="B361">
        <v>1948</v>
      </c>
      <c r="C361" t="s">
        <v>36</v>
      </c>
      <c r="D361" t="s">
        <v>33</v>
      </c>
      <c r="E361">
        <v>46681</v>
      </c>
      <c r="F361">
        <v>0</v>
      </c>
      <c r="G361">
        <v>2</v>
      </c>
      <c r="H361" t="s">
        <v>311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f t="shared" si="45"/>
        <v>425</v>
      </c>
      <c r="AE361">
        <f t="shared" si="46"/>
        <v>16</v>
      </c>
      <c r="AF361">
        <f t="shared" si="47"/>
        <v>2</v>
      </c>
      <c r="AG361">
        <f t="shared" si="48"/>
        <v>77</v>
      </c>
      <c r="AH361" t="str">
        <f t="shared" si="49"/>
        <v>60+</v>
      </c>
      <c r="AI361">
        <f t="shared" si="50"/>
        <v>0</v>
      </c>
      <c r="AJ361" t="str">
        <f t="shared" si="51"/>
        <v>No Campaign Acceptance</v>
      </c>
      <c r="AK361" t="str">
        <f t="shared" si="52"/>
        <v>Low</v>
      </c>
      <c r="AL361">
        <f t="shared" si="53"/>
        <v>0</v>
      </c>
    </row>
    <row r="362" spans="1:38" x14ac:dyDescent="0.3">
      <c r="A362" s="1">
        <v>7274</v>
      </c>
      <c r="B362">
        <v>1957</v>
      </c>
      <c r="C362" t="s">
        <v>29</v>
      </c>
      <c r="D362" t="s">
        <v>37</v>
      </c>
      <c r="E362">
        <v>78618</v>
      </c>
      <c r="F362">
        <v>0</v>
      </c>
      <c r="G362">
        <v>0</v>
      </c>
      <c r="H362" t="s">
        <v>312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t="shared" si="45"/>
        <v>2153</v>
      </c>
      <c r="AE362">
        <f t="shared" si="46"/>
        <v>22</v>
      </c>
      <c r="AF362">
        <f t="shared" si="47"/>
        <v>0</v>
      </c>
      <c r="AG362">
        <f t="shared" si="48"/>
        <v>68</v>
      </c>
      <c r="AH362" t="str">
        <f t="shared" si="49"/>
        <v>60+</v>
      </c>
      <c r="AI362">
        <f t="shared" si="50"/>
        <v>1</v>
      </c>
      <c r="AJ362" t="str">
        <f t="shared" si="51"/>
        <v>1 Campaign</v>
      </c>
      <c r="AK362" t="str">
        <f t="shared" si="52"/>
        <v>High</v>
      </c>
      <c r="AL362">
        <f t="shared" si="53"/>
        <v>1</v>
      </c>
    </row>
    <row r="363" spans="1:38" x14ac:dyDescent="0.3">
      <c r="A363" s="1">
        <v>9336</v>
      </c>
      <c r="B363">
        <v>1969</v>
      </c>
      <c r="C363" t="s">
        <v>36</v>
      </c>
      <c r="D363" t="s">
        <v>71</v>
      </c>
      <c r="E363">
        <v>62187</v>
      </c>
      <c r="F363">
        <v>0</v>
      </c>
      <c r="G363">
        <v>1</v>
      </c>
      <c r="H363" t="s">
        <v>313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f t="shared" si="45"/>
        <v>636</v>
      </c>
      <c r="AE363">
        <f t="shared" si="46"/>
        <v>21</v>
      </c>
      <c r="AF363">
        <f t="shared" si="47"/>
        <v>1</v>
      </c>
      <c r="AG363">
        <f t="shared" si="48"/>
        <v>56</v>
      </c>
      <c r="AH363" t="str">
        <f t="shared" si="49"/>
        <v>50-59</v>
      </c>
      <c r="AI363">
        <f t="shared" si="50"/>
        <v>0</v>
      </c>
      <c r="AJ363" t="str">
        <f t="shared" si="51"/>
        <v>No Campaign Acceptance</v>
      </c>
      <c r="AK363" t="str">
        <f t="shared" si="52"/>
        <v>Medium</v>
      </c>
      <c r="AL363">
        <f t="shared" si="53"/>
        <v>0</v>
      </c>
    </row>
    <row r="364" spans="1:38" x14ac:dyDescent="0.3">
      <c r="A364" s="1">
        <v>2958</v>
      </c>
      <c r="B364">
        <v>1978</v>
      </c>
      <c r="C364" t="s">
        <v>29</v>
      </c>
      <c r="D364" t="s">
        <v>37</v>
      </c>
      <c r="E364">
        <v>28442</v>
      </c>
      <c r="F364">
        <v>2</v>
      </c>
      <c r="G364">
        <v>0</v>
      </c>
      <c r="H364" t="s">
        <v>145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t="shared" si="45"/>
        <v>57</v>
      </c>
      <c r="AE364">
        <f t="shared" si="46"/>
        <v>10</v>
      </c>
      <c r="AF364">
        <f t="shared" si="47"/>
        <v>2</v>
      </c>
      <c r="AG364">
        <f t="shared" si="48"/>
        <v>47</v>
      </c>
      <c r="AH364" t="str">
        <f t="shared" si="49"/>
        <v>40-49</v>
      </c>
      <c r="AI364">
        <f t="shared" si="50"/>
        <v>0</v>
      </c>
      <c r="AJ364" t="str">
        <f t="shared" si="51"/>
        <v>No Campaign Acceptance</v>
      </c>
      <c r="AK364" t="str">
        <f t="shared" si="52"/>
        <v>Low</v>
      </c>
      <c r="AL364">
        <f t="shared" si="53"/>
        <v>0</v>
      </c>
    </row>
    <row r="365" spans="1:38" x14ac:dyDescent="0.3">
      <c r="A365" s="1">
        <v>933</v>
      </c>
      <c r="B365">
        <v>1978</v>
      </c>
      <c r="C365" t="s">
        <v>36</v>
      </c>
      <c r="D365" t="s">
        <v>37</v>
      </c>
      <c r="E365">
        <v>37717</v>
      </c>
      <c r="F365">
        <v>1</v>
      </c>
      <c r="G365">
        <v>0</v>
      </c>
      <c r="H365" t="s">
        <v>249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f t="shared" si="45"/>
        <v>25</v>
      </c>
      <c r="AE365">
        <f t="shared" si="46"/>
        <v>4</v>
      </c>
      <c r="AF365">
        <f t="shared" si="47"/>
        <v>1</v>
      </c>
      <c r="AG365">
        <f t="shared" si="48"/>
        <v>47</v>
      </c>
      <c r="AH365" t="str">
        <f t="shared" si="49"/>
        <v>40-49</v>
      </c>
      <c r="AI365">
        <f t="shared" si="50"/>
        <v>0</v>
      </c>
      <c r="AJ365" t="str">
        <f t="shared" si="51"/>
        <v>No Campaign Acceptance</v>
      </c>
      <c r="AK365" t="str">
        <f t="shared" si="52"/>
        <v>Low</v>
      </c>
      <c r="AL365">
        <f t="shared" si="53"/>
        <v>0</v>
      </c>
    </row>
    <row r="366" spans="1:38" x14ac:dyDescent="0.3">
      <c r="A366" s="1">
        <v>5837</v>
      </c>
      <c r="B366">
        <v>1967</v>
      </c>
      <c r="C366" t="s">
        <v>29</v>
      </c>
      <c r="D366" t="s">
        <v>37</v>
      </c>
      <c r="E366">
        <v>51479</v>
      </c>
      <c r="F366">
        <v>1</v>
      </c>
      <c r="G366">
        <v>1</v>
      </c>
      <c r="H366" t="s">
        <v>314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t="shared" si="45"/>
        <v>494</v>
      </c>
      <c r="AE366">
        <f t="shared" si="46"/>
        <v>22</v>
      </c>
      <c r="AF366">
        <f t="shared" si="47"/>
        <v>2</v>
      </c>
      <c r="AG366">
        <f t="shared" si="48"/>
        <v>58</v>
      </c>
      <c r="AH366" t="str">
        <f t="shared" si="49"/>
        <v>50-59</v>
      </c>
      <c r="AI366">
        <f t="shared" si="50"/>
        <v>0</v>
      </c>
      <c r="AJ366" t="str">
        <f t="shared" si="51"/>
        <v>No Campaign Acceptance</v>
      </c>
      <c r="AK366" t="str">
        <f t="shared" si="52"/>
        <v>Medium</v>
      </c>
      <c r="AL366">
        <f t="shared" si="53"/>
        <v>0</v>
      </c>
    </row>
    <row r="367" spans="1:38" x14ac:dyDescent="0.3">
      <c r="A367" s="1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t="s">
        <v>315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t="shared" si="45"/>
        <v>693</v>
      </c>
      <c r="AE367">
        <f t="shared" si="46"/>
        <v>19</v>
      </c>
      <c r="AF367">
        <f t="shared" si="47"/>
        <v>1</v>
      </c>
      <c r="AG367">
        <f t="shared" si="48"/>
        <v>56</v>
      </c>
      <c r="AH367" t="str">
        <f t="shared" si="49"/>
        <v>50-59</v>
      </c>
      <c r="AI367">
        <f t="shared" si="50"/>
        <v>0</v>
      </c>
      <c r="AJ367" t="str">
        <f t="shared" si="51"/>
        <v>No Campaign Acceptance</v>
      </c>
      <c r="AK367" t="str">
        <f t="shared" si="52"/>
        <v>Medium</v>
      </c>
      <c r="AL367">
        <f t="shared" si="53"/>
        <v>0</v>
      </c>
    </row>
    <row r="368" spans="1:38" x14ac:dyDescent="0.3">
      <c r="A368" s="1">
        <v>5125</v>
      </c>
      <c r="B368">
        <v>1960</v>
      </c>
      <c r="C368" t="s">
        <v>29</v>
      </c>
      <c r="D368" t="s">
        <v>37</v>
      </c>
      <c r="E368">
        <v>79530</v>
      </c>
      <c r="F368">
        <v>0</v>
      </c>
      <c r="G368">
        <v>0</v>
      </c>
      <c r="H368" t="s">
        <v>130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t="shared" si="45"/>
        <v>1348</v>
      </c>
      <c r="AE368">
        <f t="shared" si="46"/>
        <v>26</v>
      </c>
      <c r="AF368">
        <f t="shared" si="47"/>
        <v>0</v>
      </c>
      <c r="AG368">
        <f t="shared" si="48"/>
        <v>65</v>
      </c>
      <c r="AH368" t="str">
        <f t="shared" si="49"/>
        <v>60+</v>
      </c>
      <c r="AI368">
        <f t="shared" si="50"/>
        <v>0</v>
      </c>
      <c r="AJ368" t="str">
        <f t="shared" si="51"/>
        <v>No Campaign Acceptance</v>
      </c>
      <c r="AK368" t="str">
        <f t="shared" si="52"/>
        <v>High</v>
      </c>
      <c r="AL368">
        <f t="shared" si="53"/>
        <v>0</v>
      </c>
    </row>
    <row r="369" spans="1:38" x14ac:dyDescent="0.3">
      <c r="A369" s="1">
        <v>4432</v>
      </c>
      <c r="B369">
        <v>1976</v>
      </c>
      <c r="C369" t="s">
        <v>29</v>
      </c>
      <c r="D369" t="s">
        <v>41</v>
      </c>
      <c r="E369">
        <v>31615</v>
      </c>
      <c r="F369">
        <v>1</v>
      </c>
      <c r="G369">
        <v>0</v>
      </c>
      <c r="H369" t="s">
        <v>316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t="shared" si="45"/>
        <v>51</v>
      </c>
      <c r="AE369">
        <f t="shared" si="46"/>
        <v>7</v>
      </c>
      <c r="AF369">
        <f t="shared" si="47"/>
        <v>1</v>
      </c>
      <c r="AG369">
        <f t="shared" si="48"/>
        <v>49</v>
      </c>
      <c r="AH369" t="str">
        <f t="shared" si="49"/>
        <v>40-49</v>
      </c>
      <c r="AI369">
        <f t="shared" si="50"/>
        <v>0</v>
      </c>
      <c r="AJ369" t="str">
        <f t="shared" si="51"/>
        <v>No Campaign Acceptance</v>
      </c>
      <c r="AK369" t="str">
        <f t="shared" si="52"/>
        <v>Low</v>
      </c>
      <c r="AL369">
        <f t="shared" si="53"/>
        <v>0</v>
      </c>
    </row>
    <row r="370" spans="1:38" x14ac:dyDescent="0.3">
      <c r="A370" s="1">
        <v>5955</v>
      </c>
      <c r="B370">
        <v>1962</v>
      </c>
      <c r="C370" t="s">
        <v>29</v>
      </c>
      <c r="D370" t="s">
        <v>33</v>
      </c>
      <c r="E370">
        <v>72025</v>
      </c>
      <c r="F370">
        <v>0</v>
      </c>
      <c r="G370">
        <v>0</v>
      </c>
      <c r="H370" t="s">
        <v>317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f t="shared" si="45"/>
        <v>1932</v>
      </c>
      <c r="AE370">
        <f t="shared" si="46"/>
        <v>16</v>
      </c>
      <c r="AF370">
        <f t="shared" si="47"/>
        <v>0</v>
      </c>
      <c r="AG370">
        <f t="shared" si="48"/>
        <v>63</v>
      </c>
      <c r="AH370" t="str">
        <f t="shared" si="49"/>
        <v>60+</v>
      </c>
      <c r="AI370">
        <f t="shared" si="50"/>
        <v>0</v>
      </c>
      <c r="AJ370" t="str">
        <f t="shared" si="51"/>
        <v>No Campaign Acceptance</v>
      </c>
      <c r="AK370" t="str">
        <f t="shared" si="52"/>
        <v>Medium</v>
      </c>
      <c r="AL370">
        <f t="shared" si="53"/>
        <v>0</v>
      </c>
    </row>
    <row r="371" spans="1:38" x14ac:dyDescent="0.3">
      <c r="A371" s="1">
        <v>2928</v>
      </c>
      <c r="B371">
        <v>1975</v>
      </c>
      <c r="C371" t="s">
        <v>36</v>
      </c>
      <c r="D371" t="s">
        <v>30</v>
      </c>
      <c r="E371">
        <v>52614</v>
      </c>
      <c r="F371">
        <v>0</v>
      </c>
      <c r="G371">
        <v>1</v>
      </c>
      <c r="H371" t="s">
        <v>318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t="shared" si="45"/>
        <v>990</v>
      </c>
      <c r="AE371">
        <f t="shared" si="46"/>
        <v>16</v>
      </c>
      <c r="AF371">
        <f t="shared" si="47"/>
        <v>1</v>
      </c>
      <c r="AG371">
        <f t="shared" si="48"/>
        <v>50</v>
      </c>
      <c r="AH371" t="str">
        <f t="shared" si="49"/>
        <v>50-59</v>
      </c>
      <c r="AI371">
        <f t="shared" si="50"/>
        <v>0</v>
      </c>
      <c r="AJ371" t="str">
        <f t="shared" si="51"/>
        <v>No Campaign Acceptance</v>
      </c>
      <c r="AK371" t="str">
        <f t="shared" si="52"/>
        <v>Medium</v>
      </c>
      <c r="AL371">
        <f t="shared" si="53"/>
        <v>0</v>
      </c>
    </row>
    <row r="372" spans="1:38" x14ac:dyDescent="0.3">
      <c r="A372" s="1">
        <v>5680</v>
      </c>
      <c r="B372">
        <v>1984</v>
      </c>
      <c r="C372" t="s">
        <v>53</v>
      </c>
      <c r="D372" t="s">
        <v>37</v>
      </c>
      <c r="E372">
        <v>35684</v>
      </c>
      <c r="F372">
        <v>1</v>
      </c>
      <c r="G372">
        <v>0</v>
      </c>
      <c r="H372" t="s">
        <v>319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f t="shared" si="45"/>
        <v>30</v>
      </c>
      <c r="AE372">
        <f t="shared" si="46"/>
        <v>5</v>
      </c>
      <c r="AF372">
        <f t="shared" si="47"/>
        <v>1</v>
      </c>
      <c r="AG372">
        <f t="shared" si="48"/>
        <v>41</v>
      </c>
      <c r="AH372" t="str">
        <f t="shared" si="49"/>
        <v>40-49</v>
      </c>
      <c r="AI372">
        <f t="shared" si="50"/>
        <v>0</v>
      </c>
      <c r="AJ372" t="str">
        <f t="shared" si="51"/>
        <v>No Campaign Acceptance</v>
      </c>
      <c r="AK372" t="str">
        <f t="shared" si="52"/>
        <v>Low</v>
      </c>
      <c r="AL372">
        <f t="shared" si="53"/>
        <v>0</v>
      </c>
    </row>
    <row r="373" spans="1:38" x14ac:dyDescent="0.3">
      <c r="A373" s="1">
        <v>10313</v>
      </c>
      <c r="B373">
        <v>1975</v>
      </c>
      <c r="C373" t="s">
        <v>29</v>
      </c>
      <c r="D373" t="s">
        <v>37</v>
      </c>
      <c r="E373">
        <v>48178</v>
      </c>
      <c r="F373">
        <v>1</v>
      </c>
      <c r="G373">
        <v>1</v>
      </c>
      <c r="H373" t="s">
        <v>161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f t="shared" si="45"/>
        <v>254</v>
      </c>
      <c r="AE373">
        <f t="shared" si="46"/>
        <v>16</v>
      </c>
      <c r="AF373">
        <f t="shared" si="47"/>
        <v>2</v>
      </c>
      <c r="AG373">
        <f t="shared" si="48"/>
        <v>50</v>
      </c>
      <c r="AH373" t="str">
        <f t="shared" si="49"/>
        <v>50-59</v>
      </c>
      <c r="AI373">
        <f t="shared" si="50"/>
        <v>0</v>
      </c>
      <c r="AJ373" t="str">
        <f t="shared" si="51"/>
        <v>No Campaign Acceptance</v>
      </c>
      <c r="AK373" t="str">
        <f t="shared" si="52"/>
        <v>Low</v>
      </c>
      <c r="AL373">
        <f t="shared" si="53"/>
        <v>0</v>
      </c>
    </row>
    <row r="374" spans="1:38" x14ac:dyDescent="0.3">
      <c r="A374" s="1">
        <v>2557</v>
      </c>
      <c r="B374">
        <v>1970</v>
      </c>
      <c r="C374" t="s">
        <v>39</v>
      </c>
      <c r="D374" t="s">
        <v>30</v>
      </c>
      <c r="E374">
        <v>29548</v>
      </c>
      <c r="F374">
        <v>1</v>
      </c>
      <c r="G374">
        <v>0</v>
      </c>
      <c r="H374" t="s">
        <v>68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t="shared" si="45"/>
        <v>29</v>
      </c>
      <c r="AE374">
        <f t="shared" si="46"/>
        <v>5</v>
      </c>
      <c r="AF374">
        <f t="shared" si="47"/>
        <v>1</v>
      </c>
      <c r="AG374">
        <f t="shared" si="48"/>
        <v>55</v>
      </c>
      <c r="AH374" t="str">
        <f t="shared" si="49"/>
        <v>50-59</v>
      </c>
      <c r="AI374">
        <f t="shared" si="50"/>
        <v>1</v>
      </c>
      <c r="AJ374" t="str">
        <f t="shared" si="51"/>
        <v>1 Campaign</v>
      </c>
      <c r="AK374" t="str">
        <f t="shared" si="52"/>
        <v>Low</v>
      </c>
      <c r="AL374">
        <f t="shared" si="53"/>
        <v>1</v>
      </c>
    </row>
    <row r="375" spans="1:38" x14ac:dyDescent="0.3">
      <c r="A375" s="1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t="s">
        <v>320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t="shared" si="45"/>
        <v>1371</v>
      </c>
      <c r="AE375">
        <f t="shared" si="46"/>
        <v>23</v>
      </c>
      <c r="AF375">
        <f t="shared" si="47"/>
        <v>1</v>
      </c>
      <c r="AG375">
        <f t="shared" si="48"/>
        <v>59</v>
      </c>
      <c r="AH375" t="str">
        <f t="shared" si="49"/>
        <v>50-59</v>
      </c>
      <c r="AI375">
        <f t="shared" si="50"/>
        <v>1</v>
      </c>
      <c r="AJ375" t="str">
        <f t="shared" si="51"/>
        <v>1 Campaign</v>
      </c>
      <c r="AK375" t="str">
        <f t="shared" si="52"/>
        <v>Medium</v>
      </c>
      <c r="AL375">
        <f t="shared" si="53"/>
        <v>1</v>
      </c>
    </row>
    <row r="376" spans="1:38" x14ac:dyDescent="0.3">
      <c r="A376" s="1">
        <v>1519</v>
      </c>
      <c r="B376">
        <v>1972</v>
      </c>
      <c r="C376" t="s">
        <v>36</v>
      </c>
      <c r="D376" t="s">
        <v>30</v>
      </c>
      <c r="E376">
        <v>38578</v>
      </c>
      <c r="F376">
        <v>1</v>
      </c>
      <c r="G376">
        <v>1</v>
      </c>
      <c r="H376" t="s">
        <v>321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f t="shared" si="45"/>
        <v>73</v>
      </c>
      <c r="AE376">
        <f t="shared" si="46"/>
        <v>9</v>
      </c>
      <c r="AF376">
        <f t="shared" si="47"/>
        <v>2</v>
      </c>
      <c r="AG376">
        <f t="shared" si="48"/>
        <v>53</v>
      </c>
      <c r="AH376" t="str">
        <f t="shared" si="49"/>
        <v>50-59</v>
      </c>
      <c r="AI376">
        <f t="shared" si="50"/>
        <v>0</v>
      </c>
      <c r="AJ376" t="str">
        <f t="shared" si="51"/>
        <v>No Campaign Acceptance</v>
      </c>
      <c r="AK376" t="str">
        <f t="shared" si="52"/>
        <v>Low</v>
      </c>
      <c r="AL376">
        <f t="shared" si="53"/>
        <v>0</v>
      </c>
    </row>
    <row r="377" spans="1:38" x14ac:dyDescent="0.3">
      <c r="A377" s="1">
        <v>10703</v>
      </c>
      <c r="B377">
        <v>1975</v>
      </c>
      <c r="C377" t="s">
        <v>39</v>
      </c>
      <c r="D377" t="s">
        <v>30</v>
      </c>
      <c r="E377">
        <v>46098</v>
      </c>
      <c r="F377">
        <v>1</v>
      </c>
      <c r="G377">
        <v>1</v>
      </c>
      <c r="H377" t="s">
        <v>322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f t="shared" si="45"/>
        <v>120</v>
      </c>
      <c r="AE377">
        <f t="shared" si="46"/>
        <v>11</v>
      </c>
      <c r="AF377">
        <f t="shared" si="47"/>
        <v>2</v>
      </c>
      <c r="AG377">
        <f t="shared" si="48"/>
        <v>50</v>
      </c>
      <c r="AH377" t="str">
        <f t="shared" si="49"/>
        <v>50-59</v>
      </c>
      <c r="AI377">
        <f t="shared" si="50"/>
        <v>0</v>
      </c>
      <c r="AJ377" t="str">
        <f t="shared" si="51"/>
        <v>No Campaign Acceptance</v>
      </c>
      <c r="AK377" t="str">
        <f t="shared" si="52"/>
        <v>Low</v>
      </c>
      <c r="AL377">
        <f t="shared" si="53"/>
        <v>0</v>
      </c>
    </row>
    <row r="378" spans="1:38" x14ac:dyDescent="0.3">
      <c r="A378" s="1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t="s">
        <v>59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f t="shared" si="45"/>
        <v>81</v>
      </c>
      <c r="AE378">
        <f t="shared" si="46"/>
        <v>5</v>
      </c>
      <c r="AF378">
        <f t="shared" si="47"/>
        <v>0</v>
      </c>
      <c r="AG378">
        <f t="shared" si="48"/>
        <v>55</v>
      </c>
      <c r="AH378" t="str">
        <f t="shared" si="49"/>
        <v>50-59</v>
      </c>
      <c r="AI378">
        <f t="shared" si="50"/>
        <v>1</v>
      </c>
      <c r="AJ378" t="str">
        <f t="shared" si="51"/>
        <v>1 Campaign</v>
      </c>
      <c r="AK378" t="str">
        <f t="shared" si="52"/>
        <v>Low</v>
      </c>
      <c r="AL378">
        <f t="shared" si="53"/>
        <v>1</v>
      </c>
    </row>
    <row r="379" spans="1:38" x14ac:dyDescent="0.3">
      <c r="A379" s="1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t="s">
        <v>323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t="shared" si="45"/>
        <v>37</v>
      </c>
      <c r="AE379">
        <f t="shared" si="46"/>
        <v>5</v>
      </c>
      <c r="AF379">
        <f t="shared" si="47"/>
        <v>1</v>
      </c>
      <c r="AG379">
        <f t="shared" si="48"/>
        <v>36</v>
      </c>
      <c r="AH379" t="str">
        <f t="shared" si="49"/>
        <v>30-39</v>
      </c>
      <c r="AI379">
        <f t="shared" si="50"/>
        <v>0</v>
      </c>
      <c r="AJ379" t="str">
        <f t="shared" si="51"/>
        <v>No Campaign Acceptance</v>
      </c>
      <c r="AK379" t="str">
        <f t="shared" si="52"/>
        <v>Low</v>
      </c>
      <c r="AL379">
        <f t="shared" si="53"/>
        <v>0</v>
      </c>
    </row>
    <row r="380" spans="1:38" x14ac:dyDescent="0.3">
      <c r="A380" s="1">
        <v>1729</v>
      </c>
      <c r="B380">
        <v>1961</v>
      </c>
      <c r="C380" t="s">
        <v>36</v>
      </c>
      <c r="D380" t="s">
        <v>33</v>
      </c>
      <c r="E380">
        <v>66426</v>
      </c>
      <c r="F380">
        <v>0</v>
      </c>
      <c r="G380">
        <v>1</v>
      </c>
      <c r="H380" t="s">
        <v>77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f t="shared" si="45"/>
        <v>1377</v>
      </c>
      <c r="AE380">
        <f t="shared" si="46"/>
        <v>20</v>
      </c>
      <c r="AF380">
        <f t="shared" si="47"/>
        <v>1</v>
      </c>
      <c r="AG380">
        <f t="shared" si="48"/>
        <v>64</v>
      </c>
      <c r="AH380" t="str">
        <f t="shared" si="49"/>
        <v>60+</v>
      </c>
      <c r="AI380">
        <f t="shared" si="50"/>
        <v>0</v>
      </c>
      <c r="AJ380" t="str">
        <f t="shared" si="51"/>
        <v>No Campaign Acceptance</v>
      </c>
      <c r="AK380" t="str">
        <f t="shared" si="52"/>
        <v>Medium</v>
      </c>
      <c r="AL380">
        <f t="shared" si="53"/>
        <v>0</v>
      </c>
    </row>
    <row r="381" spans="1:38" x14ac:dyDescent="0.3">
      <c r="A381" s="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t="s">
        <v>324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f t="shared" si="45"/>
        <v>51</v>
      </c>
      <c r="AE381">
        <f t="shared" si="46"/>
        <v>5</v>
      </c>
      <c r="AF381">
        <f t="shared" si="47"/>
        <v>1</v>
      </c>
      <c r="AG381">
        <f t="shared" si="48"/>
        <v>56</v>
      </c>
      <c r="AH381" t="str">
        <f t="shared" si="49"/>
        <v>50-59</v>
      </c>
      <c r="AI381">
        <f t="shared" si="50"/>
        <v>0</v>
      </c>
      <c r="AJ381" t="str">
        <f t="shared" si="51"/>
        <v>No Campaign Acceptance</v>
      </c>
      <c r="AK381" t="str">
        <f t="shared" si="52"/>
        <v>Low</v>
      </c>
      <c r="AL381">
        <f t="shared" si="53"/>
        <v>0</v>
      </c>
    </row>
    <row r="382" spans="1:38" x14ac:dyDescent="0.3">
      <c r="A382" s="1">
        <v>2098</v>
      </c>
      <c r="B382">
        <v>1969</v>
      </c>
      <c r="C382" t="s">
        <v>36</v>
      </c>
      <c r="D382" t="s">
        <v>37</v>
      </c>
      <c r="E382">
        <v>33581</v>
      </c>
      <c r="F382">
        <v>2</v>
      </c>
      <c r="G382">
        <v>0</v>
      </c>
      <c r="H382" t="s">
        <v>263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t="shared" si="45"/>
        <v>17</v>
      </c>
      <c r="AE382">
        <f t="shared" si="46"/>
        <v>4</v>
      </c>
      <c r="AF382">
        <f t="shared" si="47"/>
        <v>2</v>
      </c>
      <c r="AG382">
        <f t="shared" si="48"/>
        <v>56</v>
      </c>
      <c r="AH382" t="str">
        <f t="shared" si="49"/>
        <v>50-59</v>
      </c>
      <c r="AI382">
        <f t="shared" si="50"/>
        <v>0</v>
      </c>
      <c r="AJ382" t="str">
        <f t="shared" si="51"/>
        <v>No Campaign Acceptance</v>
      </c>
      <c r="AK382" t="str">
        <f t="shared" si="52"/>
        <v>Low</v>
      </c>
      <c r="AL382">
        <f t="shared" si="53"/>
        <v>0</v>
      </c>
    </row>
    <row r="383" spans="1:38" x14ac:dyDescent="0.3">
      <c r="A383" s="1">
        <v>9543</v>
      </c>
      <c r="B383">
        <v>1985</v>
      </c>
      <c r="C383" t="s">
        <v>29</v>
      </c>
      <c r="D383" t="s">
        <v>37</v>
      </c>
      <c r="E383">
        <v>19986</v>
      </c>
      <c r="F383">
        <v>1</v>
      </c>
      <c r="G383">
        <v>0</v>
      </c>
      <c r="H383" t="s">
        <v>144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f t="shared" si="45"/>
        <v>22</v>
      </c>
      <c r="AE383">
        <f t="shared" si="46"/>
        <v>4</v>
      </c>
      <c r="AF383">
        <f t="shared" si="47"/>
        <v>1</v>
      </c>
      <c r="AG383">
        <f t="shared" si="48"/>
        <v>40</v>
      </c>
      <c r="AH383" t="str">
        <f t="shared" si="49"/>
        <v>40-49</v>
      </c>
      <c r="AI383">
        <f t="shared" si="50"/>
        <v>0</v>
      </c>
      <c r="AJ383" t="str">
        <f t="shared" si="51"/>
        <v>No Campaign Acceptance</v>
      </c>
      <c r="AK383" t="str">
        <f t="shared" si="52"/>
        <v>Low</v>
      </c>
      <c r="AL383">
        <f t="shared" si="53"/>
        <v>0</v>
      </c>
    </row>
    <row r="384" spans="1:38" x14ac:dyDescent="0.3">
      <c r="A384" s="1">
        <v>6878</v>
      </c>
      <c r="B384">
        <v>1954</v>
      </c>
      <c r="C384" t="s">
        <v>29</v>
      </c>
      <c r="D384" t="s">
        <v>71</v>
      </c>
      <c r="E384">
        <v>27421</v>
      </c>
      <c r="F384">
        <v>0</v>
      </c>
      <c r="G384">
        <v>0</v>
      </c>
      <c r="H384" t="s">
        <v>139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t="shared" si="45"/>
        <v>324</v>
      </c>
      <c r="AE384">
        <f t="shared" si="46"/>
        <v>14</v>
      </c>
      <c r="AF384">
        <f t="shared" si="47"/>
        <v>0</v>
      </c>
      <c r="AG384">
        <f t="shared" si="48"/>
        <v>71</v>
      </c>
      <c r="AH384" t="str">
        <f t="shared" si="49"/>
        <v>60+</v>
      </c>
      <c r="AI384">
        <f t="shared" si="50"/>
        <v>0</v>
      </c>
      <c r="AJ384" t="str">
        <f t="shared" si="51"/>
        <v>No Campaign Acceptance</v>
      </c>
      <c r="AK384" t="str">
        <f t="shared" si="52"/>
        <v>Low</v>
      </c>
      <c r="AL384">
        <f t="shared" si="53"/>
        <v>0</v>
      </c>
    </row>
    <row r="385" spans="1:38" x14ac:dyDescent="0.3">
      <c r="A385" s="1">
        <v>3310</v>
      </c>
      <c r="B385">
        <v>1973</v>
      </c>
      <c r="C385" t="s">
        <v>53</v>
      </c>
      <c r="D385" t="s">
        <v>37</v>
      </c>
      <c r="E385">
        <v>35688</v>
      </c>
      <c r="F385">
        <v>2</v>
      </c>
      <c r="G385">
        <v>1</v>
      </c>
      <c r="H385" t="s">
        <v>162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t="shared" si="45"/>
        <v>211</v>
      </c>
      <c r="AE385">
        <f t="shared" si="46"/>
        <v>16</v>
      </c>
      <c r="AF385">
        <f t="shared" si="47"/>
        <v>3</v>
      </c>
      <c r="AG385">
        <f t="shared" si="48"/>
        <v>52</v>
      </c>
      <c r="AH385" t="str">
        <f t="shared" si="49"/>
        <v>50-59</v>
      </c>
      <c r="AI385">
        <f t="shared" si="50"/>
        <v>0</v>
      </c>
      <c r="AJ385" t="str">
        <f t="shared" si="51"/>
        <v>No Campaign Acceptance</v>
      </c>
      <c r="AK385" t="str">
        <f t="shared" si="52"/>
        <v>Low</v>
      </c>
      <c r="AL385">
        <f t="shared" si="53"/>
        <v>0</v>
      </c>
    </row>
    <row r="386" spans="1:38" x14ac:dyDescent="0.3">
      <c r="A386" s="1">
        <v>2724</v>
      </c>
      <c r="B386">
        <v>1981</v>
      </c>
      <c r="C386" t="s">
        <v>39</v>
      </c>
      <c r="D386" t="s">
        <v>30</v>
      </c>
      <c r="E386">
        <v>36143</v>
      </c>
      <c r="F386">
        <v>1</v>
      </c>
      <c r="G386">
        <v>0</v>
      </c>
      <c r="H386" t="s">
        <v>128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t="shared" si="45"/>
        <v>19</v>
      </c>
      <c r="AE386">
        <f t="shared" si="46"/>
        <v>4</v>
      </c>
      <c r="AF386">
        <f t="shared" si="47"/>
        <v>1</v>
      </c>
      <c r="AG386">
        <f t="shared" si="48"/>
        <v>44</v>
      </c>
      <c r="AH386" t="str">
        <f t="shared" si="49"/>
        <v>40-49</v>
      </c>
      <c r="AI386">
        <f t="shared" si="50"/>
        <v>0</v>
      </c>
      <c r="AJ386" t="str">
        <f t="shared" si="51"/>
        <v>No Campaign Acceptance</v>
      </c>
      <c r="AK386" t="str">
        <f t="shared" si="52"/>
        <v>Low</v>
      </c>
      <c r="AL386">
        <f t="shared" si="53"/>
        <v>0</v>
      </c>
    </row>
    <row r="387" spans="1:38" x14ac:dyDescent="0.3">
      <c r="A387" s="1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t="s">
        <v>226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f t="shared" ref="AD387:AD450" si="54">SUM(J387:O387)</f>
        <v>41</v>
      </c>
      <c r="AE387">
        <f t="shared" ref="AE387:AE450" si="55">SUM(P387:S387)</f>
        <v>8</v>
      </c>
      <c r="AF387">
        <f t="shared" ref="AF387:AF450" si="56">F387+G387</f>
        <v>1</v>
      </c>
      <c r="AG387">
        <f t="shared" ref="AG387:AG450" si="57">2025-B387</f>
        <v>54</v>
      </c>
      <c r="AH387" t="str">
        <f t="shared" ref="AH387:AH450" si="58">IF(AG387&lt;30,"&lt;30",
IF(AG387&lt;40,"30-39",
IF(AG387&lt;50,"40-49",
IF(AG387&lt;60,"50-59","60+"))))</f>
        <v>50-59</v>
      </c>
      <c r="AI387">
        <f t="shared" ref="AI387:AI450" si="59">SUM(U387:Y387)</f>
        <v>0</v>
      </c>
      <c r="AJ387" t="str">
        <f t="shared" ref="AJ387:AJ450" si="60">IF(AI387=0,"No Campaign Acceptance",
IF(AI387=1,"1 Campaign",
IF(AI387=2,"2 Campaigns","3+ Campaigns")))</f>
        <v>No Campaign Acceptance</v>
      </c>
      <c r="AK387" t="str">
        <f t="shared" ref="AK387:AK450" si="61">IF(E387&gt;=75000,"High",
IF(E387&gt;=50000,"Medium",
"Low"))</f>
        <v>Low</v>
      </c>
      <c r="AL387">
        <f t="shared" ref="AL387:AL450" si="62">IF(SUM(U387:Y387)&gt;0,1,0)</f>
        <v>0</v>
      </c>
    </row>
    <row r="388" spans="1:38" x14ac:dyDescent="0.3">
      <c r="A388" s="1">
        <v>6720</v>
      </c>
      <c r="B388">
        <v>1968</v>
      </c>
      <c r="C388" t="s">
        <v>39</v>
      </c>
      <c r="D388" t="s">
        <v>33</v>
      </c>
      <c r="E388">
        <v>43795</v>
      </c>
      <c r="F388">
        <v>0</v>
      </c>
      <c r="G388">
        <v>1</v>
      </c>
      <c r="H388" t="s">
        <v>325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f t="shared" si="54"/>
        <v>492</v>
      </c>
      <c r="AE388">
        <f t="shared" si="55"/>
        <v>17</v>
      </c>
      <c r="AF388">
        <f t="shared" si="56"/>
        <v>1</v>
      </c>
      <c r="AG388">
        <f t="shared" si="57"/>
        <v>57</v>
      </c>
      <c r="AH388" t="str">
        <f t="shared" si="58"/>
        <v>50-59</v>
      </c>
      <c r="AI388">
        <f t="shared" si="59"/>
        <v>1</v>
      </c>
      <c r="AJ388" t="str">
        <f t="shared" si="60"/>
        <v>1 Campaign</v>
      </c>
      <c r="AK388" t="str">
        <f t="shared" si="61"/>
        <v>Low</v>
      </c>
      <c r="AL388">
        <f t="shared" si="62"/>
        <v>1</v>
      </c>
    </row>
    <row r="389" spans="1:38" x14ac:dyDescent="0.3">
      <c r="A389" s="1">
        <v>6202</v>
      </c>
      <c r="B389">
        <v>1960</v>
      </c>
      <c r="C389" t="s">
        <v>29</v>
      </c>
      <c r="D389" t="s">
        <v>33</v>
      </c>
      <c r="E389">
        <v>63381</v>
      </c>
      <c r="F389">
        <v>0</v>
      </c>
      <c r="G389">
        <v>1</v>
      </c>
      <c r="H389" t="s">
        <v>211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t="shared" si="54"/>
        <v>1005</v>
      </c>
      <c r="AE389">
        <f t="shared" si="55"/>
        <v>26</v>
      </c>
      <c r="AF389">
        <f t="shared" si="56"/>
        <v>1</v>
      </c>
      <c r="AG389">
        <f t="shared" si="57"/>
        <v>65</v>
      </c>
      <c r="AH389" t="str">
        <f t="shared" si="58"/>
        <v>60+</v>
      </c>
      <c r="AI389">
        <f t="shared" si="59"/>
        <v>0</v>
      </c>
      <c r="AJ389" t="str">
        <f t="shared" si="60"/>
        <v>No Campaign Acceptance</v>
      </c>
      <c r="AK389" t="str">
        <f t="shared" si="61"/>
        <v>Medium</v>
      </c>
      <c r="AL389">
        <f t="shared" si="62"/>
        <v>0</v>
      </c>
    </row>
    <row r="390" spans="1:38" x14ac:dyDescent="0.3">
      <c r="A390" s="1">
        <v>2066</v>
      </c>
      <c r="B390">
        <v>1949</v>
      </c>
      <c r="C390" t="s">
        <v>29</v>
      </c>
      <c r="D390" t="s">
        <v>33</v>
      </c>
      <c r="E390">
        <v>38823</v>
      </c>
      <c r="F390">
        <v>0</v>
      </c>
      <c r="G390">
        <v>1</v>
      </c>
      <c r="H390" t="s">
        <v>326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f t="shared" si="54"/>
        <v>114</v>
      </c>
      <c r="AE390">
        <f t="shared" si="55"/>
        <v>7</v>
      </c>
      <c r="AF390">
        <f t="shared" si="56"/>
        <v>1</v>
      </c>
      <c r="AG390">
        <f t="shared" si="57"/>
        <v>76</v>
      </c>
      <c r="AH390" t="str">
        <f t="shared" si="58"/>
        <v>60+</v>
      </c>
      <c r="AI390">
        <f t="shared" si="59"/>
        <v>0</v>
      </c>
      <c r="AJ390" t="str">
        <f t="shared" si="60"/>
        <v>No Campaign Acceptance</v>
      </c>
      <c r="AK390" t="str">
        <f t="shared" si="61"/>
        <v>Low</v>
      </c>
      <c r="AL390">
        <f t="shared" si="62"/>
        <v>0</v>
      </c>
    </row>
    <row r="391" spans="1:38" x14ac:dyDescent="0.3">
      <c r="A391" s="1">
        <v>9799</v>
      </c>
      <c r="B391">
        <v>1968</v>
      </c>
      <c r="C391" t="s">
        <v>36</v>
      </c>
      <c r="D391" t="s">
        <v>41</v>
      </c>
      <c r="E391">
        <v>83664</v>
      </c>
      <c r="F391">
        <v>1</v>
      </c>
      <c r="G391">
        <v>1</v>
      </c>
      <c r="H391" t="s">
        <v>43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t="shared" si="54"/>
        <v>1173</v>
      </c>
      <c r="AE391">
        <f t="shared" si="55"/>
        <v>19</v>
      </c>
      <c r="AF391">
        <f t="shared" si="56"/>
        <v>2</v>
      </c>
      <c r="AG391">
        <f t="shared" si="57"/>
        <v>57</v>
      </c>
      <c r="AH391" t="str">
        <f t="shared" si="58"/>
        <v>50-59</v>
      </c>
      <c r="AI391">
        <f t="shared" si="59"/>
        <v>0</v>
      </c>
      <c r="AJ391" t="str">
        <f t="shared" si="60"/>
        <v>No Campaign Acceptance</v>
      </c>
      <c r="AK391" t="str">
        <f t="shared" si="61"/>
        <v>High</v>
      </c>
      <c r="AL391">
        <f t="shared" si="62"/>
        <v>0</v>
      </c>
    </row>
    <row r="392" spans="1:38" x14ac:dyDescent="0.3">
      <c r="A392" s="1">
        <v>8318</v>
      </c>
      <c r="B392">
        <v>1979</v>
      </c>
      <c r="C392" t="s">
        <v>29</v>
      </c>
      <c r="D392" t="s">
        <v>33</v>
      </c>
      <c r="E392">
        <v>90300</v>
      </c>
      <c r="F392">
        <v>0</v>
      </c>
      <c r="G392">
        <v>0</v>
      </c>
      <c r="H392" t="s">
        <v>307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f t="shared" si="54"/>
        <v>1738</v>
      </c>
      <c r="AE392">
        <f t="shared" si="55"/>
        <v>19</v>
      </c>
      <c r="AF392">
        <f t="shared" si="56"/>
        <v>0</v>
      </c>
      <c r="AG392">
        <f t="shared" si="57"/>
        <v>46</v>
      </c>
      <c r="AH392" t="str">
        <f t="shared" si="58"/>
        <v>40-49</v>
      </c>
      <c r="AI392">
        <f t="shared" si="59"/>
        <v>1</v>
      </c>
      <c r="AJ392" t="str">
        <f t="shared" si="60"/>
        <v>1 Campaign</v>
      </c>
      <c r="AK392" t="str">
        <f t="shared" si="61"/>
        <v>High</v>
      </c>
      <c r="AL392">
        <f t="shared" si="62"/>
        <v>1</v>
      </c>
    </row>
    <row r="393" spans="1:38" x14ac:dyDescent="0.3">
      <c r="A393" s="1">
        <v>5642</v>
      </c>
      <c r="B393">
        <v>1979</v>
      </c>
      <c r="C393" t="s">
        <v>39</v>
      </c>
      <c r="D393" t="s">
        <v>33</v>
      </c>
      <c r="E393">
        <v>62499</v>
      </c>
      <c r="F393">
        <v>1</v>
      </c>
      <c r="G393">
        <v>0</v>
      </c>
      <c r="H393" t="s">
        <v>202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t="shared" si="54"/>
        <v>222</v>
      </c>
      <c r="AE393">
        <f t="shared" si="55"/>
        <v>12</v>
      </c>
      <c r="AF393">
        <f t="shared" si="56"/>
        <v>1</v>
      </c>
      <c r="AG393">
        <f t="shared" si="57"/>
        <v>46</v>
      </c>
      <c r="AH393" t="str">
        <f t="shared" si="58"/>
        <v>40-49</v>
      </c>
      <c r="AI393">
        <f t="shared" si="59"/>
        <v>0</v>
      </c>
      <c r="AJ393" t="str">
        <f t="shared" si="60"/>
        <v>No Campaign Acceptance</v>
      </c>
      <c r="AK393" t="str">
        <f t="shared" si="61"/>
        <v>Medium</v>
      </c>
      <c r="AL393">
        <f t="shared" si="62"/>
        <v>0</v>
      </c>
    </row>
    <row r="394" spans="1:38" x14ac:dyDescent="0.3">
      <c r="A394" s="1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t="s">
        <v>327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f t="shared" si="54"/>
        <v>1127</v>
      </c>
      <c r="AE394">
        <f t="shared" si="55"/>
        <v>16</v>
      </c>
      <c r="AF394">
        <f t="shared" si="56"/>
        <v>0</v>
      </c>
      <c r="AG394">
        <f t="shared" si="57"/>
        <v>32</v>
      </c>
      <c r="AH394" t="str">
        <f t="shared" si="58"/>
        <v>30-39</v>
      </c>
      <c r="AI394">
        <f t="shared" si="59"/>
        <v>0</v>
      </c>
      <c r="AJ394" t="str">
        <f t="shared" si="60"/>
        <v>No Campaign Acceptance</v>
      </c>
      <c r="AK394" t="str">
        <f t="shared" si="61"/>
        <v>Medium</v>
      </c>
      <c r="AL394">
        <f t="shared" si="62"/>
        <v>0</v>
      </c>
    </row>
    <row r="395" spans="1:38" x14ac:dyDescent="0.3">
      <c r="A395" s="1">
        <v>455</v>
      </c>
      <c r="B395">
        <v>1946</v>
      </c>
      <c r="C395" t="s">
        <v>36</v>
      </c>
      <c r="D395" t="s">
        <v>37</v>
      </c>
      <c r="E395">
        <v>51012</v>
      </c>
      <c r="F395">
        <v>0</v>
      </c>
      <c r="G395">
        <v>0</v>
      </c>
      <c r="H395" t="s">
        <v>328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t="shared" si="54"/>
        <v>209</v>
      </c>
      <c r="AE395">
        <f t="shared" si="55"/>
        <v>10</v>
      </c>
      <c r="AF395">
        <f t="shared" si="56"/>
        <v>0</v>
      </c>
      <c r="AG395">
        <f t="shared" si="57"/>
        <v>79</v>
      </c>
      <c r="AH395" t="str">
        <f t="shared" si="58"/>
        <v>60+</v>
      </c>
      <c r="AI395">
        <f t="shared" si="59"/>
        <v>0</v>
      </c>
      <c r="AJ395" t="str">
        <f t="shared" si="60"/>
        <v>No Campaign Acceptance</v>
      </c>
      <c r="AK395" t="str">
        <f t="shared" si="61"/>
        <v>Medium</v>
      </c>
      <c r="AL395">
        <f t="shared" si="62"/>
        <v>0</v>
      </c>
    </row>
    <row r="396" spans="1:38" x14ac:dyDescent="0.3">
      <c r="A396" s="1">
        <v>7683</v>
      </c>
      <c r="B396">
        <v>1968</v>
      </c>
      <c r="C396" t="s">
        <v>39</v>
      </c>
      <c r="D396" t="s">
        <v>37</v>
      </c>
      <c r="E396">
        <v>70777</v>
      </c>
      <c r="F396">
        <v>0</v>
      </c>
      <c r="G396">
        <v>1</v>
      </c>
      <c r="H396" t="s">
        <v>114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t="shared" si="54"/>
        <v>787</v>
      </c>
      <c r="AE396">
        <f t="shared" si="55"/>
        <v>23</v>
      </c>
      <c r="AF396">
        <f t="shared" si="56"/>
        <v>1</v>
      </c>
      <c r="AG396">
        <f t="shared" si="57"/>
        <v>57</v>
      </c>
      <c r="AH396" t="str">
        <f t="shared" si="58"/>
        <v>50-59</v>
      </c>
      <c r="AI396">
        <f t="shared" si="59"/>
        <v>0</v>
      </c>
      <c r="AJ396" t="str">
        <f t="shared" si="60"/>
        <v>No Campaign Acceptance</v>
      </c>
      <c r="AK396" t="str">
        <f t="shared" si="61"/>
        <v>Medium</v>
      </c>
      <c r="AL396">
        <f t="shared" si="62"/>
        <v>0</v>
      </c>
    </row>
    <row r="397" spans="1:38" x14ac:dyDescent="0.3">
      <c r="A397" s="1">
        <v>3428</v>
      </c>
      <c r="B397">
        <v>1991</v>
      </c>
      <c r="C397" t="s">
        <v>36</v>
      </c>
      <c r="D397" t="s">
        <v>33</v>
      </c>
      <c r="E397">
        <v>68682</v>
      </c>
      <c r="F397">
        <v>0</v>
      </c>
      <c r="G397">
        <v>0</v>
      </c>
      <c r="H397" t="s">
        <v>329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f t="shared" si="54"/>
        <v>1598</v>
      </c>
      <c r="AE397">
        <f t="shared" si="55"/>
        <v>24</v>
      </c>
      <c r="AF397">
        <f t="shared" si="56"/>
        <v>0</v>
      </c>
      <c r="AG397">
        <f t="shared" si="57"/>
        <v>34</v>
      </c>
      <c r="AH397" t="str">
        <f t="shared" si="58"/>
        <v>30-39</v>
      </c>
      <c r="AI397">
        <f t="shared" si="59"/>
        <v>0</v>
      </c>
      <c r="AJ397" t="str">
        <f t="shared" si="60"/>
        <v>No Campaign Acceptance</v>
      </c>
      <c r="AK397" t="str">
        <f t="shared" si="61"/>
        <v>Medium</v>
      </c>
      <c r="AL397">
        <f t="shared" si="62"/>
        <v>0</v>
      </c>
    </row>
    <row r="398" spans="1:38" x14ac:dyDescent="0.3">
      <c r="A398" s="1">
        <v>7414</v>
      </c>
      <c r="B398">
        <v>1971</v>
      </c>
      <c r="C398" t="s">
        <v>29</v>
      </c>
      <c r="D398" t="s">
        <v>37</v>
      </c>
      <c r="E398">
        <v>43824</v>
      </c>
      <c r="F398">
        <v>1</v>
      </c>
      <c r="G398">
        <v>1</v>
      </c>
      <c r="H398" t="s">
        <v>330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t="shared" si="54"/>
        <v>186</v>
      </c>
      <c r="AE398">
        <f t="shared" si="55"/>
        <v>12</v>
      </c>
      <c r="AF398">
        <f t="shared" si="56"/>
        <v>2</v>
      </c>
      <c r="AG398">
        <f t="shared" si="57"/>
        <v>54</v>
      </c>
      <c r="AH398" t="str">
        <f t="shared" si="58"/>
        <v>50-59</v>
      </c>
      <c r="AI398">
        <f t="shared" si="59"/>
        <v>0</v>
      </c>
      <c r="AJ398" t="str">
        <f t="shared" si="60"/>
        <v>No Campaign Acceptance</v>
      </c>
      <c r="AK398" t="str">
        <f t="shared" si="61"/>
        <v>Low</v>
      </c>
      <c r="AL398">
        <f t="shared" si="62"/>
        <v>0</v>
      </c>
    </row>
    <row r="399" spans="1:38" x14ac:dyDescent="0.3">
      <c r="A399" s="1">
        <v>6354</v>
      </c>
      <c r="B399">
        <v>1984</v>
      </c>
      <c r="C399" t="s">
        <v>29</v>
      </c>
      <c r="D399" t="s">
        <v>33</v>
      </c>
      <c r="E399">
        <v>15345</v>
      </c>
      <c r="F399">
        <v>1</v>
      </c>
      <c r="G399">
        <v>0</v>
      </c>
      <c r="H399" t="s">
        <v>51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f t="shared" si="54"/>
        <v>47</v>
      </c>
      <c r="AE399">
        <f t="shared" si="55"/>
        <v>6</v>
      </c>
      <c r="AF399">
        <f t="shared" si="56"/>
        <v>1</v>
      </c>
      <c r="AG399">
        <f t="shared" si="57"/>
        <v>41</v>
      </c>
      <c r="AH399" t="str">
        <f t="shared" si="58"/>
        <v>40-49</v>
      </c>
      <c r="AI399">
        <f t="shared" si="59"/>
        <v>0</v>
      </c>
      <c r="AJ399" t="str">
        <f t="shared" si="60"/>
        <v>No Campaign Acceptance</v>
      </c>
      <c r="AK399" t="str">
        <f t="shared" si="61"/>
        <v>Low</v>
      </c>
      <c r="AL399">
        <f t="shared" si="62"/>
        <v>0</v>
      </c>
    </row>
    <row r="400" spans="1:38" x14ac:dyDescent="0.3">
      <c r="A400" s="1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t="s">
        <v>50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f t="shared" si="54"/>
        <v>27</v>
      </c>
      <c r="AE400">
        <f t="shared" si="55"/>
        <v>5</v>
      </c>
      <c r="AF400">
        <f t="shared" si="56"/>
        <v>1</v>
      </c>
      <c r="AG400">
        <f t="shared" si="57"/>
        <v>38</v>
      </c>
      <c r="AH400" t="str">
        <f t="shared" si="58"/>
        <v>30-39</v>
      </c>
      <c r="AI400">
        <f t="shared" si="59"/>
        <v>0</v>
      </c>
      <c r="AJ400" t="str">
        <f t="shared" si="60"/>
        <v>No Campaign Acceptance</v>
      </c>
      <c r="AK400" t="str">
        <f t="shared" si="61"/>
        <v>Low</v>
      </c>
      <c r="AL400">
        <f t="shared" si="62"/>
        <v>0</v>
      </c>
    </row>
    <row r="401" spans="1:38" x14ac:dyDescent="0.3">
      <c r="A401" s="1">
        <v>8213</v>
      </c>
      <c r="B401">
        <v>1980</v>
      </c>
      <c r="C401" t="s">
        <v>53</v>
      </c>
      <c r="D401" t="s">
        <v>33</v>
      </c>
      <c r="E401">
        <v>14515</v>
      </c>
      <c r="F401">
        <v>1</v>
      </c>
      <c r="G401">
        <v>0</v>
      </c>
      <c r="H401" t="s">
        <v>79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f t="shared" si="54"/>
        <v>96</v>
      </c>
      <c r="AE401">
        <f t="shared" si="55"/>
        <v>11</v>
      </c>
      <c r="AF401">
        <f t="shared" si="56"/>
        <v>1</v>
      </c>
      <c r="AG401">
        <f t="shared" si="57"/>
        <v>45</v>
      </c>
      <c r="AH401" t="str">
        <f t="shared" si="58"/>
        <v>40-49</v>
      </c>
      <c r="AI401">
        <f t="shared" si="59"/>
        <v>0</v>
      </c>
      <c r="AJ401" t="str">
        <f t="shared" si="60"/>
        <v>No Campaign Acceptance</v>
      </c>
      <c r="AK401" t="str">
        <f t="shared" si="61"/>
        <v>Low</v>
      </c>
      <c r="AL401">
        <f t="shared" si="62"/>
        <v>0</v>
      </c>
    </row>
    <row r="402" spans="1:38" x14ac:dyDescent="0.3">
      <c r="A402" s="1">
        <v>2488</v>
      </c>
      <c r="B402">
        <v>1956</v>
      </c>
      <c r="C402" t="s">
        <v>53</v>
      </c>
      <c r="D402" t="s">
        <v>41</v>
      </c>
      <c r="E402">
        <v>31395</v>
      </c>
      <c r="F402">
        <v>1</v>
      </c>
      <c r="G402">
        <v>1</v>
      </c>
      <c r="H402" t="s">
        <v>228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f t="shared" si="54"/>
        <v>64</v>
      </c>
      <c r="AE402">
        <f t="shared" si="55"/>
        <v>10</v>
      </c>
      <c r="AF402">
        <f t="shared" si="56"/>
        <v>2</v>
      </c>
      <c r="AG402">
        <f t="shared" si="57"/>
        <v>69</v>
      </c>
      <c r="AH402" t="str">
        <f t="shared" si="58"/>
        <v>60+</v>
      </c>
      <c r="AI402">
        <f t="shared" si="59"/>
        <v>0</v>
      </c>
      <c r="AJ402" t="str">
        <f t="shared" si="60"/>
        <v>No Campaign Acceptance</v>
      </c>
      <c r="AK402" t="str">
        <f t="shared" si="61"/>
        <v>Low</v>
      </c>
      <c r="AL402">
        <f t="shared" si="62"/>
        <v>0</v>
      </c>
    </row>
    <row r="403" spans="1:38" x14ac:dyDescent="0.3">
      <c r="A403" s="1">
        <v>9999</v>
      </c>
      <c r="B403">
        <v>1965</v>
      </c>
      <c r="C403" t="s">
        <v>29</v>
      </c>
      <c r="D403" t="s">
        <v>33</v>
      </c>
      <c r="E403">
        <v>75276</v>
      </c>
      <c r="F403">
        <v>0</v>
      </c>
      <c r="G403">
        <v>0</v>
      </c>
      <c r="H403" t="s">
        <v>331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t="shared" si="54"/>
        <v>1040</v>
      </c>
      <c r="AE403">
        <f t="shared" si="55"/>
        <v>23</v>
      </c>
      <c r="AF403">
        <f t="shared" si="56"/>
        <v>0</v>
      </c>
      <c r="AG403">
        <f t="shared" si="57"/>
        <v>60</v>
      </c>
      <c r="AH403" t="str">
        <f t="shared" si="58"/>
        <v>60+</v>
      </c>
      <c r="AI403">
        <f t="shared" si="59"/>
        <v>0</v>
      </c>
      <c r="AJ403" t="str">
        <f t="shared" si="60"/>
        <v>No Campaign Acceptance</v>
      </c>
      <c r="AK403" t="str">
        <f t="shared" si="61"/>
        <v>High</v>
      </c>
      <c r="AL403">
        <f t="shared" si="62"/>
        <v>0</v>
      </c>
    </row>
    <row r="404" spans="1:38" x14ac:dyDescent="0.3">
      <c r="A404" s="1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t="s">
        <v>303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t="shared" si="54"/>
        <v>163</v>
      </c>
      <c r="AE404">
        <f t="shared" si="55"/>
        <v>13</v>
      </c>
      <c r="AF404">
        <f t="shared" si="56"/>
        <v>2</v>
      </c>
      <c r="AG404">
        <f t="shared" si="57"/>
        <v>51</v>
      </c>
      <c r="AH404" t="str">
        <f t="shared" si="58"/>
        <v>50-59</v>
      </c>
      <c r="AI404">
        <f t="shared" si="59"/>
        <v>0</v>
      </c>
      <c r="AJ404" t="str">
        <f t="shared" si="60"/>
        <v>No Campaign Acceptance</v>
      </c>
      <c r="AK404" t="str">
        <f t="shared" si="61"/>
        <v>Low</v>
      </c>
      <c r="AL404">
        <f t="shared" si="62"/>
        <v>0</v>
      </c>
    </row>
    <row r="405" spans="1:38" x14ac:dyDescent="0.3">
      <c r="A405" s="1">
        <v>615</v>
      </c>
      <c r="B405">
        <v>1960</v>
      </c>
      <c r="C405" t="s">
        <v>29</v>
      </c>
      <c r="D405" t="s">
        <v>33</v>
      </c>
      <c r="E405">
        <v>30507</v>
      </c>
      <c r="F405">
        <v>0</v>
      </c>
      <c r="G405">
        <v>0</v>
      </c>
      <c r="H405" t="s">
        <v>332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t="shared" si="54"/>
        <v>343</v>
      </c>
      <c r="AE405">
        <f t="shared" si="55"/>
        <v>11</v>
      </c>
      <c r="AF405">
        <f t="shared" si="56"/>
        <v>0</v>
      </c>
      <c r="AG405">
        <f t="shared" si="57"/>
        <v>65</v>
      </c>
      <c r="AH405" t="str">
        <f t="shared" si="58"/>
        <v>60+</v>
      </c>
      <c r="AI405">
        <f t="shared" si="59"/>
        <v>0</v>
      </c>
      <c r="AJ405" t="str">
        <f t="shared" si="60"/>
        <v>No Campaign Acceptance</v>
      </c>
      <c r="AK405" t="str">
        <f t="shared" si="61"/>
        <v>Low</v>
      </c>
      <c r="AL405">
        <f t="shared" si="62"/>
        <v>0</v>
      </c>
    </row>
    <row r="406" spans="1:38" x14ac:dyDescent="0.3">
      <c r="A406" s="1">
        <v>2552</v>
      </c>
      <c r="B406">
        <v>1955</v>
      </c>
      <c r="C406" t="s">
        <v>36</v>
      </c>
      <c r="D406" t="s">
        <v>30</v>
      </c>
      <c r="E406">
        <v>55521</v>
      </c>
      <c r="F406">
        <v>1</v>
      </c>
      <c r="G406">
        <v>2</v>
      </c>
      <c r="H406" t="s">
        <v>333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f t="shared" si="54"/>
        <v>446</v>
      </c>
      <c r="AE406">
        <f t="shared" si="55"/>
        <v>24</v>
      </c>
      <c r="AF406">
        <f t="shared" si="56"/>
        <v>3</v>
      </c>
      <c r="AG406">
        <f t="shared" si="57"/>
        <v>70</v>
      </c>
      <c r="AH406" t="str">
        <f t="shared" si="58"/>
        <v>60+</v>
      </c>
      <c r="AI406">
        <f t="shared" si="59"/>
        <v>1</v>
      </c>
      <c r="AJ406" t="str">
        <f t="shared" si="60"/>
        <v>1 Campaign</v>
      </c>
      <c r="AK406" t="str">
        <f t="shared" si="61"/>
        <v>Medium</v>
      </c>
      <c r="AL406">
        <f t="shared" si="62"/>
        <v>1</v>
      </c>
    </row>
    <row r="407" spans="1:38" x14ac:dyDescent="0.3">
      <c r="A407" s="1">
        <v>194</v>
      </c>
      <c r="B407">
        <v>1965</v>
      </c>
      <c r="C407" t="s">
        <v>29</v>
      </c>
      <c r="D407" t="s">
        <v>37</v>
      </c>
      <c r="E407">
        <v>48006</v>
      </c>
      <c r="F407">
        <v>1</v>
      </c>
      <c r="G407">
        <v>1</v>
      </c>
      <c r="H407" t="s">
        <v>334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t="shared" si="54"/>
        <v>41</v>
      </c>
      <c r="AE407">
        <f t="shared" si="55"/>
        <v>5</v>
      </c>
      <c r="AF407">
        <f t="shared" si="56"/>
        <v>2</v>
      </c>
      <c r="AG407">
        <f t="shared" si="57"/>
        <v>60</v>
      </c>
      <c r="AH407" t="str">
        <f t="shared" si="58"/>
        <v>60+</v>
      </c>
      <c r="AI407">
        <f t="shared" si="59"/>
        <v>0</v>
      </c>
      <c r="AJ407" t="str">
        <f t="shared" si="60"/>
        <v>No Campaign Acceptance</v>
      </c>
      <c r="AK407" t="str">
        <f t="shared" si="61"/>
        <v>Low</v>
      </c>
      <c r="AL407">
        <f t="shared" si="62"/>
        <v>0</v>
      </c>
    </row>
    <row r="408" spans="1:38" x14ac:dyDescent="0.3">
      <c r="A408" s="1">
        <v>3645</v>
      </c>
      <c r="B408">
        <v>1972</v>
      </c>
      <c r="C408" t="s">
        <v>36</v>
      </c>
      <c r="D408" t="s">
        <v>30</v>
      </c>
      <c r="E408">
        <v>27213</v>
      </c>
      <c r="F408">
        <v>1</v>
      </c>
      <c r="G408">
        <v>0</v>
      </c>
      <c r="H408" t="s">
        <v>326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f t="shared" si="54"/>
        <v>70</v>
      </c>
      <c r="AE408">
        <f t="shared" si="55"/>
        <v>9</v>
      </c>
      <c r="AF408">
        <f t="shared" si="56"/>
        <v>1</v>
      </c>
      <c r="AG408">
        <f t="shared" si="57"/>
        <v>53</v>
      </c>
      <c r="AH408" t="str">
        <f t="shared" si="58"/>
        <v>50-59</v>
      </c>
      <c r="AI408">
        <f t="shared" si="59"/>
        <v>0</v>
      </c>
      <c r="AJ408" t="str">
        <f t="shared" si="60"/>
        <v>No Campaign Acceptance</v>
      </c>
      <c r="AK408" t="str">
        <f t="shared" si="61"/>
        <v>Low</v>
      </c>
      <c r="AL408">
        <f t="shared" si="62"/>
        <v>0</v>
      </c>
    </row>
    <row r="409" spans="1:38" x14ac:dyDescent="0.3">
      <c r="A409" s="1">
        <v>8890</v>
      </c>
      <c r="B409">
        <v>1971</v>
      </c>
      <c r="C409" t="s">
        <v>36</v>
      </c>
      <c r="D409" t="s">
        <v>41</v>
      </c>
      <c r="E409">
        <v>65808</v>
      </c>
      <c r="F409">
        <v>1</v>
      </c>
      <c r="G409">
        <v>1</v>
      </c>
      <c r="H409" t="s">
        <v>335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t="shared" si="54"/>
        <v>272</v>
      </c>
      <c r="AE409">
        <f t="shared" si="55"/>
        <v>14</v>
      </c>
      <c r="AF409">
        <f t="shared" si="56"/>
        <v>2</v>
      </c>
      <c r="AG409">
        <f t="shared" si="57"/>
        <v>54</v>
      </c>
      <c r="AH409" t="str">
        <f t="shared" si="58"/>
        <v>50-59</v>
      </c>
      <c r="AI409">
        <f t="shared" si="59"/>
        <v>0</v>
      </c>
      <c r="AJ409" t="str">
        <f t="shared" si="60"/>
        <v>No Campaign Acceptance</v>
      </c>
      <c r="AK409" t="str">
        <f t="shared" si="61"/>
        <v>Medium</v>
      </c>
      <c r="AL409">
        <f t="shared" si="62"/>
        <v>0</v>
      </c>
    </row>
    <row r="410" spans="1:38" x14ac:dyDescent="0.3">
      <c r="A410" s="1">
        <v>5049</v>
      </c>
      <c r="B410">
        <v>1974</v>
      </c>
      <c r="C410" t="s">
        <v>36</v>
      </c>
      <c r="D410" t="s">
        <v>33</v>
      </c>
      <c r="E410">
        <v>30351</v>
      </c>
      <c r="F410">
        <v>1</v>
      </c>
      <c r="G410">
        <v>0</v>
      </c>
      <c r="H410" t="s">
        <v>44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t="shared" si="54"/>
        <v>46</v>
      </c>
      <c r="AE410">
        <f t="shared" si="55"/>
        <v>6</v>
      </c>
      <c r="AF410">
        <f t="shared" si="56"/>
        <v>1</v>
      </c>
      <c r="AG410">
        <f t="shared" si="57"/>
        <v>51</v>
      </c>
      <c r="AH410" t="str">
        <f t="shared" si="58"/>
        <v>50-59</v>
      </c>
      <c r="AI410">
        <f t="shared" si="59"/>
        <v>0</v>
      </c>
      <c r="AJ410" t="str">
        <f t="shared" si="60"/>
        <v>No Campaign Acceptance</v>
      </c>
      <c r="AK410" t="str">
        <f t="shared" si="61"/>
        <v>Low</v>
      </c>
      <c r="AL410">
        <f t="shared" si="62"/>
        <v>0</v>
      </c>
    </row>
    <row r="411" spans="1:38" x14ac:dyDescent="0.3">
      <c r="A411" s="1">
        <v>9973</v>
      </c>
      <c r="B411">
        <v>1963</v>
      </c>
      <c r="C411" t="s">
        <v>29</v>
      </c>
      <c r="D411" t="s">
        <v>37</v>
      </c>
      <c r="E411">
        <v>50437</v>
      </c>
      <c r="F411">
        <v>0</v>
      </c>
      <c r="G411">
        <v>2</v>
      </c>
      <c r="H411" t="s">
        <v>336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t="shared" si="54"/>
        <v>490</v>
      </c>
      <c r="AE411">
        <f t="shared" si="55"/>
        <v>19</v>
      </c>
      <c r="AF411">
        <f t="shared" si="56"/>
        <v>2</v>
      </c>
      <c r="AG411">
        <f t="shared" si="57"/>
        <v>62</v>
      </c>
      <c r="AH411" t="str">
        <f t="shared" si="58"/>
        <v>60+</v>
      </c>
      <c r="AI411">
        <f t="shared" si="59"/>
        <v>0</v>
      </c>
      <c r="AJ411" t="str">
        <f t="shared" si="60"/>
        <v>No Campaign Acceptance</v>
      </c>
      <c r="AK411" t="str">
        <f t="shared" si="61"/>
        <v>Medium</v>
      </c>
      <c r="AL411">
        <f t="shared" si="62"/>
        <v>0</v>
      </c>
    </row>
    <row r="412" spans="1:38" x14ac:dyDescent="0.3">
      <c r="A412" s="1">
        <v>7301</v>
      </c>
      <c r="B412">
        <v>1982</v>
      </c>
      <c r="C412" t="s">
        <v>53</v>
      </c>
      <c r="D412" t="s">
        <v>30</v>
      </c>
      <c r="E412">
        <v>23616</v>
      </c>
      <c r="F412">
        <v>1</v>
      </c>
      <c r="G412">
        <v>0</v>
      </c>
      <c r="H412" t="s">
        <v>317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f t="shared" si="54"/>
        <v>79</v>
      </c>
      <c r="AE412">
        <f t="shared" si="55"/>
        <v>8</v>
      </c>
      <c r="AF412">
        <f t="shared" si="56"/>
        <v>1</v>
      </c>
      <c r="AG412">
        <f t="shared" si="57"/>
        <v>43</v>
      </c>
      <c r="AH412" t="str">
        <f t="shared" si="58"/>
        <v>40-49</v>
      </c>
      <c r="AI412">
        <f t="shared" si="59"/>
        <v>0</v>
      </c>
      <c r="AJ412" t="str">
        <f t="shared" si="60"/>
        <v>No Campaign Acceptance</v>
      </c>
      <c r="AK412" t="str">
        <f t="shared" si="61"/>
        <v>Low</v>
      </c>
      <c r="AL412">
        <f t="shared" si="62"/>
        <v>0</v>
      </c>
    </row>
    <row r="413" spans="1:38" x14ac:dyDescent="0.3">
      <c r="A413" s="1">
        <v>10882</v>
      </c>
      <c r="B413">
        <v>1976</v>
      </c>
      <c r="C413" t="s">
        <v>29</v>
      </c>
      <c r="D413" t="s">
        <v>37</v>
      </c>
      <c r="E413">
        <v>53858</v>
      </c>
      <c r="F413">
        <v>0</v>
      </c>
      <c r="G413">
        <v>1</v>
      </c>
      <c r="H413" t="s">
        <v>79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f t="shared" si="54"/>
        <v>915</v>
      </c>
      <c r="AE413">
        <f t="shared" si="55"/>
        <v>17</v>
      </c>
      <c r="AF413">
        <f t="shared" si="56"/>
        <v>1</v>
      </c>
      <c r="AG413">
        <f t="shared" si="57"/>
        <v>49</v>
      </c>
      <c r="AH413" t="str">
        <f t="shared" si="58"/>
        <v>40-49</v>
      </c>
      <c r="AI413">
        <f t="shared" si="59"/>
        <v>0</v>
      </c>
      <c r="AJ413" t="str">
        <f t="shared" si="60"/>
        <v>No Campaign Acceptance</v>
      </c>
      <c r="AK413" t="str">
        <f t="shared" si="61"/>
        <v>Medium</v>
      </c>
      <c r="AL413">
        <f t="shared" si="62"/>
        <v>0</v>
      </c>
    </row>
    <row r="414" spans="1:38" x14ac:dyDescent="0.3">
      <c r="A414" s="1">
        <v>7030</v>
      </c>
      <c r="B414">
        <v>1955</v>
      </c>
      <c r="C414" t="s">
        <v>36</v>
      </c>
      <c r="D414" t="s">
        <v>37</v>
      </c>
      <c r="E414">
        <v>66465</v>
      </c>
      <c r="F414">
        <v>0</v>
      </c>
      <c r="G414">
        <v>1</v>
      </c>
      <c r="H414" t="s">
        <v>337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t="shared" si="54"/>
        <v>1485</v>
      </c>
      <c r="AE414">
        <f t="shared" si="55"/>
        <v>35</v>
      </c>
      <c r="AF414">
        <f t="shared" si="56"/>
        <v>1</v>
      </c>
      <c r="AG414">
        <f t="shared" si="57"/>
        <v>70</v>
      </c>
      <c r="AH414" t="str">
        <f t="shared" si="58"/>
        <v>60+</v>
      </c>
      <c r="AI414">
        <f t="shared" si="59"/>
        <v>1</v>
      </c>
      <c r="AJ414" t="str">
        <f t="shared" si="60"/>
        <v>1 Campaign</v>
      </c>
      <c r="AK414" t="str">
        <f t="shared" si="61"/>
        <v>Medium</v>
      </c>
      <c r="AL414">
        <f t="shared" si="62"/>
        <v>1</v>
      </c>
    </row>
    <row r="415" spans="1:38" x14ac:dyDescent="0.3">
      <c r="A415" s="1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t="s">
        <v>162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t="shared" si="54"/>
        <v>369</v>
      </c>
      <c r="AE415">
        <f t="shared" si="55"/>
        <v>16</v>
      </c>
      <c r="AF415">
        <f t="shared" si="56"/>
        <v>1</v>
      </c>
      <c r="AG415">
        <f t="shared" si="57"/>
        <v>38</v>
      </c>
      <c r="AH415" t="str">
        <f t="shared" si="58"/>
        <v>30-39</v>
      </c>
      <c r="AI415">
        <f t="shared" si="59"/>
        <v>0</v>
      </c>
      <c r="AJ415" t="str">
        <f t="shared" si="60"/>
        <v>No Campaign Acceptance</v>
      </c>
      <c r="AK415" t="str">
        <f t="shared" si="61"/>
        <v>Low</v>
      </c>
      <c r="AL415">
        <f t="shared" si="62"/>
        <v>0</v>
      </c>
    </row>
    <row r="416" spans="1:38" x14ac:dyDescent="0.3">
      <c r="A416" s="1">
        <v>3523</v>
      </c>
      <c r="B416">
        <v>1962</v>
      </c>
      <c r="C416" t="s">
        <v>29</v>
      </c>
      <c r="D416" t="s">
        <v>33</v>
      </c>
      <c r="E416">
        <v>75072</v>
      </c>
      <c r="F416">
        <v>0</v>
      </c>
      <c r="G416">
        <v>1</v>
      </c>
      <c r="H416" t="s">
        <v>338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t="shared" si="54"/>
        <v>1073</v>
      </c>
      <c r="AE416">
        <f t="shared" si="55"/>
        <v>19</v>
      </c>
      <c r="AF416">
        <f t="shared" si="56"/>
        <v>1</v>
      </c>
      <c r="AG416">
        <f t="shared" si="57"/>
        <v>63</v>
      </c>
      <c r="AH416" t="str">
        <f t="shared" si="58"/>
        <v>60+</v>
      </c>
      <c r="AI416">
        <f t="shared" si="59"/>
        <v>0</v>
      </c>
      <c r="AJ416" t="str">
        <f t="shared" si="60"/>
        <v>No Campaign Acceptance</v>
      </c>
      <c r="AK416" t="str">
        <f t="shared" si="61"/>
        <v>High</v>
      </c>
      <c r="AL416">
        <f t="shared" si="62"/>
        <v>0</v>
      </c>
    </row>
    <row r="417" spans="1:38" x14ac:dyDescent="0.3">
      <c r="A417" s="1">
        <v>7106</v>
      </c>
      <c r="B417">
        <v>1943</v>
      </c>
      <c r="C417" t="s">
        <v>36</v>
      </c>
      <c r="D417" t="s">
        <v>37</v>
      </c>
      <c r="E417">
        <v>75865</v>
      </c>
      <c r="F417">
        <v>0</v>
      </c>
      <c r="G417">
        <v>0</v>
      </c>
      <c r="H417" t="s">
        <v>200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t="shared" si="54"/>
        <v>1242</v>
      </c>
      <c r="AE417">
        <f t="shared" si="55"/>
        <v>19</v>
      </c>
      <c r="AF417">
        <f t="shared" si="56"/>
        <v>0</v>
      </c>
      <c r="AG417">
        <f t="shared" si="57"/>
        <v>82</v>
      </c>
      <c r="AH417" t="str">
        <f t="shared" si="58"/>
        <v>60+</v>
      </c>
      <c r="AI417">
        <f t="shared" si="59"/>
        <v>0</v>
      </c>
      <c r="AJ417" t="str">
        <f t="shared" si="60"/>
        <v>No Campaign Acceptance</v>
      </c>
      <c r="AK417" t="str">
        <f t="shared" si="61"/>
        <v>High</v>
      </c>
      <c r="AL417">
        <f t="shared" si="62"/>
        <v>0</v>
      </c>
    </row>
    <row r="418" spans="1:38" x14ac:dyDescent="0.3">
      <c r="A418" s="1">
        <v>6504</v>
      </c>
      <c r="B418">
        <v>1975</v>
      </c>
      <c r="C418" t="s">
        <v>53</v>
      </c>
      <c r="D418" t="s">
        <v>33</v>
      </c>
      <c r="E418">
        <v>19789</v>
      </c>
      <c r="F418">
        <v>1</v>
      </c>
      <c r="G418">
        <v>0</v>
      </c>
      <c r="H418" t="s">
        <v>339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t="shared" si="54"/>
        <v>78</v>
      </c>
      <c r="AE418">
        <f t="shared" si="55"/>
        <v>9</v>
      </c>
      <c r="AF418">
        <f t="shared" si="56"/>
        <v>1</v>
      </c>
      <c r="AG418">
        <f t="shared" si="57"/>
        <v>50</v>
      </c>
      <c r="AH418" t="str">
        <f t="shared" si="58"/>
        <v>50-59</v>
      </c>
      <c r="AI418">
        <f t="shared" si="59"/>
        <v>1</v>
      </c>
      <c r="AJ418" t="str">
        <f t="shared" si="60"/>
        <v>1 Campaign</v>
      </c>
      <c r="AK418" t="str">
        <f t="shared" si="61"/>
        <v>Low</v>
      </c>
      <c r="AL418">
        <f t="shared" si="62"/>
        <v>1</v>
      </c>
    </row>
    <row r="419" spans="1:38" x14ac:dyDescent="0.3">
      <c r="A419" s="1">
        <v>5067</v>
      </c>
      <c r="B419">
        <v>1994</v>
      </c>
      <c r="C419" t="s">
        <v>29</v>
      </c>
      <c r="D419" t="s">
        <v>33</v>
      </c>
      <c r="E419">
        <v>80134</v>
      </c>
      <c r="F419">
        <v>0</v>
      </c>
      <c r="G419">
        <v>0</v>
      </c>
      <c r="H419" t="s">
        <v>340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f t="shared" si="54"/>
        <v>1378</v>
      </c>
      <c r="AE419">
        <f t="shared" si="55"/>
        <v>21</v>
      </c>
      <c r="AF419">
        <f t="shared" si="56"/>
        <v>0</v>
      </c>
      <c r="AG419">
        <f t="shared" si="57"/>
        <v>31</v>
      </c>
      <c r="AH419" t="str">
        <f t="shared" si="58"/>
        <v>30-39</v>
      </c>
      <c r="AI419">
        <f t="shared" si="59"/>
        <v>4</v>
      </c>
      <c r="AJ419" t="str">
        <f t="shared" si="60"/>
        <v>3+ Campaigns</v>
      </c>
      <c r="AK419" t="str">
        <f t="shared" si="61"/>
        <v>High</v>
      </c>
      <c r="AL419">
        <f t="shared" si="62"/>
        <v>1</v>
      </c>
    </row>
    <row r="420" spans="1:38" x14ac:dyDescent="0.3">
      <c r="A420" s="1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t="s">
        <v>341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f t="shared" si="54"/>
        <v>1474</v>
      </c>
      <c r="AE420">
        <f t="shared" si="55"/>
        <v>26</v>
      </c>
      <c r="AF420">
        <f t="shared" si="56"/>
        <v>0</v>
      </c>
      <c r="AG420">
        <f t="shared" si="57"/>
        <v>44</v>
      </c>
      <c r="AH420" t="str">
        <f t="shared" si="58"/>
        <v>40-49</v>
      </c>
      <c r="AI420">
        <f t="shared" si="59"/>
        <v>2</v>
      </c>
      <c r="AJ420" t="str">
        <f t="shared" si="60"/>
        <v>2 Campaigns</v>
      </c>
      <c r="AK420" t="str">
        <f t="shared" si="61"/>
        <v>High</v>
      </c>
      <c r="AL420">
        <f t="shared" si="62"/>
        <v>1</v>
      </c>
    </row>
    <row r="421" spans="1:38" x14ac:dyDescent="0.3">
      <c r="A421" s="1">
        <v>8581</v>
      </c>
      <c r="B421">
        <v>1971</v>
      </c>
      <c r="C421" t="s">
        <v>39</v>
      </c>
      <c r="D421" t="s">
        <v>37</v>
      </c>
      <c r="E421">
        <v>49505</v>
      </c>
      <c r="F421">
        <v>1</v>
      </c>
      <c r="G421">
        <v>1</v>
      </c>
      <c r="H421" t="s">
        <v>342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t="shared" si="54"/>
        <v>751</v>
      </c>
      <c r="AE421">
        <f t="shared" si="55"/>
        <v>29</v>
      </c>
      <c r="AF421">
        <f t="shared" si="56"/>
        <v>2</v>
      </c>
      <c r="AG421">
        <f t="shared" si="57"/>
        <v>54</v>
      </c>
      <c r="AH421" t="str">
        <f t="shared" si="58"/>
        <v>50-59</v>
      </c>
      <c r="AI421">
        <f t="shared" si="59"/>
        <v>0</v>
      </c>
      <c r="AJ421" t="str">
        <f t="shared" si="60"/>
        <v>No Campaign Acceptance</v>
      </c>
      <c r="AK421" t="str">
        <f t="shared" si="61"/>
        <v>Low</v>
      </c>
      <c r="AL421">
        <f t="shared" si="62"/>
        <v>0</v>
      </c>
    </row>
    <row r="422" spans="1:38" x14ac:dyDescent="0.3">
      <c r="A422" s="1">
        <v>5929</v>
      </c>
      <c r="B422">
        <v>1973</v>
      </c>
      <c r="C422" t="s">
        <v>36</v>
      </c>
      <c r="D422" t="s">
        <v>37</v>
      </c>
      <c r="E422">
        <v>37401</v>
      </c>
      <c r="F422">
        <v>1</v>
      </c>
      <c r="G422">
        <v>0</v>
      </c>
      <c r="H422" t="s">
        <v>343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f t="shared" si="54"/>
        <v>48</v>
      </c>
      <c r="AE422">
        <f t="shared" si="55"/>
        <v>7</v>
      </c>
      <c r="AF422">
        <f t="shared" si="56"/>
        <v>1</v>
      </c>
      <c r="AG422">
        <f t="shared" si="57"/>
        <v>52</v>
      </c>
      <c r="AH422" t="str">
        <f t="shared" si="58"/>
        <v>50-59</v>
      </c>
      <c r="AI422">
        <f t="shared" si="59"/>
        <v>0</v>
      </c>
      <c r="AJ422" t="str">
        <f t="shared" si="60"/>
        <v>No Campaign Acceptance</v>
      </c>
      <c r="AK422" t="str">
        <f t="shared" si="61"/>
        <v>Low</v>
      </c>
      <c r="AL422">
        <f t="shared" si="62"/>
        <v>0</v>
      </c>
    </row>
    <row r="423" spans="1:38" x14ac:dyDescent="0.3">
      <c r="A423" s="1">
        <v>3129</v>
      </c>
      <c r="B423">
        <v>1983</v>
      </c>
      <c r="C423" t="s">
        <v>29</v>
      </c>
      <c r="D423" t="s">
        <v>37</v>
      </c>
      <c r="E423">
        <v>30096</v>
      </c>
      <c r="F423">
        <v>1</v>
      </c>
      <c r="G423">
        <v>0</v>
      </c>
      <c r="H423" t="s">
        <v>65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t="shared" si="54"/>
        <v>45</v>
      </c>
      <c r="AE423">
        <f t="shared" si="55"/>
        <v>6</v>
      </c>
      <c r="AF423">
        <f t="shared" si="56"/>
        <v>1</v>
      </c>
      <c r="AG423">
        <f t="shared" si="57"/>
        <v>42</v>
      </c>
      <c r="AH423" t="str">
        <f t="shared" si="58"/>
        <v>40-49</v>
      </c>
      <c r="AI423">
        <f t="shared" si="59"/>
        <v>0</v>
      </c>
      <c r="AJ423" t="str">
        <f t="shared" si="60"/>
        <v>No Campaign Acceptance</v>
      </c>
      <c r="AK423" t="str">
        <f t="shared" si="61"/>
        <v>Low</v>
      </c>
      <c r="AL423">
        <f t="shared" si="62"/>
        <v>0</v>
      </c>
    </row>
    <row r="424" spans="1:38" x14ac:dyDescent="0.3">
      <c r="A424" s="1">
        <v>6528</v>
      </c>
      <c r="B424">
        <v>1982</v>
      </c>
      <c r="C424" t="s">
        <v>39</v>
      </c>
      <c r="D424" t="s">
        <v>33</v>
      </c>
      <c r="E424">
        <v>18492</v>
      </c>
      <c r="F424">
        <v>1</v>
      </c>
      <c r="G424">
        <v>0</v>
      </c>
      <c r="H424" t="s">
        <v>237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t="shared" si="54"/>
        <v>10</v>
      </c>
      <c r="AE424">
        <f t="shared" si="55"/>
        <v>4</v>
      </c>
      <c r="AF424">
        <f t="shared" si="56"/>
        <v>1</v>
      </c>
      <c r="AG424">
        <f t="shared" si="57"/>
        <v>43</v>
      </c>
      <c r="AH424" t="str">
        <f t="shared" si="58"/>
        <v>40-49</v>
      </c>
      <c r="AI424">
        <f t="shared" si="59"/>
        <v>0</v>
      </c>
      <c r="AJ424" t="str">
        <f t="shared" si="60"/>
        <v>No Campaign Acceptance</v>
      </c>
      <c r="AK424" t="str">
        <f t="shared" si="61"/>
        <v>Low</v>
      </c>
      <c r="AL424">
        <f t="shared" si="62"/>
        <v>0</v>
      </c>
    </row>
    <row r="425" spans="1:38" x14ac:dyDescent="0.3">
      <c r="A425" s="1">
        <v>1361</v>
      </c>
      <c r="B425">
        <v>1974</v>
      </c>
      <c r="C425" t="s">
        <v>39</v>
      </c>
      <c r="D425" t="s">
        <v>37</v>
      </c>
      <c r="E425">
        <v>82584</v>
      </c>
      <c r="F425">
        <v>0</v>
      </c>
      <c r="G425">
        <v>0</v>
      </c>
      <c r="H425" t="s">
        <v>246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f t="shared" si="54"/>
        <v>1435</v>
      </c>
      <c r="AE425">
        <f t="shared" si="55"/>
        <v>16</v>
      </c>
      <c r="AF425">
        <f t="shared" si="56"/>
        <v>0</v>
      </c>
      <c r="AG425">
        <f t="shared" si="57"/>
        <v>51</v>
      </c>
      <c r="AH425" t="str">
        <f t="shared" si="58"/>
        <v>50-59</v>
      </c>
      <c r="AI425">
        <f t="shared" si="59"/>
        <v>2</v>
      </c>
      <c r="AJ425" t="str">
        <f t="shared" si="60"/>
        <v>2 Campaigns</v>
      </c>
      <c r="AK425" t="str">
        <f t="shared" si="61"/>
        <v>High</v>
      </c>
      <c r="AL425">
        <f t="shared" si="62"/>
        <v>1</v>
      </c>
    </row>
    <row r="426" spans="1:38" x14ac:dyDescent="0.3">
      <c r="A426" s="1">
        <v>6932</v>
      </c>
      <c r="B426">
        <v>1941</v>
      </c>
      <c r="C426" t="s">
        <v>36</v>
      </c>
      <c r="D426" t="s">
        <v>37</v>
      </c>
      <c r="E426">
        <v>93027</v>
      </c>
      <c r="F426">
        <v>0</v>
      </c>
      <c r="G426">
        <v>0</v>
      </c>
      <c r="H426" t="s">
        <v>344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t="shared" si="54"/>
        <v>2119</v>
      </c>
      <c r="AE426">
        <f t="shared" si="55"/>
        <v>22</v>
      </c>
      <c r="AF426">
        <f t="shared" si="56"/>
        <v>0</v>
      </c>
      <c r="AG426">
        <f t="shared" si="57"/>
        <v>84</v>
      </c>
      <c r="AH426" t="str">
        <f t="shared" si="58"/>
        <v>60+</v>
      </c>
      <c r="AI426">
        <f t="shared" si="59"/>
        <v>1</v>
      </c>
      <c r="AJ426" t="str">
        <f t="shared" si="60"/>
        <v>1 Campaign</v>
      </c>
      <c r="AK426" t="str">
        <f t="shared" si="61"/>
        <v>High</v>
      </c>
      <c r="AL426">
        <f t="shared" si="62"/>
        <v>1</v>
      </c>
    </row>
    <row r="427" spans="1:38" x14ac:dyDescent="0.3">
      <c r="A427" s="1">
        <v>7284</v>
      </c>
      <c r="B427">
        <v>1953</v>
      </c>
      <c r="C427" t="s">
        <v>29</v>
      </c>
      <c r="D427" t="s">
        <v>37</v>
      </c>
      <c r="E427">
        <v>48686</v>
      </c>
      <c r="F427">
        <v>1</v>
      </c>
      <c r="G427">
        <v>2</v>
      </c>
      <c r="H427" t="s">
        <v>229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t="shared" si="54"/>
        <v>20</v>
      </c>
      <c r="AE427">
        <f t="shared" si="55"/>
        <v>4</v>
      </c>
      <c r="AF427">
        <f t="shared" si="56"/>
        <v>3</v>
      </c>
      <c r="AG427">
        <f t="shared" si="57"/>
        <v>72</v>
      </c>
      <c r="AH427" t="str">
        <f t="shared" si="58"/>
        <v>60+</v>
      </c>
      <c r="AI427">
        <f t="shared" si="59"/>
        <v>0</v>
      </c>
      <c r="AJ427" t="str">
        <f t="shared" si="60"/>
        <v>No Campaign Acceptance</v>
      </c>
      <c r="AK427" t="str">
        <f t="shared" si="61"/>
        <v>Low</v>
      </c>
      <c r="AL427">
        <f t="shared" si="62"/>
        <v>0</v>
      </c>
    </row>
    <row r="428" spans="1:38" x14ac:dyDescent="0.3">
      <c r="A428" s="1">
        <v>1340</v>
      </c>
      <c r="B428">
        <v>1986</v>
      </c>
      <c r="C428" t="s">
        <v>29</v>
      </c>
      <c r="D428" t="s">
        <v>37</v>
      </c>
      <c r="E428">
        <v>92910</v>
      </c>
      <c r="F428">
        <v>0</v>
      </c>
      <c r="G428">
        <v>0</v>
      </c>
      <c r="H428" t="s">
        <v>164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f t="shared" si="54"/>
        <v>1795</v>
      </c>
      <c r="AE428">
        <f t="shared" si="55"/>
        <v>27</v>
      </c>
      <c r="AF428">
        <f t="shared" si="56"/>
        <v>0</v>
      </c>
      <c r="AG428">
        <f t="shared" si="57"/>
        <v>39</v>
      </c>
      <c r="AH428" t="str">
        <f t="shared" si="58"/>
        <v>30-39</v>
      </c>
      <c r="AI428">
        <f t="shared" si="59"/>
        <v>3</v>
      </c>
      <c r="AJ428" t="str">
        <f t="shared" si="60"/>
        <v>3+ Campaigns</v>
      </c>
      <c r="AK428" t="str">
        <f t="shared" si="61"/>
        <v>High</v>
      </c>
      <c r="AL428">
        <f t="shared" si="62"/>
        <v>1</v>
      </c>
    </row>
    <row r="429" spans="1:38" x14ac:dyDescent="0.3">
      <c r="A429" s="1">
        <v>8746</v>
      </c>
      <c r="B429">
        <v>1989</v>
      </c>
      <c r="C429" t="s">
        <v>29</v>
      </c>
      <c r="D429" t="s">
        <v>37</v>
      </c>
      <c r="E429">
        <v>75433</v>
      </c>
      <c r="F429">
        <v>1</v>
      </c>
      <c r="G429">
        <v>0</v>
      </c>
      <c r="H429" t="s">
        <v>345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t="shared" si="54"/>
        <v>1188</v>
      </c>
      <c r="AE429">
        <f t="shared" si="55"/>
        <v>19</v>
      </c>
      <c r="AF429">
        <f t="shared" si="56"/>
        <v>1</v>
      </c>
      <c r="AG429">
        <f t="shared" si="57"/>
        <v>36</v>
      </c>
      <c r="AH429" t="str">
        <f t="shared" si="58"/>
        <v>30-39</v>
      </c>
      <c r="AI429">
        <f t="shared" si="59"/>
        <v>2</v>
      </c>
      <c r="AJ429" t="str">
        <f t="shared" si="60"/>
        <v>2 Campaigns</v>
      </c>
      <c r="AK429" t="str">
        <f t="shared" si="61"/>
        <v>High</v>
      </c>
      <c r="AL429">
        <f t="shared" si="62"/>
        <v>1</v>
      </c>
    </row>
    <row r="430" spans="1:38" x14ac:dyDescent="0.3">
      <c r="A430" s="1">
        <v>5987</v>
      </c>
      <c r="B430">
        <v>1989</v>
      </c>
      <c r="C430" t="s">
        <v>53</v>
      </c>
      <c r="D430" t="s">
        <v>33</v>
      </c>
      <c r="E430">
        <v>10404</v>
      </c>
      <c r="F430">
        <v>1</v>
      </c>
      <c r="G430">
        <v>0</v>
      </c>
      <c r="H430" t="s">
        <v>327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t="shared" si="54"/>
        <v>43</v>
      </c>
      <c r="AE430">
        <f t="shared" si="55"/>
        <v>7</v>
      </c>
      <c r="AF430">
        <f t="shared" si="56"/>
        <v>1</v>
      </c>
      <c r="AG430">
        <f t="shared" si="57"/>
        <v>36</v>
      </c>
      <c r="AH430" t="str">
        <f t="shared" si="58"/>
        <v>30-39</v>
      </c>
      <c r="AI430">
        <f t="shared" si="59"/>
        <v>0</v>
      </c>
      <c r="AJ430" t="str">
        <f t="shared" si="60"/>
        <v>No Campaign Acceptance</v>
      </c>
      <c r="AK430" t="str">
        <f t="shared" si="61"/>
        <v>Low</v>
      </c>
      <c r="AL430">
        <f t="shared" si="62"/>
        <v>0</v>
      </c>
    </row>
    <row r="431" spans="1:38" x14ac:dyDescent="0.3">
      <c r="A431" s="1">
        <v>3767</v>
      </c>
      <c r="B431">
        <v>1968</v>
      </c>
      <c r="C431" t="s">
        <v>29</v>
      </c>
      <c r="D431" t="s">
        <v>37</v>
      </c>
      <c r="E431">
        <v>61314</v>
      </c>
      <c r="F431">
        <v>0</v>
      </c>
      <c r="G431">
        <v>1</v>
      </c>
      <c r="H431" t="s">
        <v>346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t="shared" si="54"/>
        <v>1008</v>
      </c>
      <c r="AE431">
        <f t="shared" si="55"/>
        <v>24</v>
      </c>
      <c r="AF431">
        <f t="shared" si="56"/>
        <v>1</v>
      </c>
      <c r="AG431">
        <f t="shared" si="57"/>
        <v>57</v>
      </c>
      <c r="AH431" t="str">
        <f t="shared" si="58"/>
        <v>50-59</v>
      </c>
      <c r="AI431">
        <f t="shared" si="59"/>
        <v>0</v>
      </c>
      <c r="AJ431" t="str">
        <f t="shared" si="60"/>
        <v>No Campaign Acceptance</v>
      </c>
      <c r="AK431" t="str">
        <f t="shared" si="61"/>
        <v>Medium</v>
      </c>
      <c r="AL431">
        <f t="shared" si="62"/>
        <v>0</v>
      </c>
    </row>
    <row r="432" spans="1:38" x14ac:dyDescent="0.3">
      <c r="A432" s="1">
        <v>3725</v>
      </c>
      <c r="B432">
        <v>1961</v>
      </c>
      <c r="C432" t="s">
        <v>36</v>
      </c>
      <c r="D432" t="s">
        <v>30</v>
      </c>
      <c r="E432">
        <v>84865</v>
      </c>
      <c r="F432">
        <v>0</v>
      </c>
      <c r="G432">
        <v>0</v>
      </c>
      <c r="H432" t="s">
        <v>291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f t="shared" si="54"/>
        <v>1688</v>
      </c>
      <c r="AE432">
        <f t="shared" si="55"/>
        <v>16</v>
      </c>
      <c r="AF432">
        <f t="shared" si="56"/>
        <v>0</v>
      </c>
      <c r="AG432">
        <f t="shared" si="57"/>
        <v>64</v>
      </c>
      <c r="AH432" t="str">
        <f t="shared" si="58"/>
        <v>60+</v>
      </c>
      <c r="AI432">
        <f t="shared" si="59"/>
        <v>4</v>
      </c>
      <c r="AJ432" t="str">
        <f t="shared" si="60"/>
        <v>3+ Campaigns</v>
      </c>
      <c r="AK432" t="str">
        <f t="shared" si="61"/>
        <v>High</v>
      </c>
      <c r="AL432">
        <f t="shared" si="62"/>
        <v>1</v>
      </c>
    </row>
    <row r="433" spans="1:38" x14ac:dyDescent="0.3">
      <c r="A433" s="1">
        <v>4324</v>
      </c>
      <c r="B433">
        <v>1989</v>
      </c>
      <c r="C433" t="s">
        <v>29</v>
      </c>
      <c r="D433" t="s">
        <v>37</v>
      </c>
      <c r="E433">
        <v>42387</v>
      </c>
      <c r="F433">
        <v>1</v>
      </c>
      <c r="G433">
        <v>0</v>
      </c>
      <c r="H433" t="s">
        <v>67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t="shared" si="54"/>
        <v>684</v>
      </c>
      <c r="AE433">
        <f t="shared" si="55"/>
        <v>21</v>
      </c>
      <c r="AF433">
        <f t="shared" si="56"/>
        <v>1</v>
      </c>
      <c r="AG433">
        <f t="shared" si="57"/>
        <v>36</v>
      </c>
      <c r="AH433" t="str">
        <f t="shared" si="58"/>
        <v>30-39</v>
      </c>
      <c r="AI433">
        <f t="shared" si="59"/>
        <v>0</v>
      </c>
      <c r="AJ433" t="str">
        <f t="shared" si="60"/>
        <v>No Campaign Acceptance</v>
      </c>
      <c r="AK433" t="str">
        <f t="shared" si="61"/>
        <v>Low</v>
      </c>
      <c r="AL433">
        <f t="shared" si="62"/>
        <v>0</v>
      </c>
    </row>
    <row r="434" spans="1:38" x14ac:dyDescent="0.3">
      <c r="A434" s="1">
        <v>238</v>
      </c>
      <c r="B434">
        <v>1967</v>
      </c>
      <c r="C434" t="s">
        <v>53</v>
      </c>
      <c r="D434" t="s">
        <v>33</v>
      </c>
      <c r="E434">
        <v>67309</v>
      </c>
      <c r="F434">
        <v>1</v>
      </c>
      <c r="G434">
        <v>1</v>
      </c>
      <c r="H434" t="s">
        <v>338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t="shared" si="54"/>
        <v>1082</v>
      </c>
      <c r="AE434">
        <f t="shared" si="55"/>
        <v>39</v>
      </c>
      <c r="AF434">
        <f t="shared" si="56"/>
        <v>2</v>
      </c>
      <c r="AG434">
        <f t="shared" si="57"/>
        <v>58</v>
      </c>
      <c r="AH434" t="str">
        <f t="shared" si="58"/>
        <v>50-59</v>
      </c>
      <c r="AI434">
        <f t="shared" si="59"/>
        <v>0</v>
      </c>
      <c r="AJ434" t="str">
        <f t="shared" si="60"/>
        <v>No Campaign Acceptance</v>
      </c>
      <c r="AK434" t="str">
        <f t="shared" si="61"/>
        <v>Medium</v>
      </c>
      <c r="AL434">
        <f t="shared" si="62"/>
        <v>0</v>
      </c>
    </row>
    <row r="435" spans="1:38" x14ac:dyDescent="0.3">
      <c r="A435" s="1">
        <v>6694</v>
      </c>
      <c r="B435">
        <v>1964</v>
      </c>
      <c r="C435" t="s">
        <v>29</v>
      </c>
      <c r="D435" t="s">
        <v>37</v>
      </c>
      <c r="E435">
        <v>75236</v>
      </c>
      <c r="F435">
        <v>0</v>
      </c>
      <c r="G435">
        <v>1</v>
      </c>
      <c r="H435" t="s">
        <v>347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t="shared" si="54"/>
        <v>1068</v>
      </c>
      <c r="AE435">
        <f t="shared" si="55"/>
        <v>25</v>
      </c>
      <c r="AF435">
        <f t="shared" si="56"/>
        <v>1</v>
      </c>
      <c r="AG435">
        <f t="shared" si="57"/>
        <v>61</v>
      </c>
      <c r="AH435" t="str">
        <f t="shared" si="58"/>
        <v>60+</v>
      </c>
      <c r="AI435">
        <f t="shared" si="59"/>
        <v>0</v>
      </c>
      <c r="AJ435" t="str">
        <f t="shared" si="60"/>
        <v>No Campaign Acceptance</v>
      </c>
      <c r="AK435" t="str">
        <f t="shared" si="61"/>
        <v>High</v>
      </c>
      <c r="AL435">
        <f t="shared" si="62"/>
        <v>0</v>
      </c>
    </row>
    <row r="436" spans="1:38" x14ac:dyDescent="0.3">
      <c r="A436" s="1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t="s">
        <v>348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t="shared" si="54"/>
        <v>57</v>
      </c>
      <c r="AE436">
        <f t="shared" si="55"/>
        <v>7</v>
      </c>
      <c r="AF436">
        <f t="shared" si="56"/>
        <v>1</v>
      </c>
      <c r="AG436">
        <f t="shared" si="57"/>
        <v>55</v>
      </c>
      <c r="AH436" t="str">
        <f t="shared" si="58"/>
        <v>50-59</v>
      </c>
      <c r="AI436">
        <f t="shared" si="59"/>
        <v>0</v>
      </c>
      <c r="AJ436" t="str">
        <f t="shared" si="60"/>
        <v>No Campaign Acceptance</v>
      </c>
      <c r="AK436" t="str">
        <f t="shared" si="61"/>
        <v>Low</v>
      </c>
      <c r="AL436">
        <f t="shared" si="62"/>
        <v>0</v>
      </c>
    </row>
    <row r="437" spans="1:38" x14ac:dyDescent="0.3">
      <c r="A437" s="1">
        <v>9347</v>
      </c>
      <c r="B437">
        <v>1956</v>
      </c>
      <c r="C437" t="s">
        <v>39</v>
      </c>
      <c r="D437" t="s">
        <v>33</v>
      </c>
      <c r="E437">
        <v>50943</v>
      </c>
      <c r="F437">
        <v>0</v>
      </c>
      <c r="G437">
        <v>1</v>
      </c>
      <c r="H437" t="s">
        <v>349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t="shared" si="54"/>
        <v>46</v>
      </c>
      <c r="AE437">
        <f t="shared" si="55"/>
        <v>5</v>
      </c>
      <c r="AF437">
        <f t="shared" si="56"/>
        <v>1</v>
      </c>
      <c r="AG437">
        <f t="shared" si="57"/>
        <v>69</v>
      </c>
      <c r="AH437" t="str">
        <f t="shared" si="58"/>
        <v>60+</v>
      </c>
      <c r="AI437">
        <f t="shared" si="59"/>
        <v>0</v>
      </c>
      <c r="AJ437" t="str">
        <f t="shared" si="60"/>
        <v>No Campaign Acceptance</v>
      </c>
      <c r="AK437" t="str">
        <f t="shared" si="61"/>
        <v>Medium</v>
      </c>
      <c r="AL437">
        <f t="shared" si="62"/>
        <v>0</v>
      </c>
    </row>
    <row r="438" spans="1:38" x14ac:dyDescent="0.3">
      <c r="A438" s="1">
        <v>9699</v>
      </c>
      <c r="B438">
        <v>1966</v>
      </c>
      <c r="C438" t="s">
        <v>29</v>
      </c>
      <c r="D438" t="s">
        <v>41</v>
      </c>
      <c r="E438">
        <v>67272</v>
      </c>
      <c r="F438">
        <v>0</v>
      </c>
      <c r="G438">
        <v>1</v>
      </c>
      <c r="H438" t="s">
        <v>350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t="shared" si="54"/>
        <v>733</v>
      </c>
      <c r="AE438">
        <f t="shared" si="55"/>
        <v>23</v>
      </c>
      <c r="AF438">
        <f t="shared" si="56"/>
        <v>1</v>
      </c>
      <c r="AG438">
        <f t="shared" si="57"/>
        <v>59</v>
      </c>
      <c r="AH438" t="str">
        <f t="shared" si="58"/>
        <v>50-59</v>
      </c>
      <c r="AI438">
        <f t="shared" si="59"/>
        <v>0</v>
      </c>
      <c r="AJ438" t="str">
        <f t="shared" si="60"/>
        <v>No Campaign Acceptance</v>
      </c>
      <c r="AK438" t="str">
        <f t="shared" si="61"/>
        <v>Medium</v>
      </c>
      <c r="AL438">
        <f t="shared" si="62"/>
        <v>0</v>
      </c>
    </row>
    <row r="439" spans="1:38" x14ac:dyDescent="0.3">
      <c r="A439" s="1">
        <v>10664</v>
      </c>
      <c r="B439">
        <v>1949</v>
      </c>
      <c r="C439" t="s">
        <v>39</v>
      </c>
      <c r="D439" t="s">
        <v>71</v>
      </c>
      <c r="E439">
        <v>51529</v>
      </c>
      <c r="F439">
        <v>0</v>
      </c>
      <c r="G439">
        <v>1</v>
      </c>
      <c r="H439" t="s">
        <v>351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f t="shared" si="54"/>
        <v>467</v>
      </c>
      <c r="AE439">
        <f t="shared" si="55"/>
        <v>17</v>
      </c>
      <c r="AF439">
        <f t="shared" si="56"/>
        <v>1</v>
      </c>
      <c r="AG439">
        <f t="shared" si="57"/>
        <v>76</v>
      </c>
      <c r="AH439" t="str">
        <f t="shared" si="58"/>
        <v>60+</v>
      </c>
      <c r="AI439">
        <f t="shared" si="59"/>
        <v>0</v>
      </c>
      <c r="AJ439" t="str">
        <f t="shared" si="60"/>
        <v>No Campaign Acceptance</v>
      </c>
      <c r="AK439" t="str">
        <f t="shared" si="61"/>
        <v>Medium</v>
      </c>
      <c r="AL439">
        <f t="shared" si="62"/>
        <v>0</v>
      </c>
    </row>
    <row r="440" spans="1:38" x14ac:dyDescent="0.3">
      <c r="A440" s="1">
        <v>5455</v>
      </c>
      <c r="B440">
        <v>1971</v>
      </c>
      <c r="C440" t="s">
        <v>36</v>
      </c>
      <c r="D440" t="s">
        <v>37</v>
      </c>
      <c r="E440">
        <v>32011</v>
      </c>
      <c r="F440">
        <v>1</v>
      </c>
      <c r="G440">
        <v>0</v>
      </c>
      <c r="H440" t="s">
        <v>352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t="shared" si="54"/>
        <v>122</v>
      </c>
      <c r="AE440">
        <f t="shared" si="55"/>
        <v>10</v>
      </c>
      <c r="AF440">
        <f t="shared" si="56"/>
        <v>1</v>
      </c>
      <c r="AG440">
        <f t="shared" si="57"/>
        <v>54</v>
      </c>
      <c r="AH440" t="str">
        <f t="shared" si="58"/>
        <v>50-59</v>
      </c>
      <c r="AI440">
        <f t="shared" si="59"/>
        <v>0</v>
      </c>
      <c r="AJ440" t="str">
        <f t="shared" si="60"/>
        <v>No Campaign Acceptance</v>
      </c>
      <c r="AK440" t="str">
        <f t="shared" si="61"/>
        <v>Low</v>
      </c>
      <c r="AL440">
        <f t="shared" si="62"/>
        <v>0</v>
      </c>
    </row>
    <row r="441" spans="1:38" x14ac:dyDescent="0.3">
      <c r="A441" s="1">
        <v>456</v>
      </c>
      <c r="B441">
        <v>1986</v>
      </c>
      <c r="C441" t="s">
        <v>53</v>
      </c>
      <c r="D441" t="s">
        <v>37</v>
      </c>
      <c r="E441">
        <v>7500</v>
      </c>
      <c r="F441">
        <v>1</v>
      </c>
      <c r="G441">
        <v>0</v>
      </c>
      <c r="H441" t="s">
        <v>286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t="shared" si="54"/>
        <v>36</v>
      </c>
      <c r="AE441">
        <f t="shared" si="55"/>
        <v>7</v>
      </c>
      <c r="AF441">
        <f t="shared" si="56"/>
        <v>1</v>
      </c>
      <c r="AG441">
        <f t="shared" si="57"/>
        <v>39</v>
      </c>
      <c r="AH441" t="str">
        <f t="shared" si="58"/>
        <v>30-39</v>
      </c>
      <c r="AI441">
        <f t="shared" si="59"/>
        <v>0</v>
      </c>
      <c r="AJ441" t="str">
        <f t="shared" si="60"/>
        <v>No Campaign Acceptance</v>
      </c>
      <c r="AK441" t="str">
        <f t="shared" si="61"/>
        <v>Low</v>
      </c>
      <c r="AL441">
        <f t="shared" si="62"/>
        <v>0</v>
      </c>
    </row>
    <row r="442" spans="1:38" x14ac:dyDescent="0.3">
      <c r="A442" s="1">
        <v>5012</v>
      </c>
      <c r="B442">
        <v>1989</v>
      </c>
      <c r="C442" t="s">
        <v>29</v>
      </c>
      <c r="D442" t="s">
        <v>37</v>
      </c>
      <c r="E442">
        <v>28691</v>
      </c>
      <c r="F442">
        <v>1</v>
      </c>
      <c r="G442">
        <v>0</v>
      </c>
      <c r="H442" t="s">
        <v>92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t="shared" si="54"/>
        <v>34</v>
      </c>
      <c r="AE442">
        <f t="shared" si="55"/>
        <v>5</v>
      </c>
      <c r="AF442">
        <f t="shared" si="56"/>
        <v>1</v>
      </c>
      <c r="AG442">
        <f t="shared" si="57"/>
        <v>36</v>
      </c>
      <c r="AH442" t="str">
        <f t="shared" si="58"/>
        <v>30-39</v>
      </c>
      <c r="AI442">
        <f t="shared" si="59"/>
        <v>0</v>
      </c>
      <c r="AJ442" t="str">
        <f t="shared" si="60"/>
        <v>No Campaign Acceptance</v>
      </c>
      <c r="AK442" t="str">
        <f t="shared" si="61"/>
        <v>Low</v>
      </c>
      <c r="AL442">
        <f t="shared" si="62"/>
        <v>0</v>
      </c>
    </row>
    <row r="443" spans="1:38" x14ac:dyDescent="0.3">
      <c r="A443" s="1">
        <v>7495</v>
      </c>
      <c r="B443">
        <v>1948</v>
      </c>
      <c r="C443" t="s">
        <v>36</v>
      </c>
      <c r="D443" t="s">
        <v>37</v>
      </c>
      <c r="E443">
        <v>56223</v>
      </c>
      <c r="F443">
        <v>0</v>
      </c>
      <c r="G443">
        <v>1</v>
      </c>
      <c r="H443" t="s">
        <v>353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t="shared" si="54"/>
        <v>156</v>
      </c>
      <c r="AE443">
        <f t="shared" si="55"/>
        <v>10</v>
      </c>
      <c r="AF443">
        <f t="shared" si="56"/>
        <v>1</v>
      </c>
      <c r="AG443">
        <f t="shared" si="57"/>
        <v>77</v>
      </c>
      <c r="AH443" t="str">
        <f t="shared" si="58"/>
        <v>60+</v>
      </c>
      <c r="AI443">
        <f t="shared" si="59"/>
        <v>0</v>
      </c>
      <c r="AJ443" t="str">
        <f t="shared" si="60"/>
        <v>No Campaign Acceptance</v>
      </c>
      <c r="AK443" t="str">
        <f t="shared" si="61"/>
        <v>Medium</v>
      </c>
      <c r="AL443">
        <f t="shared" si="62"/>
        <v>0</v>
      </c>
    </row>
    <row r="444" spans="1:38" x14ac:dyDescent="0.3">
      <c r="A444" s="1">
        <v>5029</v>
      </c>
      <c r="B444">
        <v>1946</v>
      </c>
      <c r="C444" t="s">
        <v>29</v>
      </c>
      <c r="D444" t="s">
        <v>37</v>
      </c>
      <c r="E444">
        <v>18100</v>
      </c>
      <c r="F444">
        <v>0</v>
      </c>
      <c r="G444">
        <v>0</v>
      </c>
      <c r="H444" t="s">
        <v>354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t="shared" si="54"/>
        <v>14</v>
      </c>
      <c r="AE444">
        <f t="shared" si="55"/>
        <v>4</v>
      </c>
      <c r="AF444">
        <f t="shared" si="56"/>
        <v>0</v>
      </c>
      <c r="AG444">
        <f t="shared" si="57"/>
        <v>79</v>
      </c>
      <c r="AH444" t="str">
        <f t="shared" si="58"/>
        <v>60+</v>
      </c>
      <c r="AI444">
        <f t="shared" si="59"/>
        <v>0</v>
      </c>
      <c r="AJ444" t="str">
        <f t="shared" si="60"/>
        <v>No Campaign Acceptance</v>
      </c>
      <c r="AK444" t="str">
        <f t="shared" si="61"/>
        <v>Low</v>
      </c>
      <c r="AL444">
        <f t="shared" si="62"/>
        <v>0</v>
      </c>
    </row>
    <row r="445" spans="1:38" x14ac:dyDescent="0.3">
      <c r="A445" s="1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t="s">
        <v>323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t="shared" si="54"/>
        <v>37</v>
      </c>
      <c r="AE445">
        <f t="shared" si="55"/>
        <v>5</v>
      </c>
      <c r="AF445">
        <f t="shared" si="56"/>
        <v>1</v>
      </c>
      <c r="AG445">
        <f t="shared" si="57"/>
        <v>36</v>
      </c>
      <c r="AH445" t="str">
        <f t="shared" si="58"/>
        <v>30-39</v>
      </c>
      <c r="AI445">
        <f t="shared" si="59"/>
        <v>0</v>
      </c>
      <c r="AJ445" t="str">
        <f t="shared" si="60"/>
        <v>No Campaign Acceptance</v>
      </c>
      <c r="AK445" t="str">
        <f t="shared" si="61"/>
        <v>Low</v>
      </c>
      <c r="AL445">
        <f t="shared" si="62"/>
        <v>0</v>
      </c>
    </row>
    <row r="446" spans="1:38" x14ac:dyDescent="0.3">
      <c r="A446" s="1">
        <v>2106</v>
      </c>
      <c r="B446">
        <v>1974</v>
      </c>
      <c r="C446" t="s">
        <v>53</v>
      </c>
      <c r="D446" t="s">
        <v>37</v>
      </c>
      <c r="E446">
        <v>20130</v>
      </c>
      <c r="F446">
        <v>0</v>
      </c>
      <c r="G446">
        <v>0</v>
      </c>
      <c r="H446" t="s">
        <v>272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t="shared" si="54"/>
        <v>34</v>
      </c>
      <c r="AE446">
        <f t="shared" si="55"/>
        <v>5</v>
      </c>
      <c r="AF446">
        <f t="shared" si="56"/>
        <v>0</v>
      </c>
      <c r="AG446">
        <f t="shared" si="57"/>
        <v>51</v>
      </c>
      <c r="AH446" t="str">
        <f t="shared" si="58"/>
        <v>50-59</v>
      </c>
      <c r="AI446">
        <f t="shared" si="59"/>
        <v>0</v>
      </c>
      <c r="AJ446" t="str">
        <f t="shared" si="60"/>
        <v>No Campaign Acceptance</v>
      </c>
      <c r="AK446" t="str">
        <f t="shared" si="61"/>
        <v>Low</v>
      </c>
      <c r="AL446">
        <f t="shared" si="62"/>
        <v>0</v>
      </c>
    </row>
    <row r="447" spans="1:38" x14ac:dyDescent="0.3">
      <c r="A447" s="1">
        <v>10364</v>
      </c>
      <c r="B447">
        <v>1959</v>
      </c>
      <c r="C447" t="s">
        <v>29</v>
      </c>
      <c r="D447" t="s">
        <v>41</v>
      </c>
      <c r="E447">
        <v>23295</v>
      </c>
      <c r="F447">
        <v>0</v>
      </c>
      <c r="G447">
        <v>0</v>
      </c>
      <c r="H447" t="s">
        <v>180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f t="shared" si="54"/>
        <v>20</v>
      </c>
      <c r="AE447">
        <f t="shared" si="55"/>
        <v>4</v>
      </c>
      <c r="AF447">
        <f t="shared" si="56"/>
        <v>0</v>
      </c>
      <c r="AG447">
        <f t="shared" si="57"/>
        <v>66</v>
      </c>
      <c r="AH447" t="str">
        <f t="shared" si="58"/>
        <v>60+</v>
      </c>
      <c r="AI447">
        <f t="shared" si="59"/>
        <v>0</v>
      </c>
      <c r="AJ447" t="str">
        <f t="shared" si="60"/>
        <v>No Campaign Acceptance</v>
      </c>
      <c r="AK447" t="str">
        <f t="shared" si="61"/>
        <v>Low</v>
      </c>
      <c r="AL447">
        <f t="shared" si="62"/>
        <v>0</v>
      </c>
    </row>
    <row r="448" spans="1:38" x14ac:dyDescent="0.3">
      <c r="A448" s="1">
        <v>5954</v>
      </c>
      <c r="B448">
        <v>1972</v>
      </c>
      <c r="C448" t="s">
        <v>39</v>
      </c>
      <c r="D448" t="s">
        <v>41</v>
      </c>
      <c r="E448">
        <v>42618</v>
      </c>
      <c r="F448">
        <v>1</v>
      </c>
      <c r="G448">
        <v>0</v>
      </c>
      <c r="H448" t="s">
        <v>355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f t="shared" si="54"/>
        <v>192</v>
      </c>
      <c r="AE448">
        <f t="shared" si="55"/>
        <v>11</v>
      </c>
      <c r="AF448">
        <f t="shared" si="56"/>
        <v>1</v>
      </c>
      <c r="AG448">
        <f t="shared" si="57"/>
        <v>53</v>
      </c>
      <c r="AH448" t="str">
        <f t="shared" si="58"/>
        <v>50-59</v>
      </c>
      <c r="AI448">
        <f t="shared" si="59"/>
        <v>0</v>
      </c>
      <c r="AJ448" t="str">
        <f t="shared" si="60"/>
        <v>No Campaign Acceptance</v>
      </c>
      <c r="AK448" t="str">
        <f t="shared" si="61"/>
        <v>Low</v>
      </c>
      <c r="AL448">
        <f t="shared" si="62"/>
        <v>0</v>
      </c>
    </row>
    <row r="449" spans="1:38" x14ac:dyDescent="0.3">
      <c r="A449" s="1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t="s">
        <v>196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f t="shared" si="54"/>
        <v>1379</v>
      </c>
      <c r="AE449">
        <f t="shared" si="55"/>
        <v>17</v>
      </c>
      <c r="AF449">
        <f t="shared" si="56"/>
        <v>0</v>
      </c>
      <c r="AG449">
        <f t="shared" si="57"/>
        <v>61</v>
      </c>
      <c r="AH449" t="str">
        <f t="shared" si="58"/>
        <v>60+</v>
      </c>
      <c r="AI449">
        <f t="shared" si="59"/>
        <v>2</v>
      </c>
      <c r="AJ449" t="str">
        <f t="shared" si="60"/>
        <v>2 Campaigns</v>
      </c>
      <c r="AK449" t="str">
        <f t="shared" si="61"/>
        <v>High</v>
      </c>
      <c r="AL449">
        <f t="shared" si="62"/>
        <v>1</v>
      </c>
    </row>
    <row r="450" spans="1:38" x14ac:dyDescent="0.3">
      <c r="A450" s="1">
        <v>2541</v>
      </c>
      <c r="B450">
        <v>1976</v>
      </c>
      <c r="C450" t="s">
        <v>29</v>
      </c>
      <c r="D450" t="s">
        <v>37</v>
      </c>
      <c r="E450">
        <v>24027</v>
      </c>
      <c r="F450">
        <v>1</v>
      </c>
      <c r="G450">
        <v>0</v>
      </c>
      <c r="H450" t="s">
        <v>356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t="shared" si="54"/>
        <v>48</v>
      </c>
      <c r="AE450">
        <f t="shared" si="55"/>
        <v>7</v>
      </c>
      <c r="AF450">
        <f t="shared" si="56"/>
        <v>1</v>
      </c>
      <c r="AG450">
        <f t="shared" si="57"/>
        <v>49</v>
      </c>
      <c r="AH450" t="str">
        <f t="shared" si="58"/>
        <v>40-49</v>
      </c>
      <c r="AI450">
        <f t="shared" si="59"/>
        <v>0</v>
      </c>
      <c r="AJ450" t="str">
        <f t="shared" si="60"/>
        <v>No Campaign Acceptance</v>
      </c>
      <c r="AK450" t="str">
        <f t="shared" si="61"/>
        <v>Low</v>
      </c>
      <c r="AL450">
        <f t="shared" si="62"/>
        <v>0</v>
      </c>
    </row>
    <row r="451" spans="1:38" x14ac:dyDescent="0.3">
      <c r="A451" s="1">
        <v>1142</v>
      </c>
      <c r="B451">
        <v>1953</v>
      </c>
      <c r="C451" t="s">
        <v>36</v>
      </c>
      <c r="D451" t="s">
        <v>37</v>
      </c>
      <c r="E451">
        <v>55707</v>
      </c>
      <c r="F451">
        <v>0</v>
      </c>
      <c r="G451">
        <v>1</v>
      </c>
      <c r="H451" t="s">
        <v>357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t="shared" ref="AD451:AD514" si="63">SUM(J451:O451)</f>
        <v>428</v>
      </c>
      <c r="AE451">
        <f t="shared" ref="AE451:AE514" si="64">SUM(P451:S451)</f>
        <v>16</v>
      </c>
      <c r="AF451">
        <f t="shared" ref="AF451:AF514" si="65">F451+G451</f>
        <v>1</v>
      </c>
      <c r="AG451">
        <f t="shared" ref="AG451:AG514" si="66">2025-B451</f>
        <v>72</v>
      </c>
      <c r="AH451" t="str">
        <f t="shared" ref="AH451:AH514" si="67">IF(AG451&lt;30,"&lt;30",
IF(AG451&lt;40,"30-39",
IF(AG451&lt;50,"40-49",
IF(AG451&lt;60,"50-59","60+"))))</f>
        <v>60+</v>
      </c>
      <c r="AI451">
        <f t="shared" ref="AI451:AI514" si="68">SUM(U451:Y451)</f>
        <v>0</v>
      </c>
      <c r="AJ451" t="str">
        <f t="shared" ref="AJ451:AJ514" si="69">IF(AI451=0,"No Campaign Acceptance",
IF(AI451=1,"1 Campaign",
IF(AI451=2,"2 Campaigns","3+ Campaigns")))</f>
        <v>No Campaign Acceptance</v>
      </c>
      <c r="AK451" t="str">
        <f t="shared" ref="AK451:AK514" si="70">IF(E451&gt;=75000,"High",
IF(E451&gt;=50000,"Medium",
"Low"))</f>
        <v>Medium</v>
      </c>
      <c r="AL451">
        <f t="shared" ref="AL451:AL514" si="71">IF(SUM(U451:Y451)&gt;0,1,0)</f>
        <v>0</v>
      </c>
    </row>
    <row r="452" spans="1:38" x14ac:dyDescent="0.3">
      <c r="A452" s="1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t="s">
        <v>358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f t="shared" si="63"/>
        <v>868</v>
      </c>
      <c r="AE452">
        <f t="shared" si="64"/>
        <v>27</v>
      </c>
      <c r="AF452">
        <f t="shared" si="65"/>
        <v>1</v>
      </c>
      <c r="AG452">
        <f t="shared" si="66"/>
        <v>70</v>
      </c>
      <c r="AH452" t="str">
        <f t="shared" si="67"/>
        <v>60+</v>
      </c>
      <c r="AI452">
        <f t="shared" si="68"/>
        <v>0</v>
      </c>
      <c r="AJ452" t="str">
        <f t="shared" si="69"/>
        <v>No Campaign Acceptance</v>
      </c>
      <c r="AK452" t="str">
        <f t="shared" si="70"/>
        <v>Medium</v>
      </c>
      <c r="AL452">
        <f t="shared" si="71"/>
        <v>0</v>
      </c>
    </row>
    <row r="453" spans="1:38" x14ac:dyDescent="0.3">
      <c r="A453" s="1">
        <v>2807</v>
      </c>
      <c r="B453">
        <v>1969</v>
      </c>
      <c r="C453" t="s">
        <v>29</v>
      </c>
      <c r="D453" t="s">
        <v>37</v>
      </c>
      <c r="E453">
        <v>56796</v>
      </c>
      <c r="F453">
        <v>0</v>
      </c>
      <c r="G453">
        <v>1</v>
      </c>
      <c r="H453" t="s">
        <v>359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t="shared" si="63"/>
        <v>1001</v>
      </c>
      <c r="AE453">
        <f t="shared" si="64"/>
        <v>27</v>
      </c>
      <c r="AF453">
        <f t="shared" si="65"/>
        <v>1</v>
      </c>
      <c r="AG453">
        <f t="shared" si="66"/>
        <v>56</v>
      </c>
      <c r="AH453" t="str">
        <f t="shared" si="67"/>
        <v>50-59</v>
      </c>
      <c r="AI453">
        <f t="shared" si="68"/>
        <v>0</v>
      </c>
      <c r="AJ453" t="str">
        <f t="shared" si="69"/>
        <v>No Campaign Acceptance</v>
      </c>
      <c r="AK453" t="str">
        <f t="shared" si="70"/>
        <v>Medium</v>
      </c>
      <c r="AL453">
        <f t="shared" si="71"/>
        <v>0</v>
      </c>
    </row>
    <row r="454" spans="1:38" x14ac:dyDescent="0.3">
      <c r="A454" s="1">
        <v>6471</v>
      </c>
      <c r="B454">
        <v>1971</v>
      </c>
      <c r="C454" t="s">
        <v>39</v>
      </c>
      <c r="D454" t="s">
        <v>30</v>
      </c>
      <c r="E454">
        <v>36230</v>
      </c>
      <c r="F454">
        <v>1</v>
      </c>
      <c r="G454">
        <v>0</v>
      </c>
      <c r="H454" t="s">
        <v>170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f t="shared" si="63"/>
        <v>59</v>
      </c>
      <c r="AE454">
        <f t="shared" si="64"/>
        <v>7</v>
      </c>
      <c r="AF454">
        <f t="shared" si="65"/>
        <v>1</v>
      </c>
      <c r="AG454">
        <f t="shared" si="66"/>
        <v>54</v>
      </c>
      <c r="AH454" t="str">
        <f t="shared" si="67"/>
        <v>50-59</v>
      </c>
      <c r="AI454">
        <f t="shared" si="68"/>
        <v>0</v>
      </c>
      <c r="AJ454" t="str">
        <f t="shared" si="69"/>
        <v>No Campaign Acceptance</v>
      </c>
      <c r="AK454" t="str">
        <f t="shared" si="70"/>
        <v>Low</v>
      </c>
      <c r="AL454">
        <f t="shared" si="71"/>
        <v>0</v>
      </c>
    </row>
    <row r="455" spans="1:38" x14ac:dyDescent="0.3">
      <c r="A455" s="1">
        <v>6131</v>
      </c>
      <c r="B455">
        <v>1980</v>
      </c>
      <c r="C455" t="s">
        <v>53</v>
      </c>
      <c r="D455" t="s">
        <v>37</v>
      </c>
      <c r="E455">
        <v>70829</v>
      </c>
      <c r="F455">
        <v>1</v>
      </c>
      <c r="G455">
        <v>1</v>
      </c>
      <c r="H455" t="s">
        <v>125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t="shared" si="63"/>
        <v>431</v>
      </c>
      <c r="AE455">
        <f t="shared" si="64"/>
        <v>16</v>
      </c>
      <c r="AF455">
        <f t="shared" si="65"/>
        <v>2</v>
      </c>
      <c r="AG455">
        <f t="shared" si="66"/>
        <v>45</v>
      </c>
      <c r="AH455" t="str">
        <f t="shared" si="67"/>
        <v>40-49</v>
      </c>
      <c r="AI455">
        <f t="shared" si="68"/>
        <v>0</v>
      </c>
      <c r="AJ455" t="str">
        <f t="shared" si="69"/>
        <v>No Campaign Acceptance</v>
      </c>
      <c r="AK455" t="str">
        <f t="shared" si="70"/>
        <v>Medium</v>
      </c>
      <c r="AL455">
        <f t="shared" si="71"/>
        <v>0</v>
      </c>
    </row>
    <row r="456" spans="1:38" x14ac:dyDescent="0.3">
      <c r="A456" s="1">
        <v>6233</v>
      </c>
      <c r="B456">
        <v>1976</v>
      </c>
      <c r="C456" t="s">
        <v>29</v>
      </c>
      <c r="D456" t="s">
        <v>37</v>
      </c>
      <c r="E456">
        <v>65991</v>
      </c>
      <c r="F456">
        <v>0</v>
      </c>
      <c r="G456">
        <v>1</v>
      </c>
      <c r="H456" t="s">
        <v>93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f t="shared" si="63"/>
        <v>971</v>
      </c>
      <c r="AE456">
        <f t="shared" si="64"/>
        <v>27</v>
      </c>
      <c r="AF456">
        <f t="shared" si="65"/>
        <v>1</v>
      </c>
      <c r="AG456">
        <f t="shared" si="66"/>
        <v>49</v>
      </c>
      <c r="AH456" t="str">
        <f t="shared" si="67"/>
        <v>40-49</v>
      </c>
      <c r="AI456">
        <f t="shared" si="68"/>
        <v>0</v>
      </c>
      <c r="AJ456" t="str">
        <f t="shared" si="69"/>
        <v>No Campaign Acceptance</v>
      </c>
      <c r="AK456" t="str">
        <f t="shared" si="70"/>
        <v>Medium</v>
      </c>
      <c r="AL456">
        <f t="shared" si="71"/>
        <v>0</v>
      </c>
    </row>
    <row r="457" spans="1:38" x14ac:dyDescent="0.3">
      <c r="A457" s="1">
        <v>4148</v>
      </c>
      <c r="B457">
        <v>1972</v>
      </c>
      <c r="C457" t="s">
        <v>29</v>
      </c>
      <c r="D457" t="s">
        <v>37</v>
      </c>
      <c r="E457">
        <v>38988</v>
      </c>
      <c r="F457">
        <v>1</v>
      </c>
      <c r="G457">
        <v>2</v>
      </c>
      <c r="H457" t="s">
        <v>360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t="shared" si="63"/>
        <v>348</v>
      </c>
      <c r="AE457">
        <f t="shared" si="64"/>
        <v>19</v>
      </c>
      <c r="AF457">
        <f t="shared" si="65"/>
        <v>3</v>
      </c>
      <c r="AG457">
        <f t="shared" si="66"/>
        <v>53</v>
      </c>
      <c r="AH457" t="str">
        <f t="shared" si="67"/>
        <v>50-59</v>
      </c>
      <c r="AI457">
        <f t="shared" si="68"/>
        <v>0</v>
      </c>
      <c r="AJ457" t="str">
        <f t="shared" si="69"/>
        <v>No Campaign Acceptance</v>
      </c>
      <c r="AK457" t="str">
        <f t="shared" si="70"/>
        <v>Low</v>
      </c>
      <c r="AL457">
        <f t="shared" si="71"/>
        <v>0</v>
      </c>
    </row>
    <row r="458" spans="1:38" x14ac:dyDescent="0.3">
      <c r="A458" s="1">
        <v>4947</v>
      </c>
      <c r="B458">
        <v>1966</v>
      </c>
      <c r="C458" t="s">
        <v>53</v>
      </c>
      <c r="D458" t="s">
        <v>30</v>
      </c>
      <c r="E458">
        <v>89572</v>
      </c>
      <c r="F458">
        <v>0</v>
      </c>
      <c r="G458">
        <v>0</v>
      </c>
      <c r="H458" t="s">
        <v>330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f t="shared" si="63"/>
        <v>2059</v>
      </c>
      <c r="AE458">
        <f t="shared" si="64"/>
        <v>24</v>
      </c>
      <c r="AF458">
        <f t="shared" si="65"/>
        <v>0</v>
      </c>
      <c r="AG458">
        <f t="shared" si="66"/>
        <v>59</v>
      </c>
      <c r="AH458" t="str">
        <f t="shared" si="67"/>
        <v>50-59</v>
      </c>
      <c r="AI458">
        <f t="shared" si="68"/>
        <v>2</v>
      </c>
      <c r="AJ458" t="str">
        <f t="shared" si="69"/>
        <v>2 Campaigns</v>
      </c>
      <c r="AK458" t="str">
        <f t="shared" si="70"/>
        <v>High</v>
      </c>
      <c r="AL458">
        <f t="shared" si="71"/>
        <v>1</v>
      </c>
    </row>
    <row r="459" spans="1:38" x14ac:dyDescent="0.3">
      <c r="A459" s="1">
        <v>3225</v>
      </c>
      <c r="B459">
        <v>1984</v>
      </c>
      <c r="C459" t="s">
        <v>39</v>
      </c>
      <c r="D459" t="s">
        <v>37</v>
      </c>
      <c r="E459">
        <v>42207</v>
      </c>
      <c r="F459">
        <v>1</v>
      </c>
      <c r="G459">
        <v>0</v>
      </c>
      <c r="H459" t="s">
        <v>361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f t="shared" si="63"/>
        <v>265</v>
      </c>
      <c r="AE459">
        <f t="shared" si="64"/>
        <v>14</v>
      </c>
      <c r="AF459">
        <f t="shared" si="65"/>
        <v>1</v>
      </c>
      <c r="AG459">
        <f t="shared" si="66"/>
        <v>41</v>
      </c>
      <c r="AH459" t="str">
        <f t="shared" si="67"/>
        <v>40-49</v>
      </c>
      <c r="AI459">
        <f t="shared" si="68"/>
        <v>1</v>
      </c>
      <c r="AJ459" t="str">
        <f t="shared" si="69"/>
        <v>1 Campaign</v>
      </c>
      <c r="AK459" t="str">
        <f t="shared" si="70"/>
        <v>Low</v>
      </c>
      <c r="AL459">
        <f t="shared" si="71"/>
        <v>1</v>
      </c>
    </row>
    <row r="460" spans="1:38" x14ac:dyDescent="0.3">
      <c r="A460" s="1">
        <v>7540</v>
      </c>
      <c r="B460">
        <v>1952</v>
      </c>
      <c r="C460" t="s">
        <v>29</v>
      </c>
      <c r="D460" t="s">
        <v>37</v>
      </c>
      <c r="E460">
        <v>50300</v>
      </c>
      <c r="F460">
        <v>0</v>
      </c>
      <c r="G460">
        <v>1</v>
      </c>
      <c r="H460" t="s">
        <v>362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t="shared" si="63"/>
        <v>270</v>
      </c>
      <c r="AE460">
        <f t="shared" si="64"/>
        <v>13</v>
      </c>
      <c r="AF460">
        <f t="shared" si="65"/>
        <v>1</v>
      </c>
      <c r="AG460">
        <f t="shared" si="66"/>
        <v>73</v>
      </c>
      <c r="AH460" t="str">
        <f t="shared" si="67"/>
        <v>60+</v>
      </c>
      <c r="AI460">
        <f t="shared" si="68"/>
        <v>0</v>
      </c>
      <c r="AJ460" t="str">
        <f t="shared" si="69"/>
        <v>No Campaign Acceptance</v>
      </c>
      <c r="AK460" t="str">
        <f t="shared" si="70"/>
        <v>Medium</v>
      </c>
      <c r="AL460">
        <f t="shared" si="71"/>
        <v>0</v>
      </c>
    </row>
    <row r="461" spans="1:38" x14ac:dyDescent="0.3">
      <c r="A461" s="1">
        <v>10648</v>
      </c>
      <c r="B461">
        <v>1982</v>
      </c>
      <c r="C461" t="s">
        <v>53</v>
      </c>
      <c r="D461" t="s">
        <v>33</v>
      </c>
      <c r="E461">
        <v>66664</v>
      </c>
      <c r="F461">
        <v>0</v>
      </c>
      <c r="G461">
        <v>0</v>
      </c>
      <c r="H461" t="s">
        <v>363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t="shared" si="63"/>
        <v>1289</v>
      </c>
      <c r="AE461">
        <f t="shared" si="64"/>
        <v>19</v>
      </c>
      <c r="AF461">
        <f t="shared" si="65"/>
        <v>0</v>
      </c>
      <c r="AG461">
        <f t="shared" si="66"/>
        <v>43</v>
      </c>
      <c r="AH461" t="str">
        <f t="shared" si="67"/>
        <v>40-49</v>
      </c>
      <c r="AI461">
        <f t="shared" si="68"/>
        <v>0</v>
      </c>
      <c r="AJ461" t="str">
        <f t="shared" si="69"/>
        <v>No Campaign Acceptance</v>
      </c>
      <c r="AK461" t="str">
        <f t="shared" si="70"/>
        <v>Medium</v>
      </c>
      <c r="AL461">
        <f t="shared" si="71"/>
        <v>0</v>
      </c>
    </row>
    <row r="462" spans="1:38" x14ac:dyDescent="0.3">
      <c r="A462" s="1">
        <v>1992</v>
      </c>
      <c r="B462">
        <v>1964</v>
      </c>
      <c r="C462" t="s">
        <v>29</v>
      </c>
      <c r="D462" t="s">
        <v>37</v>
      </c>
      <c r="E462">
        <v>60597</v>
      </c>
      <c r="F462">
        <v>0</v>
      </c>
      <c r="G462">
        <v>1</v>
      </c>
      <c r="H462" t="s">
        <v>81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f t="shared" si="63"/>
        <v>893</v>
      </c>
      <c r="AE462">
        <f t="shared" si="64"/>
        <v>16</v>
      </c>
      <c r="AF462">
        <f t="shared" si="65"/>
        <v>1</v>
      </c>
      <c r="AG462">
        <f t="shared" si="66"/>
        <v>61</v>
      </c>
      <c r="AH462" t="str">
        <f t="shared" si="67"/>
        <v>60+</v>
      </c>
      <c r="AI462">
        <f t="shared" si="68"/>
        <v>1</v>
      </c>
      <c r="AJ462" t="str">
        <f t="shared" si="69"/>
        <v>1 Campaign</v>
      </c>
      <c r="AK462" t="str">
        <f t="shared" si="70"/>
        <v>Medium</v>
      </c>
      <c r="AL462">
        <f t="shared" si="71"/>
        <v>1</v>
      </c>
    </row>
    <row r="463" spans="1:38" x14ac:dyDescent="0.3">
      <c r="A463" s="1">
        <v>7851</v>
      </c>
      <c r="B463">
        <v>1949</v>
      </c>
      <c r="C463" t="s">
        <v>29</v>
      </c>
      <c r="D463" t="s">
        <v>71</v>
      </c>
      <c r="E463">
        <v>70165</v>
      </c>
      <c r="F463">
        <v>0</v>
      </c>
      <c r="G463">
        <v>0</v>
      </c>
      <c r="H463" t="s">
        <v>364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t="shared" si="63"/>
        <v>926</v>
      </c>
      <c r="AE463">
        <f t="shared" si="64"/>
        <v>22</v>
      </c>
      <c r="AF463">
        <f t="shared" si="65"/>
        <v>0</v>
      </c>
      <c r="AG463">
        <f t="shared" si="66"/>
        <v>76</v>
      </c>
      <c r="AH463" t="str">
        <f t="shared" si="67"/>
        <v>60+</v>
      </c>
      <c r="AI463">
        <f t="shared" si="68"/>
        <v>0</v>
      </c>
      <c r="AJ463" t="str">
        <f t="shared" si="69"/>
        <v>No Campaign Acceptance</v>
      </c>
      <c r="AK463" t="str">
        <f t="shared" si="70"/>
        <v>Medium</v>
      </c>
      <c r="AL463">
        <f t="shared" si="71"/>
        <v>0</v>
      </c>
    </row>
    <row r="464" spans="1:38" x14ac:dyDescent="0.3">
      <c r="A464" s="1">
        <v>8594</v>
      </c>
      <c r="B464">
        <v>1958</v>
      </c>
      <c r="C464" t="s">
        <v>36</v>
      </c>
      <c r="D464" t="s">
        <v>71</v>
      </c>
      <c r="E464">
        <v>50520</v>
      </c>
      <c r="F464">
        <v>0</v>
      </c>
      <c r="G464">
        <v>1</v>
      </c>
      <c r="H464" t="s">
        <v>365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t="shared" si="63"/>
        <v>135</v>
      </c>
      <c r="AE464">
        <f t="shared" si="64"/>
        <v>9</v>
      </c>
      <c r="AF464">
        <f t="shared" si="65"/>
        <v>1</v>
      </c>
      <c r="AG464">
        <f t="shared" si="66"/>
        <v>67</v>
      </c>
      <c r="AH464" t="str">
        <f t="shared" si="67"/>
        <v>60+</v>
      </c>
      <c r="AI464">
        <f t="shared" si="68"/>
        <v>0</v>
      </c>
      <c r="AJ464" t="str">
        <f t="shared" si="69"/>
        <v>No Campaign Acceptance</v>
      </c>
      <c r="AK464" t="str">
        <f t="shared" si="70"/>
        <v>Medium</v>
      </c>
      <c r="AL464">
        <f t="shared" si="71"/>
        <v>0</v>
      </c>
    </row>
    <row r="465" spans="1:38" x14ac:dyDescent="0.3">
      <c r="A465" s="1">
        <v>7059</v>
      </c>
      <c r="B465">
        <v>1963</v>
      </c>
      <c r="C465" t="s">
        <v>29</v>
      </c>
      <c r="D465" t="s">
        <v>37</v>
      </c>
      <c r="E465">
        <v>80124</v>
      </c>
      <c r="F465">
        <v>0</v>
      </c>
      <c r="G465">
        <v>0</v>
      </c>
      <c r="H465" t="s">
        <v>252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f t="shared" si="63"/>
        <v>1495</v>
      </c>
      <c r="AE465">
        <f t="shared" si="64"/>
        <v>19</v>
      </c>
      <c r="AF465">
        <f t="shared" si="65"/>
        <v>0</v>
      </c>
      <c r="AG465">
        <f t="shared" si="66"/>
        <v>62</v>
      </c>
      <c r="AH465" t="str">
        <f t="shared" si="67"/>
        <v>60+</v>
      </c>
      <c r="AI465">
        <f t="shared" si="68"/>
        <v>1</v>
      </c>
      <c r="AJ465" t="str">
        <f t="shared" si="69"/>
        <v>1 Campaign</v>
      </c>
      <c r="AK465" t="str">
        <f t="shared" si="70"/>
        <v>High</v>
      </c>
      <c r="AL465">
        <f t="shared" si="71"/>
        <v>1</v>
      </c>
    </row>
    <row r="466" spans="1:38" x14ac:dyDescent="0.3">
      <c r="A466" s="1">
        <v>2815</v>
      </c>
      <c r="B466">
        <v>1975</v>
      </c>
      <c r="C466" t="s">
        <v>29</v>
      </c>
      <c r="D466" t="s">
        <v>37</v>
      </c>
      <c r="E466">
        <v>33183</v>
      </c>
      <c r="F466">
        <v>1</v>
      </c>
      <c r="G466">
        <v>0</v>
      </c>
      <c r="H466" t="s">
        <v>145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t="shared" si="63"/>
        <v>120</v>
      </c>
      <c r="AE466">
        <f t="shared" si="64"/>
        <v>9</v>
      </c>
      <c r="AF466">
        <f t="shared" si="65"/>
        <v>1</v>
      </c>
      <c r="AG466">
        <f t="shared" si="66"/>
        <v>50</v>
      </c>
      <c r="AH466" t="str">
        <f t="shared" si="67"/>
        <v>50-59</v>
      </c>
      <c r="AI466">
        <f t="shared" si="68"/>
        <v>0</v>
      </c>
      <c r="AJ466" t="str">
        <f t="shared" si="69"/>
        <v>No Campaign Acceptance</v>
      </c>
      <c r="AK466" t="str">
        <f t="shared" si="70"/>
        <v>Low</v>
      </c>
      <c r="AL466">
        <f t="shared" si="71"/>
        <v>0</v>
      </c>
    </row>
    <row r="467" spans="1:38" x14ac:dyDescent="0.3">
      <c r="A467" s="1">
        <v>2416</v>
      </c>
      <c r="B467">
        <v>1969</v>
      </c>
      <c r="C467" t="s">
        <v>36</v>
      </c>
      <c r="D467" t="s">
        <v>30</v>
      </c>
      <c r="E467">
        <v>66582</v>
      </c>
      <c r="F467">
        <v>0</v>
      </c>
      <c r="G467">
        <v>0</v>
      </c>
      <c r="H467" t="s">
        <v>91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t="shared" si="63"/>
        <v>1288</v>
      </c>
      <c r="AE467">
        <f t="shared" si="64"/>
        <v>20</v>
      </c>
      <c r="AF467">
        <f t="shared" si="65"/>
        <v>0</v>
      </c>
      <c r="AG467">
        <f t="shared" si="66"/>
        <v>56</v>
      </c>
      <c r="AH467" t="str">
        <f t="shared" si="67"/>
        <v>50-59</v>
      </c>
      <c r="AI467">
        <f t="shared" si="68"/>
        <v>0</v>
      </c>
      <c r="AJ467" t="str">
        <f t="shared" si="69"/>
        <v>No Campaign Acceptance</v>
      </c>
      <c r="AK467" t="str">
        <f t="shared" si="70"/>
        <v>Medium</v>
      </c>
      <c r="AL467">
        <f t="shared" si="71"/>
        <v>0</v>
      </c>
    </row>
    <row r="468" spans="1:38" x14ac:dyDescent="0.3">
      <c r="A468" s="1">
        <v>7999</v>
      </c>
      <c r="B468">
        <v>1955</v>
      </c>
      <c r="C468" t="s">
        <v>36</v>
      </c>
      <c r="D468" t="s">
        <v>33</v>
      </c>
      <c r="E468">
        <v>75261</v>
      </c>
      <c r="F468">
        <v>0</v>
      </c>
      <c r="G468">
        <v>0</v>
      </c>
      <c r="H468" t="s">
        <v>366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f t="shared" si="63"/>
        <v>1743</v>
      </c>
      <c r="AE468">
        <f t="shared" si="64"/>
        <v>17</v>
      </c>
      <c r="AF468">
        <f t="shared" si="65"/>
        <v>0</v>
      </c>
      <c r="AG468">
        <f t="shared" si="66"/>
        <v>70</v>
      </c>
      <c r="AH468" t="str">
        <f t="shared" si="67"/>
        <v>60+</v>
      </c>
      <c r="AI468">
        <f t="shared" si="68"/>
        <v>2</v>
      </c>
      <c r="AJ468" t="str">
        <f t="shared" si="69"/>
        <v>2 Campaigns</v>
      </c>
      <c r="AK468" t="str">
        <f t="shared" si="70"/>
        <v>High</v>
      </c>
      <c r="AL468">
        <f t="shared" si="71"/>
        <v>1</v>
      </c>
    </row>
    <row r="469" spans="1:38" x14ac:dyDescent="0.3">
      <c r="A469" s="1">
        <v>9213</v>
      </c>
      <c r="B469">
        <v>1970</v>
      </c>
      <c r="C469" t="s">
        <v>29</v>
      </c>
      <c r="D469" t="s">
        <v>71</v>
      </c>
      <c r="E469">
        <v>31880</v>
      </c>
      <c r="F469">
        <v>1</v>
      </c>
      <c r="G469">
        <v>0</v>
      </c>
      <c r="H469" t="s">
        <v>266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t="shared" si="63"/>
        <v>15</v>
      </c>
      <c r="AE469">
        <f t="shared" si="64"/>
        <v>4</v>
      </c>
      <c r="AF469">
        <f t="shared" si="65"/>
        <v>1</v>
      </c>
      <c r="AG469">
        <f t="shared" si="66"/>
        <v>55</v>
      </c>
      <c r="AH469" t="str">
        <f t="shared" si="67"/>
        <v>50-59</v>
      </c>
      <c r="AI469">
        <f t="shared" si="68"/>
        <v>0</v>
      </c>
      <c r="AJ469" t="str">
        <f t="shared" si="69"/>
        <v>No Campaign Acceptance</v>
      </c>
      <c r="AK469" t="str">
        <f t="shared" si="70"/>
        <v>Low</v>
      </c>
      <c r="AL469">
        <f t="shared" si="71"/>
        <v>0</v>
      </c>
    </row>
    <row r="470" spans="1:38" x14ac:dyDescent="0.3">
      <c r="A470" s="1">
        <v>9697</v>
      </c>
      <c r="B470">
        <v>1951</v>
      </c>
      <c r="C470" t="s">
        <v>29</v>
      </c>
      <c r="D470" t="s">
        <v>37</v>
      </c>
      <c r="E470">
        <v>53790</v>
      </c>
      <c r="F470">
        <v>0</v>
      </c>
      <c r="G470">
        <v>2</v>
      </c>
      <c r="H470" t="s">
        <v>367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t="shared" si="63"/>
        <v>542</v>
      </c>
      <c r="AE470">
        <f t="shared" si="64"/>
        <v>20</v>
      </c>
      <c r="AF470">
        <f t="shared" si="65"/>
        <v>2</v>
      </c>
      <c r="AG470">
        <f t="shared" si="66"/>
        <v>74</v>
      </c>
      <c r="AH470" t="str">
        <f t="shared" si="67"/>
        <v>60+</v>
      </c>
      <c r="AI470">
        <f t="shared" si="68"/>
        <v>0</v>
      </c>
      <c r="AJ470" t="str">
        <f t="shared" si="69"/>
        <v>No Campaign Acceptance</v>
      </c>
      <c r="AK470" t="str">
        <f t="shared" si="70"/>
        <v>Medium</v>
      </c>
      <c r="AL470">
        <f t="shared" si="71"/>
        <v>0</v>
      </c>
    </row>
    <row r="471" spans="1:38" x14ac:dyDescent="0.3">
      <c r="A471" s="1">
        <v>3916</v>
      </c>
      <c r="B471">
        <v>1971</v>
      </c>
      <c r="C471" t="s">
        <v>36</v>
      </c>
      <c r="D471" t="s">
        <v>33</v>
      </c>
      <c r="E471">
        <v>49269</v>
      </c>
      <c r="F471">
        <v>1</v>
      </c>
      <c r="G471">
        <v>0</v>
      </c>
      <c r="H471" t="s">
        <v>368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f t="shared" si="63"/>
        <v>890</v>
      </c>
      <c r="AE471">
        <f t="shared" si="64"/>
        <v>25</v>
      </c>
      <c r="AF471">
        <f t="shared" si="65"/>
        <v>1</v>
      </c>
      <c r="AG471">
        <f t="shared" si="66"/>
        <v>54</v>
      </c>
      <c r="AH471" t="str">
        <f t="shared" si="67"/>
        <v>50-59</v>
      </c>
      <c r="AI471">
        <f t="shared" si="68"/>
        <v>0</v>
      </c>
      <c r="AJ471" t="str">
        <f t="shared" si="69"/>
        <v>No Campaign Acceptance</v>
      </c>
      <c r="AK471" t="str">
        <f t="shared" si="70"/>
        <v>Low</v>
      </c>
      <c r="AL471">
        <f t="shared" si="71"/>
        <v>0</v>
      </c>
    </row>
    <row r="472" spans="1:38" x14ac:dyDescent="0.3">
      <c r="A472" s="1">
        <v>2021</v>
      </c>
      <c r="B472">
        <v>1975</v>
      </c>
      <c r="C472" t="s">
        <v>29</v>
      </c>
      <c r="D472" t="s">
        <v>37</v>
      </c>
      <c r="E472">
        <v>61456</v>
      </c>
      <c r="F472">
        <v>0</v>
      </c>
      <c r="G472">
        <v>1</v>
      </c>
      <c r="H472" t="s">
        <v>369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f t="shared" si="63"/>
        <v>1388</v>
      </c>
      <c r="AE472">
        <f t="shared" si="64"/>
        <v>33</v>
      </c>
      <c r="AF472">
        <f t="shared" si="65"/>
        <v>1</v>
      </c>
      <c r="AG472">
        <f t="shared" si="66"/>
        <v>50</v>
      </c>
      <c r="AH472" t="str">
        <f t="shared" si="67"/>
        <v>50-59</v>
      </c>
      <c r="AI472">
        <f t="shared" si="68"/>
        <v>0</v>
      </c>
      <c r="AJ472" t="str">
        <f t="shared" si="69"/>
        <v>No Campaign Acceptance</v>
      </c>
      <c r="AK472" t="str">
        <f t="shared" si="70"/>
        <v>Medium</v>
      </c>
      <c r="AL472">
        <f t="shared" si="71"/>
        <v>0</v>
      </c>
    </row>
    <row r="473" spans="1:38" x14ac:dyDescent="0.3">
      <c r="A473" s="1">
        <v>1581</v>
      </c>
      <c r="B473">
        <v>1980</v>
      </c>
      <c r="C473" t="s">
        <v>29</v>
      </c>
      <c r="D473" t="s">
        <v>37</v>
      </c>
      <c r="E473">
        <v>37406</v>
      </c>
      <c r="F473">
        <v>1</v>
      </c>
      <c r="G473">
        <v>0</v>
      </c>
      <c r="H473" t="s">
        <v>370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f t="shared" si="63"/>
        <v>17</v>
      </c>
      <c r="AE473">
        <f t="shared" si="64"/>
        <v>4</v>
      </c>
      <c r="AF473">
        <f t="shared" si="65"/>
        <v>1</v>
      </c>
      <c r="AG473">
        <f t="shared" si="66"/>
        <v>45</v>
      </c>
      <c r="AH473" t="str">
        <f t="shared" si="67"/>
        <v>40-49</v>
      </c>
      <c r="AI473">
        <f t="shared" si="68"/>
        <v>0</v>
      </c>
      <c r="AJ473" t="str">
        <f t="shared" si="69"/>
        <v>No Campaign Acceptance</v>
      </c>
      <c r="AK473" t="str">
        <f t="shared" si="70"/>
        <v>Low</v>
      </c>
      <c r="AL473">
        <f t="shared" si="71"/>
        <v>0</v>
      </c>
    </row>
    <row r="474" spans="1:38" x14ac:dyDescent="0.3">
      <c r="A474" s="1">
        <v>564</v>
      </c>
      <c r="B474">
        <v>1981</v>
      </c>
      <c r="C474" t="s">
        <v>36</v>
      </c>
      <c r="D474" t="s">
        <v>33</v>
      </c>
      <c r="E474">
        <v>56937</v>
      </c>
      <c r="F474">
        <v>1</v>
      </c>
      <c r="G474">
        <v>0</v>
      </c>
      <c r="H474" t="s">
        <v>371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 t="shared" si="63"/>
        <v>906</v>
      </c>
      <c r="AE474">
        <f t="shared" si="64"/>
        <v>30</v>
      </c>
      <c r="AF474">
        <f t="shared" si="65"/>
        <v>1</v>
      </c>
      <c r="AG474">
        <f t="shared" si="66"/>
        <v>44</v>
      </c>
      <c r="AH474" t="str">
        <f t="shared" si="67"/>
        <v>40-49</v>
      </c>
      <c r="AI474">
        <f t="shared" si="68"/>
        <v>1</v>
      </c>
      <c r="AJ474" t="str">
        <f t="shared" si="69"/>
        <v>1 Campaign</v>
      </c>
      <c r="AK474" t="str">
        <f t="shared" si="70"/>
        <v>Medium</v>
      </c>
      <c r="AL474">
        <f t="shared" si="71"/>
        <v>1</v>
      </c>
    </row>
    <row r="475" spans="1:38" x14ac:dyDescent="0.3">
      <c r="A475" s="1">
        <v>6619</v>
      </c>
      <c r="B475">
        <v>1978</v>
      </c>
      <c r="C475" t="s">
        <v>29</v>
      </c>
      <c r="D475" t="s">
        <v>37</v>
      </c>
      <c r="E475">
        <v>38415</v>
      </c>
      <c r="F475">
        <v>1</v>
      </c>
      <c r="G475">
        <v>1</v>
      </c>
      <c r="H475" t="s">
        <v>60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f t="shared" si="63"/>
        <v>44</v>
      </c>
      <c r="AE475">
        <f t="shared" si="64"/>
        <v>6</v>
      </c>
      <c r="AF475">
        <f t="shared" si="65"/>
        <v>2</v>
      </c>
      <c r="AG475">
        <f t="shared" si="66"/>
        <v>47</v>
      </c>
      <c r="AH475" t="str">
        <f t="shared" si="67"/>
        <v>40-49</v>
      </c>
      <c r="AI475">
        <f t="shared" si="68"/>
        <v>0</v>
      </c>
      <c r="AJ475" t="str">
        <f t="shared" si="69"/>
        <v>No Campaign Acceptance</v>
      </c>
      <c r="AK475" t="str">
        <f t="shared" si="70"/>
        <v>Low</v>
      </c>
      <c r="AL475">
        <f t="shared" si="71"/>
        <v>0</v>
      </c>
    </row>
    <row r="476" spans="1:38" x14ac:dyDescent="0.3">
      <c r="A476" s="1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t="s">
        <v>372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t="shared" si="63"/>
        <v>25</v>
      </c>
      <c r="AE476">
        <f t="shared" si="64"/>
        <v>5</v>
      </c>
      <c r="AF476">
        <f t="shared" si="65"/>
        <v>1</v>
      </c>
      <c r="AG476">
        <f t="shared" si="66"/>
        <v>37</v>
      </c>
      <c r="AH476" t="str">
        <f t="shared" si="67"/>
        <v>30-39</v>
      </c>
      <c r="AI476">
        <f t="shared" si="68"/>
        <v>0</v>
      </c>
      <c r="AJ476" t="str">
        <f t="shared" si="69"/>
        <v>No Campaign Acceptance</v>
      </c>
      <c r="AK476" t="str">
        <f t="shared" si="70"/>
        <v>Low</v>
      </c>
      <c r="AL476">
        <f t="shared" si="71"/>
        <v>0</v>
      </c>
    </row>
    <row r="477" spans="1:38" x14ac:dyDescent="0.3">
      <c r="A477" s="1">
        <v>178</v>
      </c>
      <c r="B477">
        <v>1956</v>
      </c>
      <c r="C477" t="s">
        <v>29</v>
      </c>
      <c r="D477" t="s">
        <v>37</v>
      </c>
      <c r="E477">
        <v>62503</v>
      </c>
      <c r="F477">
        <v>0</v>
      </c>
      <c r="G477">
        <v>1</v>
      </c>
      <c r="H477" t="s">
        <v>94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t="shared" si="63"/>
        <v>973</v>
      </c>
      <c r="AE477">
        <f t="shared" si="64"/>
        <v>26</v>
      </c>
      <c r="AF477">
        <f t="shared" si="65"/>
        <v>1</v>
      </c>
      <c r="AG477">
        <f t="shared" si="66"/>
        <v>69</v>
      </c>
      <c r="AH477" t="str">
        <f t="shared" si="67"/>
        <v>60+</v>
      </c>
      <c r="AI477">
        <f t="shared" si="68"/>
        <v>0</v>
      </c>
      <c r="AJ477" t="str">
        <f t="shared" si="69"/>
        <v>No Campaign Acceptance</v>
      </c>
      <c r="AK477" t="str">
        <f t="shared" si="70"/>
        <v>Medium</v>
      </c>
      <c r="AL477">
        <f t="shared" si="71"/>
        <v>0</v>
      </c>
    </row>
    <row r="478" spans="1:38" x14ac:dyDescent="0.3">
      <c r="A478" s="1">
        <v>916</v>
      </c>
      <c r="B478">
        <v>1972</v>
      </c>
      <c r="C478" t="s">
        <v>36</v>
      </c>
      <c r="D478" t="s">
        <v>30</v>
      </c>
      <c r="E478">
        <v>41644</v>
      </c>
      <c r="F478">
        <v>1</v>
      </c>
      <c r="G478">
        <v>1</v>
      </c>
      <c r="H478" t="s">
        <v>373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t="shared" si="63"/>
        <v>31</v>
      </c>
      <c r="AE478">
        <f t="shared" si="64"/>
        <v>6</v>
      </c>
      <c r="AF478">
        <f t="shared" si="65"/>
        <v>2</v>
      </c>
      <c r="AG478">
        <f t="shared" si="66"/>
        <v>53</v>
      </c>
      <c r="AH478" t="str">
        <f t="shared" si="67"/>
        <v>50-59</v>
      </c>
      <c r="AI478">
        <f t="shared" si="68"/>
        <v>0</v>
      </c>
      <c r="AJ478" t="str">
        <f t="shared" si="69"/>
        <v>No Campaign Acceptance</v>
      </c>
      <c r="AK478" t="str">
        <f t="shared" si="70"/>
        <v>Low</v>
      </c>
      <c r="AL478">
        <f t="shared" si="71"/>
        <v>0</v>
      </c>
    </row>
    <row r="479" spans="1:38" x14ac:dyDescent="0.3">
      <c r="A479" s="1">
        <v>5512</v>
      </c>
      <c r="B479">
        <v>1977</v>
      </c>
      <c r="C479" t="s">
        <v>39</v>
      </c>
      <c r="D479" t="s">
        <v>37</v>
      </c>
      <c r="E479">
        <v>55842</v>
      </c>
      <c r="F479">
        <v>0</v>
      </c>
      <c r="G479">
        <v>1</v>
      </c>
      <c r="H479" t="s">
        <v>185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t="shared" si="63"/>
        <v>518</v>
      </c>
      <c r="AE479">
        <f t="shared" si="64"/>
        <v>17</v>
      </c>
      <c r="AF479">
        <f t="shared" si="65"/>
        <v>1</v>
      </c>
      <c r="AG479">
        <f t="shared" si="66"/>
        <v>48</v>
      </c>
      <c r="AH479" t="str">
        <f t="shared" si="67"/>
        <v>40-49</v>
      </c>
      <c r="AI479">
        <f t="shared" si="68"/>
        <v>0</v>
      </c>
      <c r="AJ479" t="str">
        <f t="shared" si="69"/>
        <v>No Campaign Acceptance</v>
      </c>
      <c r="AK479" t="str">
        <f t="shared" si="70"/>
        <v>Medium</v>
      </c>
      <c r="AL479">
        <f t="shared" si="71"/>
        <v>0</v>
      </c>
    </row>
    <row r="480" spans="1:38" x14ac:dyDescent="0.3">
      <c r="A480" s="1">
        <v>8970</v>
      </c>
      <c r="B480">
        <v>1972</v>
      </c>
      <c r="C480" t="s">
        <v>36</v>
      </c>
      <c r="D480" t="s">
        <v>37</v>
      </c>
      <c r="E480">
        <v>62010</v>
      </c>
      <c r="F480">
        <v>0</v>
      </c>
      <c r="G480">
        <v>1</v>
      </c>
      <c r="H480" t="s">
        <v>374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t="shared" si="63"/>
        <v>530</v>
      </c>
      <c r="AE480">
        <f t="shared" si="64"/>
        <v>19</v>
      </c>
      <c r="AF480">
        <f t="shared" si="65"/>
        <v>1</v>
      </c>
      <c r="AG480">
        <f t="shared" si="66"/>
        <v>53</v>
      </c>
      <c r="AH480" t="str">
        <f t="shared" si="67"/>
        <v>50-59</v>
      </c>
      <c r="AI480">
        <f t="shared" si="68"/>
        <v>0</v>
      </c>
      <c r="AJ480" t="str">
        <f t="shared" si="69"/>
        <v>No Campaign Acceptance</v>
      </c>
      <c r="AK480" t="str">
        <f t="shared" si="70"/>
        <v>Medium</v>
      </c>
      <c r="AL480">
        <f t="shared" si="71"/>
        <v>0</v>
      </c>
    </row>
    <row r="481" spans="1:38" x14ac:dyDescent="0.3">
      <c r="A481" s="1">
        <v>10581</v>
      </c>
      <c r="B481">
        <v>1977</v>
      </c>
      <c r="C481" t="s">
        <v>29</v>
      </c>
      <c r="D481" t="s">
        <v>37</v>
      </c>
      <c r="E481">
        <v>41124</v>
      </c>
      <c r="F481">
        <v>1</v>
      </c>
      <c r="G481">
        <v>0</v>
      </c>
      <c r="H481" t="s">
        <v>266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t="shared" si="63"/>
        <v>506</v>
      </c>
      <c r="AE481">
        <f t="shared" si="64"/>
        <v>21</v>
      </c>
      <c r="AF481">
        <f t="shared" si="65"/>
        <v>1</v>
      </c>
      <c r="AG481">
        <f t="shared" si="66"/>
        <v>48</v>
      </c>
      <c r="AH481" t="str">
        <f t="shared" si="67"/>
        <v>40-49</v>
      </c>
      <c r="AI481">
        <f t="shared" si="68"/>
        <v>0</v>
      </c>
      <c r="AJ481" t="str">
        <f t="shared" si="69"/>
        <v>No Campaign Acceptance</v>
      </c>
      <c r="AK481" t="str">
        <f t="shared" si="70"/>
        <v>Low</v>
      </c>
      <c r="AL481">
        <f t="shared" si="71"/>
        <v>0</v>
      </c>
    </row>
    <row r="482" spans="1:38" x14ac:dyDescent="0.3">
      <c r="A482" s="1">
        <v>5300</v>
      </c>
      <c r="B482">
        <v>1973</v>
      </c>
      <c r="C482" t="s">
        <v>39</v>
      </c>
      <c r="D482" t="s">
        <v>37</v>
      </c>
      <c r="E482">
        <v>38961</v>
      </c>
      <c r="F482">
        <v>1</v>
      </c>
      <c r="G482">
        <v>0</v>
      </c>
      <c r="H482" t="s">
        <v>375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t="shared" si="63"/>
        <v>70</v>
      </c>
      <c r="AE482">
        <f t="shared" si="64"/>
        <v>6</v>
      </c>
      <c r="AF482">
        <f t="shared" si="65"/>
        <v>1</v>
      </c>
      <c r="AG482">
        <f t="shared" si="66"/>
        <v>52</v>
      </c>
      <c r="AH482" t="str">
        <f t="shared" si="67"/>
        <v>50-59</v>
      </c>
      <c r="AI482">
        <f t="shared" si="68"/>
        <v>0</v>
      </c>
      <c r="AJ482" t="str">
        <f t="shared" si="69"/>
        <v>No Campaign Acceptance</v>
      </c>
      <c r="AK482" t="str">
        <f t="shared" si="70"/>
        <v>Low</v>
      </c>
      <c r="AL482">
        <f t="shared" si="71"/>
        <v>0</v>
      </c>
    </row>
    <row r="483" spans="1:38" x14ac:dyDescent="0.3">
      <c r="A483" s="1">
        <v>5154</v>
      </c>
      <c r="B483">
        <v>1972</v>
      </c>
      <c r="C483" t="s">
        <v>39</v>
      </c>
      <c r="D483" t="s">
        <v>41</v>
      </c>
      <c r="E483">
        <v>37760</v>
      </c>
      <c r="F483">
        <v>1</v>
      </c>
      <c r="G483">
        <v>0</v>
      </c>
      <c r="H483" t="s">
        <v>115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t="shared" si="63"/>
        <v>54</v>
      </c>
      <c r="AE483">
        <f t="shared" si="64"/>
        <v>6</v>
      </c>
      <c r="AF483">
        <f t="shared" si="65"/>
        <v>1</v>
      </c>
      <c r="AG483">
        <f t="shared" si="66"/>
        <v>53</v>
      </c>
      <c r="AH483" t="str">
        <f t="shared" si="67"/>
        <v>50-59</v>
      </c>
      <c r="AI483">
        <f t="shared" si="68"/>
        <v>0</v>
      </c>
      <c r="AJ483" t="str">
        <f t="shared" si="69"/>
        <v>No Campaign Acceptance</v>
      </c>
      <c r="AK483" t="str">
        <f t="shared" si="70"/>
        <v>Low</v>
      </c>
      <c r="AL483">
        <f t="shared" si="71"/>
        <v>0</v>
      </c>
    </row>
    <row r="484" spans="1:38" x14ac:dyDescent="0.3">
      <c r="A484" s="1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t="s">
        <v>376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f t="shared" si="63"/>
        <v>296</v>
      </c>
      <c r="AE484">
        <f t="shared" si="64"/>
        <v>12</v>
      </c>
      <c r="AF484">
        <f t="shared" si="65"/>
        <v>1</v>
      </c>
      <c r="AG484">
        <f t="shared" si="66"/>
        <v>51</v>
      </c>
      <c r="AH484" t="str">
        <f t="shared" si="67"/>
        <v>50-59</v>
      </c>
      <c r="AI484">
        <f t="shared" si="68"/>
        <v>1</v>
      </c>
      <c r="AJ484" t="str">
        <f t="shared" si="69"/>
        <v>1 Campaign</v>
      </c>
      <c r="AK484" t="str">
        <f t="shared" si="70"/>
        <v>Low</v>
      </c>
      <c r="AL484">
        <f t="shared" si="71"/>
        <v>1</v>
      </c>
    </row>
    <row r="485" spans="1:38" x14ac:dyDescent="0.3">
      <c r="A485" s="1">
        <v>1676</v>
      </c>
      <c r="B485">
        <v>1975</v>
      </c>
      <c r="C485" t="s">
        <v>29</v>
      </c>
      <c r="D485" t="s">
        <v>37</v>
      </c>
      <c r="E485">
        <v>43057</v>
      </c>
      <c r="F485">
        <v>0</v>
      </c>
      <c r="G485">
        <v>1</v>
      </c>
      <c r="H485" t="s">
        <v>377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t="shared" si="63"/>
        <v>266</v>
      </c>
      <c r="AE485">
        <f t="shared" si="64"/>
        <v>15</v>
      </c>
      <c r="AF485">
        <f t="shared" si="65"/>
        <v>1</v>
      </c>
      <c r="AG485">
        <f t="shared" si="66"/>
        <v>50</v>
      </c>
      <c r="AH485" t="str">
        <f t="shared" si="67"/>
        <v>50-59</v>
      </c>
      <c r="AI485">
        <f t="shared" si="68"/>
        <v>0</v>
      </c>
      <c r="AJ485" t="str">
        <f t="shared" si="69"/>
        <v>No Campaign Acceptance</v>
      </c>
      <c r="AK485" t="str">
        <f t="shared" si="70"/>
        <v>Low</v>
      </c>
      <c r="AL485">
        <f t="shared" si="71"/>
        <v>0</v>
      </c>
    </row>
    <row r="486" spans="1:38" x14ac:dyDescent="0.3">
      <c r="A486" s="1">
        <v>9286</v>
      </c>
      <c r="B486">
        <v>1960</v>
      </c>
      <c r="C486" t="s">
        <v>39</v>
      </c>
      <c r="D486" t="s">
        <v>33</v>
      </c>
      <c r="E486">
        <v>83151</v>
      </c>
      <c r="F486">
        <v>0</v>
      </c>
      <c r="G486">
        <v>0</v>
      </c>
      <c r="H486" t="s">
        <v>48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t="shared" si="63"/>
        <v>747</v>
      </c>
      <c r="AE486">
        <f t="shared" si="64"/>
        <v>19</v>
      </c>
      <c r="AF486">
        <f t="shared" si="65"/>
        <v>0</v>
      </c>
      <c r="AG486">
        <f t="shared" si="66"/>
        <v>65</v>
      </c>
      <c r="AH486" t="str">
        <f t="shared" si="67"/>
        <v>60+</v>
      </c>
      <c r="AI486">
        <f t="shared" si="68"/>
        <v>0</v>
      </c>
      <c r="AJ486" t="str">
        <f t="shared" si="69"/>
        <v>No Campaign Acceptance</v>
      </c>
      <c r="AK486" t="str">
        <f t="shared" si="70"/>
        <v>High</v>
      </c>
      <c r="AL486">
        <f t="shared" si="71"/>
        <v>0</v>
      </c>
    </row>
    <row r="487" spans="1:38" x14ac:dyDescent="0.3">
      <c r="A487" s="1">
        <v>2426</v>
      </c>
      <c r="B487">
        <v>1964</v>
      </c>
      <c r="C487" t="s">
        <v>36</v>
      </c>
      <c r="D487" t="s">
        <v>41</v>
      </c>
      <c r="E487">
        <v>78825</v>
      </c>
      <c r="F487">
        <v>0</v>
      </c>
      <c r="G487">
        <v>0</v>
      </c>
      <c r="H487" t="s">
        <v>103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f t="shared" si="63"/>
        <v>895</v>
      </c>
      <c r="AE487">
        <f t="shared" si="64"/>
        <v>29</v>
      </c>
      <c r="AF487">
        <f t="shared" si="65"/>
        <v>0</v>
      </c>
      <c r="AG487">
        <f t="shared" si="66"/>
        <v>61</v>
      </c>
      <c r="AH487" t="str">
        <f t="shared" si="67"/>
        <v>60+</v>
      </c>
      <c r="AI487">
        <f t="shared" si="68"/>
        <v>0</v>
      </c>
      <c r="AJ487" t="str">
        <f t="shared" si="69"/>
        <v>No Campaign Acceptance</v>
      </c>
      <c r="AK487" t="str">
        <f t="shared" si="70"/>
        <v>High</v>
      </c>
      <c r="AL487">
        <f t="shared" si="71"/>
        <v>0</v>
      </c>
    </row>
    <row r="488" spans="1:38" x14ac:dyDescent="0.3">
      <c r="A488" s="1">
        <v>5172</v>
      </c>
      <c r="B488">
        <v>1976</v>
      </c>
      <c r="C488" t="s">
        <v>39</v>
      </c>
      <c r="D488" t="s">
        <v>33</v>
      </c>
      <c r="E488">
        <v>65104</v>
      </c>
      <c r="F488">
        <v>0</v>
      </c>
      <c r="G488">
        <v>1</v>
      </c>
      <c r="H488" t="s">
        <v>144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t="shared" si="63"/>
        <v>1053</v>
      </c>
      <c r="AE488">
        <f t="shared" si="64"/>
        <v>17</v>
      </c>
      <c r="AF488">
        <f t="shared" si="65"/>
        <v>1</v>
      </c>
      <c r="AG488">
        <f t="shared" si="66"/>
        <v>49</v>
      </c>
      <c r="AH488" t="str">
        <f t="shared" si="67"/>
        <v>40-49</v>
      </c>
      <c r="AI488">
        <f t="shared" si="68"/>
        <v>0</v>
      </c>
      <c r="AJ488" t="str">
        <f t="shared" si="69"/>
        <v>No Campaign Acceptance</v>
      </c>
      <c r="AK488" t="str">
        <f t="shared" si="70"/>
        <v>Medium</v>
      </c>
      <c r="AL488">
        <f t="shared" si="71"/>
        <v>0</v>
      </c>
    </row>
    <row r="489" spans="1:38" x14ac:dyDescent="0.3">
      <c r="A489" s="1">
        <v>5562</v>
      </c>
      <c r="B489">
        <v>1974</v>
      </c>
      <c r="C489" t="s">
        <v>29</v>
      </c>
      <c r="D489" t="s">
        <v>37</v>
      </c>
      <c r="E489">
        <v>60093</v>
      </c>
      <c r="F489">
        <v>0</v>
      </c>
      <c r="G489">
        <v>1</v>
      </c>
      <c r="H489" t="s">
        <v>378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f t="shared" si="63"/>
        <v>735</v>
      </c>
      <c r="AE489">
        <f t="shared" si="64"/>
        <v>21</v>
      </c>
      <c r="AF489">
        <f t="shared" si="65"/>
        <v>1</v>
      </c>
      <c r="AG489">
        <f t="shared" si="66"/>
        <v>51</v>
      </c>
      <c r="AH489" t="str">
        <f t="shared" si="67"/>
        <v>50-59</v>
      </c>
      <c r="AI489">
        <f t="shared" si="68"/>
        <v>0</v>
      </c>
      <c r="AJ489" t="str">
        <f t="shared" si="69"/>
        <v>No Campaign Acceptance</v>
      </c>
      <c r="AK489" t="str">
        <f t="shared" si="70"/>
        <v>Medium</v>
      </c>
      <c r="AL489">
        <f t="shared" si="71"/>
        <v>0</v>
      </c>
    </row>
    <row r="490" spans="1:38" x14ac:dyDescent="0.3">
      <c r="A490" s="1">
        <v>3436</v>
      </c>
      <c r="B490">
        <v>1969</v>
      </c>
      <c r="C490" t="s">
        <v>29</v>
      </c>
      <c r="D490" t="s">
        <v>37</v>
      </c>
      <c r="E490">
        <v>14045</v>
      </c>
      <c r="F490">
        <v>1</v>
      </c>
      <c r="G490">
        <v>0</v>
      </c>
      <c r="H490" t="s">
        <v>379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t="shared" si="63"/>
        <v>20</v>
      </c>
      <c r="AE490">
        <f t="shared" si="64"/>
        <v>5</v>
      </c>
      <c r="AF490">
        <f t="shared" si="65"/>
        <v>1</v>
      </c>
      <c r="AG490">
        <f t="shared" si="66"/>
        <v>56</v>
      </c>
      <c r="AH490" t="str">
        <f t="shared" si="67"/>
        <v>50-59</v>
      </c>
      <c r="AI490">
        <f t="shared" si="68"/>
        <v>0</v>
      </c>
      <c r="AJ490" t="str">
        <f t="shared" si="69"/>
        <v>No Campaign Acceptance</v>
      </c>
      <c r="AK490" t="str">
        <f t="shared" si="70"/>
        <v>Low</v>
      </c>
      <c r="AL490">
        <f t="shared" si="71"/>
        <v>0</v>
      </c>
    </row>
    <row r="491" spans="1:38" x14ac:dyDescent="0.3">
      <c r="A491" s="1">
        <v>3921</v>
      </c>
      <c r="B491">
        <v>1952</v>
      </c>
      <c r="C491" t="s">
        <v>53</v>
      </c>
      <c r="D491" t="s">
        <v>71</v>
      </c>
      <c r="E491">
        <v>28457</v>
      </c>
      <c r="F491">
        <v>0</v>
      </c>
      <c r="G491">
        <v>0</v>
      </c>
      <c r="H491" t="s">
        <v>161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t="shared" si="63"/>
        <v>205</v>
      </c>
      <c r="AE491">
        <f t="shared" si="64"/>
        <v>10</v>
      </c>
      <c r="AF491">
        <f t="shared" si="65"/>
        <v>0</v>
      </c>
      <c r="AG491">
        <f t="shared" si="66"/>
        <v>73</v>
      </c>
      <c r="AH491" t="str">
        <f t="shared" si="67"/>
        <v>60+</v>
      </c>
      <c r="AI491">
        <f t="shared" si="68"/>
        <v>0</v>
      </c>
      <c r="AJ491" t="str">
        <f t="shared" si="69"/>
        <v>No Campaign Acceptance</v>
      </c>
      <c r="AK491" t="str">
        <f t="shared" si="70"/>
        <v>Low</v>
      </c>
      <c r="AL491">
        <f t="shared" si="71"/>
        <v>0</v>
      </c>
    </row>
    <row r="492" spans="1:38" x14ac:dyDescent="0.3">
      <c r="A492" s="1">
        <v>3403</v>
      </c>
      <c r="B492">
        <v>1958</v>
      </c>
      <c r="C492" t="s">
        <v>36</v>
      </c>
      <c r="D492" t="s">
        <v>33</v>
      </c>
      <c r="E492">
        <v>78952</v>
      </c>
      <c r="F492">
        <v>0</v>
      </c>
      <c r="G492">
        <v>1</v>
      </c>
      <c r="H492" t="s">
        <v>380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t="shared" si="63"/>
        <v>2092</v>
      </c>
      <c r="AE492">
        <f t="shared" si="64"/>
        <v>21</v>
      </c>
      <c r="AF492">
        <f t="shared" si="65"/>
        <v>1</v>
      </c>
      <c r="AG492">
        <f t="shared" si="66"/>
        <v>67</v>
      </c>
      <c r="AH492" t="str">
        <f t="shared" si="67"/>
        <v>60+</v>
      </c>
      <c r="AI492">
        <f t="shared" si="68"/>
        <v>0</v>
      </c>
      <c r="AJ492" t="str">
        <f t="shared" si="69"/>
        <v>No Campaign Acceptance</v>
      </c>
      <c r="AK492" t="str">
        <f t="shared" si="70"/>
        <v>High</v>
      </c>
      <c r="AL492">
        <f t="shared" si="71"/>
        <v>0</v>
      </c>
    </row>
    <row r="493" spans="1:38" x14ac:dyDescent="0.3">
      <c r="A493" s="1">
        <v>22</v>
      </c>
      <c r="B493">
        <v>1976</v>
      </c>
      <c r="C493" t="s">
        <v>29</v>
      </c>
      <c r="D493" t="s">
        <v>41</v>
      </c>
      <c r="E493">
        <v>46310</v>
      </c>
      <c r="F493">
        <v>1</v>
      </c>
      <c r="G493">
        <v>0</v>
      </c>
      <c r="H493" t="s">
        <v>381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t="shared" si="63"/>
        <v>309</v>
      </c>
      <c r="AE493">
        <f t="shared" si="64"/>
        <v>14</v>
      </c>
      <c r="AF493">
        <f t="shared" si="65"/>
        <v>1</v>
      </c>
      <c r="AG493">
        <f t="shared" si="66"/>
        <v>49</v>
      </c>
      <c r="AH493" t="str">
        <f t="shared" si="67"/>
        <v>40-49</v>
      </c>
      <c r="AI493">
        <f t="shared" si="68"/>
        <v>0</v>
      </c>
      <c r="AJ493" t="str">
        <f t="shared" si="69"/>
        <v>No Campaign Acceptance</v>
      </c>
      <c r="AK493" t="str">
        <f t="shared" si="70"/>
        <v>Low</v>
      </c>
      <c r="AL493">
        <f t="shared" si="71"/>
        <v>0</v>
      </c>
    </row>
    <row r="494" spans="1:38" x14ac:dyDescent="0.3">
      <c r="A494" s="1">
        <v>10965</v>
      </c>
      <c r="B494">
        <v>1955</v>
      </c>
      <c r="C494" t="s">
        <v>29</v>
      </c>
      <c r="D494" t="s">
        <v>33</v>
      </c>
      <c r="E494">
        <v>76005</v>
      </c>
      <c r="F494">
        <v>0</v>
      </c>
      <c r="G494">
        <v>0</v>
      </c>
      <c r="H494" t="s">
        <v>341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t="shared" si="63"/>
        <v>1722</v>
      </c>
      <c r="AE494">
        <f t="shared" si="64"/>
        <v>22</v>
      </c>
      <c r="AF494">
        <f t="shared" si="65"/>
        <v>0</v>
      </c>
      <c r="AG494">
        <f t="shared" si="66"/>
        <v>70</v>
      </c>
      <c r="AH494" t="str">
        <f t="shared" si="67"/>
        <v>60+</v>
      </c>
      <c r="AI494">
        <f t="shared" si="68"/>
        <v>1</v>
      </c>
      <c r="AJ494" t="str">
        <f t="shared" si="69"/>
        <v>1 Campaign</v>
      </c>
      <c r="AK494" t="str">
        <f t="shared" si="70"/>
        <v>High</v>
      </c>
      <c r="AL494">
        <f t="shared" si="71"/>
        <v>1</v>
      </c>
    </row>
    <row r="495" spans="1:38" x14ac:dyDescent="0.3">
      <c r="A495" s="1">
        <v>9426</v>
      </c>
      <c r="B495">
        <v>1964</v>
      </c>
      <c r="C495" t="s">
        <v>39</v>
      </c>
      <c r="D495" t="s">
        <v>30</v>
      </c>
      <c r="E495">
        <v>58308</v>
      </c>
      <c r="F495">
        <v>0</v>
      </c>
      <c r="G495">
        <v>1</v>
      </c>
      <c r="H495" t="s">
        <v>271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t="shared" si="63"/>
        <v>900</v>
      </c>
      <c r="AE495">
        <f t="shared" si="64"/>
        <v>15</v>
      </c>
      <c r="AF495">
        <f t="shared" si="65"/>
        <v>1</v>
      </c>
      <c r="AG495">
        <f t="shared" si="66"/>
        <v>61</v>
      </c>
      <c r="AH495" t="str">
        <f t="shared" si="67"/>
        <v>60+</v>
      </c>
      <c r="AI495">
        <f t="shared" si="68"/>
        <v>0</v>
      </c>
      <c r="AJ495" t="str">
        <f t="shared" si="69"/>
        <v>No Campaign Acceptance</v>
      </c>
      <c r="AK495" t="str">
        <f t="shared" si="70"/>
        <v>Medium</v>
      </c>
      <c r="AL495">
        <f t="shared" si="71"/>
        <v>0</v>
      </c>
    </row>
    <row r="496" spans="1:38" x14ac:dyDescent="0.3">
      <c r="A496" s="1">
        <v>6605</v>
      </c>
      <c r="B496">
        <v>1944</v>
      </c>
      <c r="C496" t="s">
        <v>36</v>
      </c>
      <c r="D496" t="s">
        <v>41</v>
      </c>
      <c r="E496">
        <v>55614</v>
      </c>
      <c r="F496">
        <v>0</v>
      </c>
      <c r="G496">
        <v>0</v>
      </c>
      <c r="H496" t="s">
        <v>382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f t="shared" si="63"/>
        <v>682</v>
      </c>
      <c r="AE496">
        <f t="shared" si="64"/>
        <v>20</v>
      </c>
      <c r="AF496">
        <f t="shared" si="65"/>
        <v>0</v>
      </c>
      <c r="AG496">
        <f t="shared" si="66"/>
        <v>81</v>
      </c>
      <c r="AH496" t="str">
        <f t="shared" si="67"/>
        <v>60+</v>
      </c>
      <c r="AI496">
        <f t="shared" si="68"/>
        <v>1</v>
      </c>
      <c r="AJ496" t="str">
        <f t="shared" si="69"/>
        <v>1 Campaign</v>
      </c>
      <c r="AK496" t="str">
        <f t="shared" si="70"/>
        <v>Medium</v>
      </c>
      <c r="AL496">
        <f t="shared" si="71"/>
        <v>1</v>
      </c>
    </row>
    <row r="497" spans="1:38" x14ac:dyDescent="0.3">
      <c r="A497" s="1">
        <v>3136</v>
      </c>
      <c r="B497">
        <v>1962</v>
      </c>
      <c r="C497" t="s">
        <v>39</v>
      </c>
      <c r="D497" t="s">
        <v>41</v>
      </c>
      <c r="E497">
        <v>59432</v>
      </c>
      <c r="F497">
        <v>0</v>
      </c>
      <c r="G497">
        <v>1</v>
      </c>
      <c r="H497" t="s">
        <v>344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t="shared" si="63"/>
        <v>663</v>
      </c>
      <c r="AE497">
        <f t="shared" si="64"/>
        <v>22</v>
      </c>
      <c r="AF497">
        <f t="shared" si="65"/>
        <v>1</v>
      </c>
      <c r="AG497">
        <f t="shared" si="66"/>
        <v>63</v>
      </c>
      <c r="AH497" t="str">
        <f t="shared" si="67"/>
        <v>60+</v>
      </c>
      <c r="AI497">
        <f t="shared" si="68"/>
        <v>0</v>
      </c>
      <c r="AJ497" t="str">
        <f t="shared" si="69"/>
        <v>No Campaign Acceptance</v>
      </c>
      <c r="AK497" t="str">
        <f t="shared" si="70"/>
        <v>Medium</v>
      </c>
      <c r="AL497">
        <f t="shared" si="71"/>
        <v>0</v>
      </c>
    </row>
    <row r="498" spans="1:38" x14ac:dyDescent="0.3">
      <c r="A498" s="1">
        <v>8737</v>
      </c>
      <c r="B498">
        <v>1978</v>
      </c>
      <c r="C498" t="s">
        <v>29</v>
      </c>
      <c r="D498" t="s">
        <v>41</v>
      </c>
      <c r="E498">
        <v>55563</v>
      </c>
      <c r="F498">
        <v>0</v>
      </c>
      <c r="G498">
        <v>1</v>
      </c>
      <c r="H498" t="s">
        <v>345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t="shared" si="63"/>
        <v>43</v>
      </c>
      <c r="AE498">
        <f t="shared" si="64"/>
        <v>6</v>
      </c>
      <c r="AF498">
        <f t="shared" si="65"/>
        <v>1</v>
      </c>
      <c r="AG498">
        <f t="shared" si="66"/>
        <v>47</v>
      </c>
      <c r="AH498" t="str">
        <f t="shared" si="67"/>
        <v>40-49</v>
      </c>
      <c r="AI498">
        <f t="shared" si="68"/>
        <v>0</v>
      </c>
      <c r="AJ498" t="str">
        <f t="shared" si="69"/>
        <v>No Campaign Acceptance</v>
      </c>
      <c r="AK498" t="str">
        <f t="shared" si="70"/>
        <v>Medium</v>
      </c>
      <c r="AL498">
        <f t="shared" si="71"/>
        <v>0</v>
      </c>
    </row>
    <row r="499" spans="1:38" x14ac:dyDescent="0.3">
      <c r="A499" s="1">
        <v>11088</v>
      </c>
      <c r="B499">
        <v>1971</v>
      </c>
      <c r="C499" t="s">
        <v>36</v>
      </c>
      <c r="D499" t="s">
        <v>33</v>
      </c>
      <c r="E499">
        <v>78642</v>
      </c>
      <c r="F499">
        <v>0</v>
      </c>
      <c r="G499">
        <v>1</v>
      </c>
      <c r="H499" t="s">
        <v>147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t="shared" si="63"/>
        <v>1816</v>
      </c>
      <c r="AE499">
        <f t="shared" si="64"/>
        <v>18</v>
      </c>
      <c r="AF499">
        <f t="shared" si="65"/>
        <v>1</v>
      </c>
      <c r="AG499">
        <f t="shared" si="66"/>
        <v>54</v>
      </c>
      <c r="AH499" t="str">
        <f t="shared" si="67"/>
        <v>50-59</v>
      </c>
      <c r="AI499">
        <f t="shared" si="68"/>
        <v>0</v>
      </c>
      <c r="AJ499" t="str">
        <f t="shared" si="69"/>
        <v>No Campaign Acceptance</v>
      </c>
      <c r="AK499" t="str">
        <f t="shared" si="70"/>
        <v>High</v>
      </c>
      <c r="AL499">
        <f t="shared" si="71"/>
        <v>0</v>
      </c>
    </row>
    <row r="500" spans="1:38" x14ac:dyDescent="0.3">
      <c r="A500" s="1">
        <v>716</v>
      </c>
      <c r="B500">
        <v>1949</v>
      </c>
      <c r="C500" t="s">
        <v>36</v>
      </c>
      <c r="D500" t="s">
        <v>33</v>
      </c>
      <c r="E500">
        <v>67911</v>
      </c>
      <c r="F500">
        <v>0</v>
      </c>
      <c r="G500">
        <v>1</v>
      </c>
      <c r="H500" t="s">
        <v>65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t="shared" si="63"/>
        <v>976</v>
      </c>
      <c r="AE500">
        <f t="shared" si="64"/>
        <v>27</v>
      </c>
      <c r="AF500">
        <f t="shared" si="65"/>
        <v>1</v>
      </c>
      <c r="AG500">
        <f t="shared" si="66"/>
        <v>76</v>
      </c>
      <c r="AH500" t="str">
        <f t="shared" si="67"/>
        <v>60+</v>
      </c>
      <c r="AI500">
        <f t="shared" si="68"/>
        <v>0</v>
      </c>
      <c r="AJ500" t="str">
        <f t="shared" si="69"/>
        <v>No Campaign Acceptance</v>
      </c>
      <c r="AK500" t="str">
        <f t="shared" si="70"/>
        <v>Medium</v>
      </c>
      <c r="AL500">
        <f t="shared" si="71"/>
        <v>0</v>
      </c>
    </row>
    <row r="501" spans="1:38" x14ac:dyDescent="0.3">
      <c r="A501" s="1">
        <v>466</v>
      </c>
      <c r="B501">
        <v>1944</v>
      </c>
      <c r="C501" t="s">
        <v>29</v>
      </c>
      <c r="D501" t="s">
        <v>37</v>
      </c>
      <c r="E501">
        <v>65275</v>
      </c>
      <c r="F501">
        <v>0</v>
      </c>
      <c r="G501">
        <v>0</v>
      </c>
      <c r="H501" t="s">
        <v>295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t="shared" si="63"/>
        <v>746</v>
      </c>
      <c r="AE501">
        <f t="shared" si="64"/>
        <v>21</v>
      </c>
      <c r="AF501">
        <f t="shared" si="65"/>
        <v>0</v>
      </c>
      <c r="AG501">
        <f t="shared" si="66"/>
        <v>81</v>
      </c>
      <c r="AH501" t="str">
        <f t="shared" si="67"/>
        <v>60+</v>
      </c>
      <c r="AI501">
        <f t="shared" si="68"/>
        <v>0</v>
      </c>
      <c r="AJ501" t="str">
        <f t="shared" si="69"/>
        <v>No Campaign Acceptance</v>
      </c>
      <c r="AK501" t="str">
        <f t="shared" si="70"/>
        <v>Medium</v>
      </c>
      <c r="AL501">
        <f t="shared" si="71"/>
        <v>0</v>
      </c>
    </row>
    <row r="502" spans="1:38" x14ac:dyDescent="0.3">
      <c r="A502" s="1">
        <v>9135</v>
      </c>
      <c r="B502">
        <v>1950</v>
      </c>
      <c r="C502" t="s">
        <v>29</v>
      </c>
      <c r="D502" t="s">
        <v>33</v>
      </c>
      <c r="E502">
        <v>27203</v>
      </c>
      <c r="F502">
        <v>1</v>
      </c>
      <c r="G502">
        <v>1</v>
      </c>
      <c r="H502" t="s">
        <v>383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t="shared" si="63"/>
        <v>64</v>
      </c>
      <c r="AE502">
        <f t="shared" si="64"/>
        <v>6</v>
      </c>
      <c r="AF502">
        <f t="shared" si="65"/>
        <v>2</v>
      </c>
      <c r="AG502">
        <f t="shared" si="66"/>
        <v>75</v>
      </c>
      <c r="AH502" t="str">
        <f t="shared" si="67"/>
        <v>60+</v>
      </c>
      <c r="AI502">
        <f t="shared" si="68"/>
        <v>0</v>
      </c>
      <c r="AJ502" t="str">
        <f t="shared" si="69"/>
        <v>No Campaign Acceptance</v>
      </c>
      <c r="AK502" t="str">
        <f t="shared" si="70"/>
        <v>Low</v>
      </c>
      <c r="AL502">
        <f t="shared" si="71"/>
        <v>0</v>
      </c>
    </row>
    <row r="503" spans="1:38" x14ac:dyDescent="0.3">
      <c r="A503" s="1">
        <v>10623</v>
      </c>
      <c r="B503">
        <v>1961</v>
      </c>
      <c r="C503" t="s">
        <v>39</v>
      </c>
      <c r="D503" t="s">
        <v>33</v>
      </c>
      <c r="E503">
        <v>48330</v>
      </c>
      <c r="F503">
        <v>0</v>
      </c>
      <c r="G503">
        <v>1</v>
      </c>
      <c r="H503" t="s">
        <v>46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t="shared" si="63"/>
        <v>32</v>
      </c>
      <c r="AE503">
        <f t="shared" si="64"/>
        <v>5</v>
      </c>
      <c r="AF503">
        <f t="shared" si="65"/>
        <v>1</v>
      </c>
      <c r="AG503">
        <f t="shared" si="66"/>
        <v>64</v>
      </c>
      <c r="AH503" t="str">
        <f t="shared" si="67"/>
        <v>60+</v>
      </c>
      <c r="AI503">
        <f t="shared" si="68"/>
        <v>0</v>
      </c>
      <c r="AJ503" t="str">
        <f t="shared" si="69"/>
        <v>No Campaign Acceptance</v>
      </c>
      <c r="AK503" t="str">
        <f t="shared" si="70"/>
        <v>Low</v>
      </c>
      <c r="AL503">
        <f t="shared" si="71"/>
        <v>0</v>
      </c>
    </row>
    <row r="504" spans="1:38" x14ac:dyDescent="0.3">
      <c r="A504" s="1">
        <v>8151</v>
      </c>
      <c r="B504">
        <v>1990</v>
      </c>
      <c r="C504" t="s">
        <v>47</v>
      </c>
      <c r="D504" t="s">
        <v>37</v>
      </c>
      <c r="E504">
        <v>24279</v>
      </c>
      <c r="F504">
        <v>0</v>
      </c>
      <c r="G504">
        <v>0</v>
      </c>
      <c r="H504" t="s">
        <v>384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t="shared" si="63"/>
        <v>263</v>
      </c>
      <c r="AE504">
        <f t="shared" si="64"/>
        <v>9</v>
      </c>
      <c r="AF504">
        <f t="shared" si="65"/>
        <v>0</v>
      </c>
      <c r="AG504">
        <f t="shared" si="66"/>
        <v>35</v>
      </c>
      <c r="AH504" t="str">
        <f t="shared" si="67"/>
        <v>30-39</v>
      </c>
      <c r="AI504">
        <f t="shared" si="68"/>
        <v>0</v>
      </c>
      <c r="AJ504" t="str">
        <f t="shared" si="69"/>
        <v>No Campaign Acceptance</v>
      </c>
      <c r="AK504" t="str">
        <f t="shared" si="70"/>
        <v>Low</v>
      </c>
      <c r="AL504">
        <f t="shared" si="71"/>
        <v>0</v>
      </c>
    </row>
    <row r="505" spans="1:38" x14ac:dyDescent="0.3">
      <c r="A505" s="1">
        <v>5140</v>
      </c>
      <c r="B505">
        <v>1985</v>
      </c>
      <c r="C505" t="s">
        <v>36</v>
      </c>
      <c r="D505" t="s">
        <v>37</v>
      </c>
      <c r="E505">
        <v>64355</v>
      </c>
      <c r="F505">
        <v>1</v>
      </c>
      <c r="G505">
        <v>0</v>
      </c>
      <c r="H505" t="s">
        <v>385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t="shared" si="63"/>
        <v>1445</v>
      </c>
      <c r="AE505">
        <f t="shared" si="64"/>
        <v>21</v>
      </c>
      <c r="AF505">
        <f t="shared" si="65"/>
        <v>1</v>
      </c>
      <c r="AG505">
        <f t="shared" si="66"/>
        <v>40</v>
      </c>
      <c r="AH505" t="str">
        <f t="shared" si="67"/>
        <v>40-49</v>
      </c>
      <c r="AI505">
        <f t="shared" si="68"/>
        <v>0</v>
      </c>
      <c r="AJ505" t="str">
        <f t="shared" si="69"/>
        <v>No Campaign Acceptance</v>
      </c>
      <c r="AK505" t="str">
        <f t="shared" si="70"/>
        <v>Medium</v>
      </c>
      <c r="AL505">
        <f t="shared" si="71"/>
        <v>0</v>
      </c>
    </row>
    <row r="506" spans="1:38" x14ac:dyDescent="0.3">
      <c r="A506" s="1">
        <v>10160</v>
      </c>
      <c r="B506">
        <v>1956</v>
      </c>
      <c r="C506" t="s">
        <v>39</v>
      </c>
      <c r="D506" t="s">
        <v>33</v>
      </c>
      <c r="E506">
        <v>50943</v>
      </c>
      <c r="F506">
        <v>0</v>
      </c>
      <c r="G506">
        <v>1</v>
      </c>
      <c r="H506" t="s">
        <v>349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t="shared" si="63"/>
        <v>46</v>
      </c>
      <c r="AE506">
        <f t="shared" si="64"/>
        <v>5</v>
      </c>
      <c r="AF506">
        <f t="shared" si="65"/>
        <v>1</v>
      </c>
      <c r="AG506">
        <f t="shared" si="66"/>
        <v>69</v>
      </c>
      <c r="AH506" t="str">
        <f t="shared" si="67"/>
        <v>60+</v>
      </c>
      <c r="AI506">
        <f t="shared" si="68"/>
        <v>0</v>
      </c>
      <c r="AJ506" t="str">
        <f t="shared" si="69"/>
        <v>No Campaign Acceptance</v>
      </c>
      <c r="AK506" t="str">
        <f t="shared" si="70"/>
        <v>Medium</v>
      </c>
      <c r="AL506">
        <f t="shared" si="71"/>
        <v>0</v>
      </c>
    </row>
    <row r="507" spans="1:38" x14ac:dyDescent="0.3">
      <c r="A507" s="1">
        <v>4945</v>
      </c>
      <c r="B507">
        <v>1953</v>
      </c>
      <c r="C507" t="s">
        <v>29</v>
      </c>
      <c r="D507" t="s">
        <v>71</v>
      </c>
      <c r="E507">
        <v>53653</v>
      </c>
      <c r="F507">
        <v>0</v>
      </c>
      <c r="G507">
        <v>0</v>
      </c>
      <c r="H507" t="s">
        <v>386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t="shared" si="63"/>
        <v>1210</v>
      </c>
      <c r="AE507">
        <f t="shared" si="64"/>
        <v>28</v>
      </c>
      <c r="AF507">
        <f t="shared" si="65"/>
        <v>0</v>
      </c>
      <c r="AG507">
        <f t="shared" si="66"/>
        <v>72</v>
      </c>
      <c r="AH507" t="str">
        <f t="shared" si="67"/>
        <v>60+</v>
      </c>
      <c r="AI507">
        <f t="shared" si="68"/>
        <v>0</v>
      </c>
      <c r="AJ507" t="str">
        <f t="shared" si="69"/>
        <v>No Campaign Acceptance</v>
      </c>
      <c r="AK507" t="str">
        <f t="shared" si="70"/>
        <v>Medium</v>
      </c>
      <c r="AL507">
        <f t="shared" si="71"/>
        <v>0</v>
      </c>
    </row>
    <row r="508" spans="1:38" x14ac:dyDescent="0.3">
      <c r="A508" s="1">
        <v>10584</v>
      </c>
      <c r="B508">
        <v>1976</v>
      </c>
      <c r="C508" t="s">
        <v>29</v>
      </c>
      <c r="D508" t="s">
        <v>37</v>
      </c>
      <c r="E508">
        <v>65665</v>
      </c>
      <c r="F508">
        <v>0</v>
      </c>
      <c r="G508">
        <v>1</v>
      </c>
      <c r="H508" t="s">
        <v>387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t="shared" si="63"/>
        <v>945</v>
      </c>
      <c r="AE508">
        <f t="shared" si="64"/>
        <v>24</v>
      </c>
      <c r="AF508">
        <f t="shared" si="65"/>
        <v>1</v>
      </c>
      <c r="AG508">
        <f t="shared" si="66"/>
        <v>49</v>
      </c>
      <c r="AH508" t="str">
        <f t="shared" si="67"/>
        <v>40-49</v>
      </c>
      <c r="AI508">
        <f t="shared" si="68"/>
        <v>0</v>
      </c>
      <c r="AJ508" t="str">
        <f t="shared" si="69"/>
        <v>No Campaign Acceptance</v>
      </c>
      <c r="AK508" t="str">
        <f t="shared" si="70"/>
        <v>Medium</v>
      </c>
      <c r="AL508">
        <f t="shared" si="71"/>
        <v>0</v>
      </c>
    </row>
    <row r="509" spans="1:38" x14ac:dyDescent="0.3">
      <c r="A509" s="1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t="s">
        <v>388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t="shared" si="63"/>
        <v>1157</v>
      </c>
      <c r="AE509">
        <f t="shared" si="64"/>
        <v>22</v>
      </c>
      <c r="AF509">
        <f t="shared" si="65"/>
        <v>0</v>
      </c>
      <c r="AG509">
        <f t="shared" si="66"/>
        <v>36</v>
      </c>
      <c r="AH509" t="str">
        <f t="shared" si="67"/>
        <v>30-39</v>
      </c>
      <c r="AI509">
        <f t="shared" si="68"/>
        <v>0</v>
      </c>
      <c r="AJ509" t="str">
        <f t="shared" si="69"/>
        <v>No Campaign Acceptance</v>
      </c>
      <c r="AK509" t="str">
        <f t="shared" si="70"/>
        <v>High</v>
      </c>
      <c r="AL509">
        <f t="shared" si="71"/>
        <v>0</v>
      </c>
    </row>
    <row r="510" spans="1:38" x14ac:dyDescent="0.3">
      <c r="A510" s="1">
        <v>3386</v>
      </c>
      <c r="B510">
        <v>1992</v>
      </c>
      <c r="C510" t="s">
        <v>29</v>
      </c>
      <c r="D510" t="s">
        <v>37</v>
      </c>
      <c r="E510">
        <v>34935</v>
      </c>
      <c r="F510">
        <v>0</v>
      </c>
      <c r="G510">
        <v>0</v>
      </c>
      <c r="H510" t="s">
        <v>349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t="shared" si="63"/>
        <v>137</v>
      </c>
      <c r="AE510">
        <f t="shared" si="64"/>
        <v>8</v>
      </c>
      <c r="AF510">
        <f t="shared" si="65"/>
        <v>0</v>
      </c>
      <c r="AG510">
        <f t="shared" si="66"/>
        <v>33</v>
      </c>
      <c r="AH510" t="str">
        <f t="shared" si="67"/>
        <v>30-39</v>
      </c>
      <c r="AI510">
        <f t="shared" si="68"/>
        <v>0</v>
      </c>
      <c r="AJ510" t="str">
        <f t="shared" si="69"/>
        <v>No Campaign Acceptance</v>
      </c>
      <c r="AK510" t="str">
        <f t="shared" si="70"/>
        <v>Low</v>
      </c>
      <c r="AL510">
        <f t="shared" si="71"/>
        <v>0</v>
      </c>
    </row>
    <row r="511" spans="1:38" x14ac:dyDescent="0.3">
      <c r="A511" s="1">
        <v>8939</v>
      </c>
      <c r="B511">
        <v>1959</v>
      </c>
      <c r="C511" t="s">
        <v>29</v>
      </c>
      <c r="D511" t="s">
        <v>41</v>
      </c>
      <c r="E511">
        <v>61250</v>
      </c>
      <c r="F511">
        <v>0</v>
      </c>
      <c r="G511">
        <v>1</v>
      </c>
      <c r="H511" t="s">
        <v>184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f t="shared" si="63"/>
        <v>730</v>
      </c>
      <c r="AE511">
        <f t="shared" si="64"/>
        <v>25</v>
      </c>
      <c r="AF511">
        <f t="shared" si="65"/>
        <v>1</v>
      </c>
      <c r="AG511">
        <f t="shared" si="66"/>
        <v>66</v>
      </c>
      <c r="AH511" t="str">
        <f t="shared" si="67"/>
        <v>60+</v>
      </c>
      <c r="AI511">
        <f t="shared" si="68"/>
        <v>0</v>
      </c>
      <c r="AJ511" t="str">
        <f t="shared" si="69"/>
        <v>No Campaign Acceptance</v>
      </c>
      <c r="AK511" t="str">
        <f t="shared" si="70"/>
        <v>Medium</v>
      </c>
      <c r="AL511">
        <f t="shared" si="71"/>
        <v>0</v>
      </c>
    </row>
    <row r="512" spans="1:38" x14ac:dyDescent="0.3">
      <c r="A512" s="1">
        <v>9925</v>
      </c>
      <c r="B512">
        <v>1981</v>
      </c>
      <c r="C512" t="s">
        <v>36</v>
      </c>
      <c r="D512" t="s">
        <v>33</v>
      </c>
      <c r="E512">
        <v>39665</v>
      </c>
      <c r="F512">
        <v>1</v>
      </c>
      <c r="G512">
        <v>0</v>
      </c>
      <c r="H512" t="s">
        <v>389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t="shared" si="63"/>
        <v>216</v>
      </c>
      <c r="AE512">
        <f t="shared" si="64"/>
        <v>12</v>
      </c>
      <c r="AF512">
        <f t="shared" si="65"/>
        <v>1</v>
      </c>
      <c r="AG512">
        <f t="shared" si="66"/>
        <v>44</v>
      </c>
      <c r="AH512" t="str">
        <f t="shared" si="67"/>
        <v>40-49</v>
      </c>
      <c r="AI512">
        <f t="shared" si="68"/>
        <v>1</v>
      </c>
      <c r="AJ512" t="str">
        <f t="shared" si="69"/>
        <v>1 Campaign</v>
      </c>
      <c r="AK512" t="str">
        <f t="shared" si="70"/>
        <v>Low</v>
      </c>
      <c r="AL512">
        <f t="shared" si="71"/>
        <v>1</v>
      </c>
    </row>
    <row r="513" spans="1:38" x14ac:dyDescent="0.3">
      <c r="A513" s="1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t="s">
        <v>52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t="shared" si="63"/>
        <v>943</v>
      </c>
      <c r="AE513">
        <f t="shared" si="64"/>
        <v>23</v>
      </c>
      <c r="AF513">
        <f t="shared" si="65"/>
        <v>1</v>
      </c>
      <c r="AG513">
        <f t="shared" si="66"/>
        <v>46</v>
      </c>
      <c r="AH513" t="str">
        <f t="shared" si="67"/>
        <v>40-49</v>
      </c>
      <c r="AI513">
        <f t="shared" si="68"/>
        <v>0</v>
      </c>
      <c r="AJ513" t="str">
        <f t="shared" si="69"/>
        <v>No Campaign Acceptance</v>
      </c>
      <c r="AK513" t="str">
        <f t="shared" si="70"/>
        <v>Medium</v>
      </c>
      <c r="AL513">
        <f t="shared" si="71"/>
        <v>0</v>
      </c>
    </row>
    <row r="514" spans="1:38" x14ac:dyDescent="0.3">
      <c r="A514" s="1">
        <v>5389</v>
      </c>
      <c r="B514">
        <v>1964</v>
      </c>
      <c r="C514" t="s">
        <v>29</v>
      </c>
      <c r="D514" t="s">
        <v>37</v>
      </c>
      <c r="E514">
        <v>48920</v>
      </c>
      <c r="F514">
        <v>0</v>
      </c>
      <c r="G514">
        <v>2</v>
      </c>
      <c r="H514" t="s">
        <v>390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t="shared" si="63"/>
        <v>347</v>
      </c>
      <c r="AE514">
        <f t="shared" si="64"/>
        <v>16</v>
      </c>
      <c r="AF514">
        <f t="shared" si="65"/>
        <v>2</v>
      </c>
      <c r="AG514">
        <f t="shared" si="66"/>
        <v>61</v>
      </c>
      <c r="AH514" t="str">
        <f t="shared" si="67"/>
        <v>60+</v>
      </c>
      <c r="AI514">
        <f t="shared" si="68"/>
        <v>1</v>
      </c>
      <c r="AJ514" t="str">
        <f t="shared" si="69"/>
        <v>1 Campaign</v>
      </c>
      <c r="AK514" t="str">
        <f t="shared" si="70"/>
        <v>Low</v>
      </c>
      <c r="AL514">
        <f t="shared" si="71"/>
        <v>1</v>
      </c>
    </row>
    <row r="515" spans="1:38" x14ac:dyDescent="0.3">
      <c r="A515" s="1">
        <v>6036</v>
      </c>
      <c r="B515">
        <v>1959</v>
      </c>
      <c r="C515" t="s">
        <v>39</v>
      </c>
      <c r="D515" t="s">
        <v>33</v>
      </c>
      <c r="E515">
        <v>89120</v>
      </c>
      <c r="F515">
        <v>0</v>
      </c>
      <c r="G515">
        <v>0</v>
      </c>
      <c r="H515" t="s">
        <v>272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t="shared" ref="AD515:AD578" si="72">SUM(J515:O515)</f>
        <v>1924</v>
      </c>
      <c r="AE515">
        <f t="shared" ref="AE515:AE578" si="73">SUM(P515:S515)</f>
        <v>19</v>
      </c>
      <c r="AF515">
        <f t="shared" ref="AF515:AF578" si="74">F515+G515</f>
        <v>0</v>
      </c>
      <c r="AG515">
        <f t="shared" ref="AG515:AG578" si="75">2025-B515</f>
        <v>66</v>
      </c>
      <c r="AH515" t="str">
        <f t="shared" ref="AH515:AH578" si="76">IF(AG515&lt;30,"&lt;30",
IF(AG515&lt;40,"30-39",
IF(AG515&lt;50,"40-49",
IF(AG515&lt;60,"50-59","60+"))))</f>
        <v>60+</v>
      </c>
      <c r="AI515">
        <f t="shared" ref="AI515:AI578" si="77">SUM(U515:Y515)</f>
        <v>1</v>
      </c>
      <c r="AJ515" t="str">
        <f t="shared" ref="AJ515:AJ578" si="78">IF(AI515=0,"No Campaign Acceptance",
IF(AI515=1,"1 Campaign",
IF(AI515=2,"2 Campaigns","3+ Campaigns")))</f>
        <v>1 Campaign</v>
      </c>
      <c r="AK515" t="str">
        <f t="shared" ref="AK515:AK578" si="79">IF(E515&gt;=75000,"High",
IF(E515&gt;=50000,"Medium",
"Low"))</f>
        <v>High</v>
      </c>
      <c r="AL515">
        <f t="shared" ref="AL515:AL578" si="80">IF(SUM(U515:Y515)&gt;0,1,0)</f>
        <v>1</v>
      </c>
    </row>
    <row r="516" spans="1:38" x14ac:dyDescent="0.3">
      <c r="A516" s="1">
        <v>182</v>
      </c>
      <c r="B516">
        <v>1946</v>
      </c>
      <c r="C516" t="s">
        <v>36</v>
      </c>
      <c r="D516" t="s">
        <v>33</v>
      </c>
      <c r="E516">
        <v>44124</v>
      </c>
      <c r="F516">
        <v>0</v>
      </c>
      <c r="G516">
        <v>1</v>
      </c>
      <c r="H516" t="s">
        <v>66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t="shared" si="72"/>
        <v>397</v>
      </c>
      <c r="AE516">
        <f t="shared" si="73"/>
        <v>17</v>
      </c>
      <c r="AF516">
        <f t="shared" si="74"/>
        <v>1</v>
      </c>
      <c r="AG516">
        <f t="shared" si="75"/>
        <v>79</v>
      </c>
      <c r="AH516" t="str">
        <f t="shared" si="76"/>
        <v>60+</v>
      </c>
      <c r="AI516">
        <f t="shared" si="77"/>
        <v>0</v>
      </c>
      <c r="AJ516" t="str">
        <f t="shared" si="78"/>
        <v>No Campaign Acceptance</v>
      </c>
      <c r="AK516" t="str">
        <f t="shared" si="79"/>
        <v>Low</v>
      </c>
      <c r="AL516">
        <f t="shared" si="80"/>
        <v>0</v>
      </c>
    </row>
    <row r="517" spans="1:38" x14ac:dyDescent="0.3">
      <c r="A517" s="1">
        <v>203</v>
      </c>
      <c r="B517">
        <v>1975</v>
      </c>
      <c r="C517" t="s">
        <v>39</v>
      </c>
      <c r="D517" t="s">
        <v>30</v>
      </c>
      <c r="E517">
        <v>81169</v>
      </c>
      <c r="F517">
        <v>0</v>
      </c>
      <c r="G517">
        <v>0</v>
      </c>
      <c r="H517" t="s">
        <v>391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t="shared" si="72"/>
        <v>2089</v>
      </c>
      <c r="AE517">
        <f t="shared" si="73"/>
        <v>22</v>
      </c>
      <c r="AF517">
        <f t="shared" si="74"/>
        <v>0</v>
      </c>
      <c r="AG517">
        <f t="shared" si="75"/>
        <v>50</v>
      </c>
      <c r="AH517" t="str">
        <f t="shared" si="76"/>
        <v>50-59</v>
      </c>
      <c r="AI517">
        <f t="shared" si="77"/>
        <v>0</v>
      </c>
      <c r="AJ517" t="str">
        <f t="shared" si="78"/>
        <v>No Campaign Acceptance</v>
      </c>
      <c r="AK517" t="str">
        <f t="shared" si="79"/>
        <v>High</v>
      </c>
      <c r="AL517">
        <f t="shared" si="80"/>
        <v>0</v>
      </c>
    </row>
    <row r="518" spans="1:38" x14ac:dyDescent="0.3">
      <c r="A518" s="1">
        <v>11025</v>
      </c>
      <c r="B518">
        <v>1961</v>
      </c>
      <c r="C518" t="s">
        <v>29</v>
      </c>
      <c r="D518" t="s">
        <v>37</v>
      </c>
      <c r="E518">
        <v>36443</v>
      </c>
      <c r="F518">
        <v>1</v>
      </c>
      <c r="G518">
        <v>1</v>
      </c>
      <c r="H518" t="s">
        <v>250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t="shared" si="72"/>
        <v>138</v>
      </c>
      <c r="AE518">
        <f t="shared" si="73"/>
        <v>11</v>
      </c>
      <c r="AF518">
        <f t="shared" si="74"/>
        <v>2</v>
      </c>
      <c r="AG518">
        <f t="shared" si="75"/>
        <v>64</v>
      </c>
      <c r="AH518" t="str">
        <f t="shared" si="76"/>
        <v>60+</v>
      </c>
      <c r="AI518">
        <f t="shared" si="77"/>
        <v>0</v>
      </c>
      <c r="AJ518" t="str">
        <f t="shared" si="78"/>
        <v>No Campaign Acceptance</v>
      </c>
      <c r="AK518" t="str">
        <f t="shared" si="79"/>
        <v>Low</v>
      </c>
      <c r="AL518">
        <f t="shared" si="80"/>
        <v>0</v>
      </c>
    </row>
    <row r="519" spans="1:38" x14ac:dyDescent="0.3">
      <c r="A519" s="1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t="s">
        <v>297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t="shared" si="72"/>
        <v>42</v>
      </c>
      <c r="AE519">
        <f t="shared" si="73"/>
        <v>5</v>
      </c>
      <c r="AF519">
        <f t="shared" si="74"/>
        <v>1</v>
      </c>
      <c r="AG519">
        <f t="shared" si="75"/>
        <v>35</v>
      </c>
      <c r="AH519" t="str">
        <f t="shared" si="76"/>
        <v>30-39</v>
      </c>
      <c r="AI519">
        <f t="shared" si="77"/>
        <v>0</v>
      </c>
      <c r="AJ519" t="str">
        <f t="shared" si="78"/>
        <v>No Campaign Acceptance</v>
      </c>
      <c r="AK519" t="str">
        <f t="shared" si="79"/>
        <v>Low</v>
      </c>
      <c r="AL519">
        <f t="shared" si="80"/>
        <v>0</v>
      </c>
    </row>
    <row r="520" spans="1:38" x14ac:dyDescent="0.3">
      <c r="A520" s="1">
        <v>4607</v>
      </c>
      <c r="B520">
        <v>1959</v>
      </c>
      <c r="C520" t="s">
        <v>29</v>
      </c>
      <c r="D520" t="s">
        <v>33</v>
      </c>
      <c r="E520">
        <v>71367</v>
      </c>
      <c r="F520">
        <v>0</v>
      </c>
      <c r="G520">
        <v>0</v>
      </c>
      <c r="H520" t="s">
        <v>284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t="shared" si="72"/>
        <v>777</v>
      </c>
      <c r="AE520">
        <f t="shared" si="73"/>
        <v>17</v>
      </c>
      <c r="AF520">
        <f t="shared" si="74"/>
        <v>0</v>
      </c>
      <c r="AG520">
        <f t="shared" si="75"/>
        <v>66</v>
      </c>
      <c r="AH520" t="str">
        <f t="shared" si="76"/>
        <v>60+</v>
      </c>
      <c r="AI520">
        <f t="shared" si="77"/>
        <v>0</v>
      </c>
      <c r="AJ520" t="str">
        <f t="shared" si="78"/>
        <v>No Campaign Acceptance</v>
      </c>
      <c r="AK520" t="str">
        <f t="shared" si="79"/>
        <v>Medium</v>
      </c>
      <c r="AL520">
        <f t="shared" si="80"/>
        <v>0</v>
      </c>
    </row>
    <row r="521" spans="1:38" x14ac:dyDescent="0.3">
      <c r="A521" s="1">
        <v>3711</v>
      </c>
      <c r="B521">
        <v>1944</v>
      </c>
      <c r="C521" t="s">
        <v>39</v>
      </c>
      <c r="D521" t="s">
        <v>37</v>
      </c>
      <c r="E521">
        <v>80184</v>
      </c>
      <c r="F521">
        <v>0</v>
      </c>
      <c r="G521">
        <v>0</v>
      </c>
      <c r="H521" t="s">
        <v>176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t="shared" si="72"/>
        <v>1902</v>
      </c>
      <c r="AE521">
        <f t="shared" si="73"/>
        <v>20</v>
      </c>
      <c r="AF521">
        <f t="shared" si="74"/>
        <v>0</v>
      </c>
      <c r="AG521">
        <f t="shared" si="75"/>
        <v>81</v>
      </c>
      <c r="AH521" t="str">
        <f t="shared" si="76"/>
        <v>60+</v>
      </c>
      <c r="AI521">
        <f t="shared" si="77"/>
        <v>2</v>
      </c>
      <c r="AJ521" t="str">
        <f t="shared" si="78"/>
        <v>2 Campaigns</v>
      </c>
      <c r="AK521" t="str">
        <f t="shared" si="79"/>
        <v>High</v>
      </c>
      <c r="AL521">
        <f t="shared" si="80"/>
        <v>1</v>
      </c>
    </row>
    <row r="522" spans="1:38" x14ac:dyDescent="0.3">
      <c r="A522" s="1">
        <v>3696</v>
      </c>
      <c r="B522">
        <v>1965</v>
      </c>
      <c r="C522" t="s">
        <v>29</v>
      </c>
      <c r="D522" t="s">
        <v>41</v>
      </c>
      <c r="E522">
        <v>30630</v>
      </c>
      <c r="F522">
        <v>1</v>
      </c>
      <c r="G522">
        <v>1</v>
      </c>
      <c r="H522" t="s">
        <v>392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t="shared" si="72"/>
        <v>52</v>
      </c>
      <c r="AE522">
        <f t="shared" si="73"/>
        <v>7</v>
      </c>
      <c r="AF522">
        <f t="shared" si="74"/>
        <v>2</v>
      </c>
      <c r="AG522">
        <f t="shared" si="75"/>
        <v>60</v>
      </c>
      <c r="AH522" t="str">
        <f t="shared" si="76"/>
        <v>60+</v>
      </c>
      <c r="AI522">
        <f t="shared" si="77"/>
        <v>0</v>
      </c>
      <c r="AJ522" t="str">
        <f t="shared" si="78"/>
        <v>No Campaign Acceptance</v>
      </c>
      <c r="AK522" t="str">
        <f t="shared" si="79"/>
        <v>Low</v>
      </c>
      <c r="AL522">
        <f t="shared" si="80"/>
        <v>0</v>
      </c>
    </row>
    <row r="523" spans="1:38" x14ac:dyDescent="0.3">
      <c r="A523" s="1">
        <v>2532</v>
      </c>
      <c r="B523">
        <v>1987</v>
      </c>
      <c r="C523" t="s">
        <v>39</v>
      </c>
      <c r="D523" t="s">
        <v>30</v>
      </c>
      <c r="E523">
        <v>73454</v>
      </c>
      <c r="F523">
        <v>0</v>
      </c>
      <c r="G523">
        <v>0</v>
      </c>
      <c r="H523" t="s">
        <v>176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t="shared" si="72"/>
        <v>1651</v>
      </c>
      <c r="AE523">
        <f t="shared" si="73"/>
        <v>13</v>
      </c>
      <c r="AF523">
        <f t="shared" si="74"/>
        <v>0</v>
      </c>
      <c r="AG523">
        <f t="shared" si="75"/>
        <v>38</v>
      </c>
      <c r="AH523" t="str">
        <f t="shared" si="76"/>
        <v>30-39</v>
      </c>
      <c r="AI523">
        <f t="shared" si="77"/>
        <v>1</v>
      </c>
      <c r="AJ523" t="str">
        <f t="shared" si="78"/>
        <v>1 Campaign</v>
      </c>
      <c r="AK523" t="str">
        <f t="shared" si="79"/>
        <v>Medium</v>
      </c>
      <c r="AL523">
        <f t="shared" si="80"/>
        <v>1</v>
      </c>
    </row>
    <row r="524" spans="1:38" x14ac:dyDescent="0.3">
      <c r="A524" s="1">
        <v>9214</v>
      </c>
      <c r="B524">
        <v>1991</v>
      </c>
      <c r="C524" t="s">
        <v>29</v>
      </c>
      <c r="D524" t="s">
        <v>37</v>
      </c>
      <c r="E524">
        <v>42691</v>
      </c>
      <c r="F524">
        <v>0</v>
      </c>
      <c r="G524">
        <v>0</v>
      </c>
      <c r="H524" t="s">
        <v>393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t="shared" si="72"/>
        <v>358</v>
      </c>
      <c r="AE524">
        <f t="shared" si="73"/>
        <v>13</v>
      </c>
      <c r="AF524">
        <f t="shared" si="74"/>
        <v>0</v>
      </c>
      <c r="AG524">
        <f t="shared" si="75"/>
        <v>34</v>
      </c>
      <c r="AH524" t="str">
        <f t="shared" si="76"/>
        <v>30-39</v>
      </c>
      <c r="AI524">
        <f t="shared" si="77"/>
        <v>0</v>
      </c>
      <c r="AJ524" t="str">
        <f t="shared" si="78"/>
        <v>No Campaign Acceptance</v>
      </c>
      <c r="AK524" t="str">
        <f t="shared" si="79"/>
        <v>Low</v>
      </c>
      <c r="AL524">
        <f t="shared" si="80"/>
        <v>0</v>
      </c>
    </row>
    <row r="525" spans="1:38" x14ac:dyDescent="0.3">
      <c r="A525" s="1">
        <v>4943</v>
      </c>
      <c r="B525">
        <v>1953</v>
      </c>
      <c r="C525" t="s">
        <v>29</v>
      </c>
      <c r="D525" t="s">
        <v>37</v>
      </c>
      <c r="E525">
        <v>70503</v>
      </c>
      <c r="F525">
        <v>0</v>
      </c>
      <c r="G525">
        <v>0</v>
      </c>
      <c r="H525" t="s">
        <v>394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t="shared" si="72"/>
        <v>1727</v>
      </c>
      <c r="AE525">
        <f t="shared" si="73"/>
        <v>16</v>
      </c>
      <c r="AF525">
        <f t="shared" si="74"/>
        <v>0</v>
      </c>
      <c r="AG525">
        <f t="shared" si="75"/>
        <v>72</v>
      </c>
      <c r="AH525" t="str">
        <f t="shared" si="76"/>
        <v>60+</v>
      </c>
      <c r="AI525">
        <f t="shared" si="77"/>
        <v>2</v>
      </c>
      <c r="AJ525" t="str">
        <f t="shared" si="78"/>
        <v>2 Campaigns</v>
      </c>
      <c r="AK525" t="str">
        <f t="shared" si="79"/>
        <v>Medium</v>
      </c>
      <c r="AL525">
        <f t="shared" si="80"/>
        <v>1</v>
      </c>
    </row>
    <row r="526" spans="1:38" x14ac:dyDescent="0.3">
      <c r="A526" s="1">
        <v>35</v>
      </c>
      <c r="B526">
        <v>1987</v>
      </c>
      <c r="C526" t="s">
        <v>29</v>
      </c>
      <c r="D526" t="s">
        <v>37</v>
      </c>
      <c r="E526">
        <v>25545</v>
      </c>
      <c r="F526">
        <v>1</v>
      </c>
      <c r="G526">
        <v>0</v>
      </c>
      <c r="H526" t="s">
        <v>220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f t="shared" si="72"/>
        <v>210</v>
      </c>
      <c r="AE526">
        <f t="shared" si="73"/>
        <v>10</v>
      </c>
      <c r="AF526">
        <f t="shared" si="74"/>
        <v>1</v>
      </c>
      <c r="AG526">
        <f t="shared" si="75"/>
        <v>38</v>
      </c>
      <c r="AH526" t="str">
        <f t="shared" si="76"/>
        <v>30-39</v>
      </c>
      <c r="AI526">
        <f t="shared" si="77"/>
        <v>0</v>
      </c>
      <c r="AJ526" t="str">
        <f t="shared" si="78"/>
        <v>No Campaign Acceptance</v>
      </c>
      <c r="AK526" t="str">
        <f t="shared" si="79"/>
        <v>Low</v>
      </c>
      <c r="AL526">
        <f t="shared" si="80"/>
        <v>0</v>
      </c>
    </row>
    <row r="527" spans="1:38" x14ac:dyDescent="0.3">
      <c r="A527" s="1">
        <v>2258</v>
      </c>
      <c r="B527">
        <v>1986</v>
      </c>
      <c r="C527" t="s">
        <v>29</v>
      </c>
      <c r="D527" t="s">
        <v>37</v>
      </c>
      <c r="E527">
        <v>32880</v>
      </c>
      <c r="F527">
        <v>1</v>
      </c>
      <c r="G527">
        <v>0</v>
      </c>
      <c r="H527" t="s">
        <v>395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t="shared" si="72"/>
        <v>42</v>
      </c>
      <c r="AE527">
        <f t="shared" si="73"/>
        <v>5</v>
      </c>
      <c r="AF527">
        <f t="shared" si="74"/>
        <v>1</v>
      </c>
      <c r="AG527">
        <f t="shared" si="75"/>
        <v>39</v>
      </c>
      <c r="AH527" t="str">
        <f t="shared" si="76"/>
        <v>30-39</v>
      </c>
      <c r="AI527">
        <f t="shared" si="77"/>
        <v>0</v>
      </c>
      <c r="AJ527" t="str">
        <f t="shared" si="78"/>
        <v>No Campaign Acceptance</v>
      </c>
      <c r="AK527" t="str">
        <f t="shared" si="79"/>
        <v>Low</v>
      </c>
      <c r="AL527">
        <f t="shared" si="80"/>
        <v>0</v>
      </c>
    </row>
    <row r="528" spans="1:38" x14ac:dyDescent="0.3">
      <c r="A528" s="1">
        <v>4322</v>
      </c>
      <c r="B528">
        <v>1958</v>
      </c>
      <c r="C528" t="s">
        <v>36</v>
      </c>
      <c r="D528" t="s">
        <v>33</v>
      </c>
      <c r="E528">
        <v>77863</v>
      </c>
      <c r="F528">
        <v>0</v>
      </c>
      <c r="G528">
        <v>0</v>
      </c>
      <c r="H528" t="s">
        <v>382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t="shared" si="72"/>
        <v>1291</v>
      </c>
      <c r="AE528">
        <f t="shared" si="73"/>
        <v>20</v>
      </c>
      <c r="AF528">
        <f t="shared" si="74"/>
        <v>0</v>
      </c>
      <c r="AG528">
        <f t="shared" si="75"/>
        <v>67</v>
      </c>
      <c r="AH528" t="str">
        <f t="shared" si="76"/>
        <v>60+</v>
      </c>
      <c r="AI528">
        <f t="shared" si="77"/>
        <v>0</v>
      </c>
      <c r="AJ528" t="str">
        <f t="shared" si="78"/>
        <v>No Campaign Acceptance</v>
      </c>
      <c r="AK528" t="str">
        <f t="shared" si="79"/>
        <v>High</v>
      </c>
      <c r="AL528">
        <f t="shared" si="80"/>
        <v>0</v>
      </c>
    </row>
    <row r="529" spans="1:38" x14ac:dyDescent="0.3">
      <c r="A529" s="1">
        <v>713</v>
      </c>
      <c r="B529">
        <v>1977</v>
      </c>
      <c r="C529" t="s">
        <v>39</v>
      </c>
      <c r="D529" t="s">
        <v>37</v>
      </c>
      <c r="E529">
        <v>50353</v>
      </c>
      <c r="F529">
        <v>0</v>
      </c>
      <c r="G529">
        <v>0</v>
      </c>
      <c r="H529" t="s">
        <v>148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t="shared" si="72"/>
        <v>442</v>
      </c>
      <c r="AE529">
        <f t="shared" si="73"/>
        <v>15</v>
      </c>
      <c r="AF529">
        <f t="shared" si="74"/>
        <v>0</v>
      </c>
      <c r="AG529">
        <f t="shared" si="75"/>
        <v>48</v>
      </c>
      <c r="AH529" t="str">
        <f t="shared" si="76"/>
        <v>40-49</v>
      </c>
      <c r="AI529">
        <f t="shared" si="77"/>
        <v>0</v>
      </c>
      <c r="AJ529" t="str">
        <f t="shared" si="78"/>
        <v>No Campaign Acceptance</v>
      </c>
      <c r="AK529" t="str">
        <f t="shared" si="79"/>
        <v>Medium</v>
      </c>
      <c r="AL529">
        <f t="shared" si="80"/>
        <v>0</v>
      </c>
    </row>
    <row r="530" spans="1:38" x14ac:dyDescent="0.3">
      <c r="A530" s="1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t="s">
        <v>396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f t="shared" si="72"/>
        <v>1895</v>
      </c>
      <c r="AE530">
        <f t="shared" si="73"/>
        <v>17</v>
      </c>
      <c r="AF530">
        <f t="shared" si="74"/>
        <v>0</v>
      </c>
      <c r="AG530">
        <f t="shared" si="75"/>
        <v>61</v>
      </c>
      <c r="AH530" t="str">
        <f t="shared" si="76"/>
        <v>60+</v>
      </c>
      <c r="AI530">
        <f t="shared" si="77"/>
        <v>0</v>
      </c>
      <c r="AJ530" t="str">
        <f t="shared" si="78"/>
        <v>No Campaign Acceptance</v>
      </c>
      <c r="AK530" t="str">
        <f t="shared" si="79"/>
        <v>Medium</v>
      </c>
      <c r="AL530">
        <f t="shared" si="80"/>
        <v>0</v>
      </c>
    </row>
    <row r="531" spans="1:38" x14ac:dyDescent="0.3">
      <c r="A531" s="1">
        <v>3281</v>
      </c>
      <c r="B531">
        <v>1960</v>
      </c>
      <c r="C531" t="s">
        <v>36</v>
      </c>
      <c r="D531" t="s">
        <v>37</v>
      </c>
      <c r="E531">
        <v>49154</v>
      </c>
      <c r="F531">
        <v>1</v>
      </c>
      <c r="G531">
        <v>1</v>
      </c>
      <c r="H531" t="s">
        <v>397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t="shared" si="72"/>
        <v>411</v>
      </c>
      <c r="AE531">
        <f t="shared" si="73"/>
        <v>19</v>
      </c>
      <c r="AF531">
        <f t="shared" si="74"/>
        <v>2</v>
      </c>
      <c r="AG531">
        <f t="shared" si="75"/>
        <v>65</v>
      </c>
      <c r="AH531" t="str">
        <f t="shared" si="76"/>
        <v>60+</v>
      </c>
      <c r="AI531">
        <f t="shared" si="77"/>
        <v>0</v>
      </c>
      <c r="AJ531" t="str">
        <f t="shared" si="78"/>
        <v>No Campaign Acceptance</v>
      </c>
      <c r="AK531" t="str">
        <f t="shared" si="79"/>
        <v>Low</v>
      </c>
      <c r="AL531">
        <f t="shared" si="80"/>
        <v>0</v>
      </c>
    </row>
    <row r="532" spans="1:38" x14ac:dyDescent="0.3">
      <c r="A532" s="1">
        <v>702</v>
      </c>
      <c r="B532">
        <v>1975</v>
      </c>
      <c r="C532" t="s">
        <v>53</v>
      </c>
      <c r="D532" t="s">
        <v>71</v>
      </c>
      <c r="E532">
        <v>47682</v>
      </c>
      <c r="F532">
        <v>0</v>
      </c>
      <c r="G532">
        <v>1</v>
      </c>
      <c r="H532" t="s">
        <v>398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f t="shared" si="72"/>
        <v>521</v>
      </c>
      <c r="AE532">
        <f t="shared" si="73"/>
        <v>19</v>
      </c>
      <c r="AF532">
        <f t="shared" si="74"/>
        <v>1</v>
      </c>
      <c r="AG532">
        <f t="shared" si="75"/>
        <v>50</v>
      </c>
      <c r="AH532" t="str">
        <f t="shared" si="76"/>
        <v>50-59</v>
      </c>
      <c r="AI532">
        <f t="shared" si="77"/>
        <v>0</v>
      </c>
      <c r="AJ532" t="str">
        <f t="shared" si="78"/>
        <v>No Campaign Acceptance</v>
      </c>
      <c r="AK532" t="str">
        <f t="shared" si="79"/>
        <v>Low</v>
      </c>
      <c r="AL532">
        <f t="shared" si="80"/>
        <v>0</v>
      </c>
    </row>
    <row r="533" spans="1:38" x14ac:dyDescent="0.3">
      <c r="A533" s="1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t="s">
        <v>399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t="shared" si="72"/>
        <v>1168</v>
      </c>
      <c r="AE533">
        <f t="shared" si="73"/>
        <v>17</v>
      </c>
      <c r="AF533">
        <f t="shared" si="74"/>
        <v>1</v>
      </c>
      <c r="AG533">
        <f t="shared" si="75"/>
        <v>56</v>
      </c>
      <c r="AH533" t="str">
        <f t="shared" si="76"/>
        <v>50-59</v>
      </c>
      <c r="AI533">
        <f t="shared" si="77"/>
        <v>0</v>
      </c>
      <c r="AJ533" t="str">
        <f t="shared" si="78"/>
        <v>No Campaign Acceptance</v>
      </c>
      <c r="AK533" t="str">
        <f t="shared" si="79"/>
        <v>Medium</v>
      </c>
      <c r="AL533">
        <f t="shared" si="80"/>
        <v>0</v>
      </c>
    </row>
    <row r="534" spans="1:38" x14ac:dyDescent="0.3">
      <c r="A534" s="1">
        <v>4769</v>
      </c>
      <c r="B534">
        <v>1977</v>
      </c>
      <c r="C534" t="s">
        <v>39</v>
      </c>
      <c r="D534" t="s">
        <v>33</v>
      </c>
      <c r="E534">
        <v>57954</v>
      </c>
      <c r="F534">
        <v>1</v>
      </c>
      <c r="G534">
        <v>1</v>
      </c>
      <c r="H534" t="s">
        <v>400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t="shared" si="72"/>
        <v>493</v>
      </c>
      <c r="AE534">
        <f t="shared" si="73"/>
        <v>23</v>
      </c>
      <c r="AF534">
        <f t="shared" si="74"/>
        <v>2</v>
      </c>
      <c r="AG534">
        <f t="shared" si="75"/>
        <v>48</v>
      </c>
      <c r="AH534" t="str">
        <f t="shared" si="76"/>
        <v>40-49</v>
      </c>
      <c r="AI534">
        <f t="shared" si="77"/>
        <v>1</v>
      </c>
      <c r="AJ534" t="str">
        <f t="shared" si="78"/>
        <v>1 Campaign</v>
      </c>
      <c r="AK534" t="str">
        <f t="shared" si="79"/>
        <v>Medium</v>
      </c>
      <c r="AL534">
        <f t="shared" si="80"/>
        <v>1</v>
      </c>
    </row>
    <row r="535" spans="1:38" x14ac:dyDescent="0.3">
      <c r="A535" s="1">
        <v>4437</v>
      </c>
      <c r="B535">
        <v>1962</v>
      </c>
      <c r="C535" t="s">
        <v>29</v>
      </c>
      <c r="D535" t="s">
        <v>37</v>
      </c>
      <c r="E535">
        <v>65316</v>
      </c>
      <c r="F535">
        <v>1</v>
      </c>
      <c r="G535">
        <v>1</v>
      </c>
      <c r="H535" t="s">
        <v>401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f t="shared" si="72"/>
        <v>260</v>
      </c>
      <c r="AE535">
        <f t="shared" si="73"/>
        <v>12</v>
      </c>
      <c r="AF535">
        <f t="shared" si="74"/>
        <v>2</v>
      </c>
      <c r="AG535">
        <f t="shared" si="75"/>
        <v>63</v>
      </c>
      <c r="AH535" t="str">
        <f t="shared" si="76"/>
        <v>60+</v>
      </c>
      <c r="AI535">
        <f t="shared" si="77"/>
        <v>0</v>
      </c>
      <c r="AJ535" t="str">
        <f t="shared" si="78"/>
        <v>No Campaign Acceptance</v>
      </c>
      <c r="AK535" t="str">
        <f t="shared" si="79"/>
        <v>Medium</v>
      </c>
      <c r="AL535">
        <f t="shared" si="80"/>
        <v>0</v>
      </c>
    </row>
    <row r="536" spans="1:38" x14ac:dyDescent="0.3">
      <c r="A536" s="1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t="s">
        <v>90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f t="shared" si="72"/>
        <v>46</v>
      </c>
      <c r="AE536">
        <f t="shared" si="73"/>
        <v>7</v>
      </c>
      <c r="AF536">
        <f t="shared" si="74"/>
        <v>1</v>
      </c>
      <c r="AG536">
        <f t="shared" si="75"/>
        <v>43</v>
      </c>
      <c r="AH536" t="str">
        <f t="shared" si="76"/>
        <v>40-49</v>
      </c>
      <c r="AI536">
        <f t="shared" si="77"/>
        <v>0</v>
      </c>
      <c r="AJ536" t="str">
        <f t="shared" si="78"/>
        <v>No Campaign Acceptance</v>
      </c>
      <c r="AK536" t="str">
        <f t="shared" si="79"/>
        <v>Low</v>
      </c>
      <c r="AL536">
        <f t="shared" si="80"/>
        <v>0</v>
      </c>
    </row>
    <row r="537" spans="1:38" x14ac:dyDescent="0.3">
      <c r="A537" s="1">
        <v>10741</v>
      </c>
      <c r="B537">
        <v>1951</v>
      </c>
      <c r="C537" t="s">
        <v>39</v>
      </c>
      <c r="D537" t="s">
        <v>33</v>
      </c>
      <c r="E537">
        <v>47352</v>
      </c>
      <c r="F537">
        <v>0</v>
      </c>
      <c r="G537">
        <v>1</v>
      </c>
      <c r="H537" t="s">
        <v>124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f t="shared" si="72"/>
        <v>319</v>
      </c>
      <c r="AE537">
        <f t="shared" si="73"/>
        <v>16</v>
      </c>
      <c r="AF537">
        <f t="shared" si="74"/>
        <v>1</v>
      </c>
      <c r="AG537">
        <f t="shared" si="75"/>
        <v>74</v>
      </c>
      <c r="AH537" t="str">
        <f t="shared" si="76"/>
        <v>60+</v>
      </c>
      <c r="AI537">
        <f t="shared" si="77"/>
        <v>0</v>
      </c>
      <c r="AJ537" t="str">
        <f t="shared" si="78"/>
        <v>No Campaign Acceptance</v>
      </c>
      <c r="AK537" t="str">
        <f t="shared" si="79"/>
        <v>Low</v>
      </c>
      <c r="AL537">
        <f t="shared" si="80"/>
        <v>0</v>
      </c>
    </row>
    <row r="538" spans="1:38" x14ac:dyDescent="0.3">
      <c r="A538" s="1">
        <v>1991</v>
      </c>
      <c r="B538">
        <v>1967</v>
      </c>
      <c r="C538" t="s">
        <v>29</v>
      </c>
      <c r="D538" t="s">
        <v>33</v>
      </c>
      <c r="E538">
        <v>44931</v>
      </c>
      <c r="F538">
        <v>0</v>
      </c>
      <c r="G538">
        <v>1</v>
      </c>
      <c r="H538" t="s">
        <v>278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t="shared" si="72"/>
        <v>96</v>
      </c>
      <c r="AE538">
        <f t="shared" si="73"/>
        <v>7</v>
      </c>
      <c r="AF538">
        <f t="shared" si="74"/>
        <v>1</v>
      </c>
      <c r="AG538">
        <f t="shared" si="75"/>
        <v>58</v>
      </c>
      <c r="AH538" t="str">
        <f t="shared" si="76"/>
        <v>50-59</v>
      </c>
      <c r="AI538">
        <f t="shared" si="77"/>
        <v>0</v>
      </c>
      <c r="AJ538" t="str">
        <f t="shared" si="78"/>
        <v>No Campaign Acceptance</v>
      </c>
      <c r="AK538" t="str">
        <f t="shared" si="79"/>
        <v>Low</v>
      </c>
      <c r="AL538">
        <f t="shared" si="80"/>
        <v>0</v>
      </c>
    </row>
    <row r="539" spans="1:38" x14ac:dyDescent="0.3">
      <c r="A539" s="1">
        <v>6931</v>
      </c>
      <c r="B539">
        <v>1967</v>
      </c>
      <c r="C539" t="s">
        <v>29</v>
      </c>
      <c r="D539" t="s">
        <v>41</v>
      </c>
      <c r="E539">
        <v>76982</v>
      </c>
      <c r="F539">
        <v>0</v>
      </c>
      <c r="G539">
        <v>0</v>
      </c>
      <c r="H539" t="s">
        <v>402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f t="shared" si="72"/>
        <v>1062</v>
      </c>
      <c r="AE539">
        <f t="shared" si="73"/>
        <v>16</v>
      </c>
      <c r="AF539">
        <f t="shared" si="74"/>
        <v>0</v>
      </c>
      <c r="AG539">
        <f t="shared" si="75"/>
        <v>58</v>
      </c>
      <c r="AH539" t="str">
        <f t="shared" si="76"/>
        <v>50-59</v>
      </c>
      <c r="AI539">
        <f t="shared" si="77"/>
        <v>1</v>
      </c>
      <c r="AJ539" t="str">
        <f t="shared" si="78"/>
        <v>1 Campaign</v>
      </c>
      <c r="AK539" t="str">
        <f t="shared" si="79"/>
        <v>High</v>
      </c>
      <c r="AL539">
        <f t="shared" si="80"/>
        <v>1</v>
      </c>
    </row>
    <row r="540" spans="1:38" x14ac:dyDescent="0.3">
      <c r="A540" s="1">
        <v>11096</v>
      </c>
      <c r="B540">
        <v>1952</v>
      </c>
      <c r="C540" t="s">
        <v>53</v>
      </c>
      <c r="D540" t="s">
        <v>33</v>
      </c>
      <c r="E540">
        <v>57247</v>
      </c>
      <c r="F540">
        <v>0</v>
      </c>
      <c r="G540">
        <v>1</v>
      </c>
      <c r="H540" t="s">
        <v>403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t="shared" si="72"/>
        <v>232</v>
      </c>
      <c r="AE540">
        <f t="shared" si="73"/>
        <v>12</v>
      </c>
      <c r="AF540">
        <f t="shared" si="74"/>
        <v>1</v>
      </c>
      <c r="AG540">
        <f t="shared" si="75"/>
        <v>73</v>
      </c>
      <c r="AH540" t="str">
        <f t="shared" si="76"/>
        <v>60+</v>
      </c>
      <c r="AI540">
        <f t="shared" si="77"/>
        <v>0</v>
      </c>
      <c r="AJ540" t="str">
        <f t="shared" si="78"/>
        <v>No Campaign Acceptance</v>
      </c>
      <c r="AK540" t="str">
        <f t="shared" si="79"/>
        <v>Medium</v>
      </c>
      <c r="AL540">
        <f t="shared" si="80"/>
        <v>0</v>
      </c>
    </row>
    <row r="541" spans="1:38" x14ac:dyDescent="0.3">
      <c r="A541" s="1">
        <v>304</v>
      </c>
      <c r="B541">
        <v>1981</v>
      </c>
      <c r="C541" t="s">
        <v>39</v>
      </c>
      <c r="D541" t="s">
        <v>30</v>
      </c>
      <c r="E541">
        <v>22944</v>
      </c>
      <c r="F541">
        <v>1</v>
      </c>
      <c r="G541">
        <v>0</v>
      </c>
      <c r="H541" t="s">
        <v>404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t="shared" si="72"/>
        <v>76</v>
      </c>
      <c r="AE541">
        <f t="shared" si="73"/>
        <v>9</v>
      </c>
      <c r="AF541">
        <f t="shared" si="74"/>
        <v>1</v>
      </c>
      <c r="AG541">
        <f t="shared" si="75"/>
        <v>44</v>
      </c>
      <c r="AH541" t="str">
        <f t="shared" si="76"/>
        <v>40-49</v>
      </c>
      <c r="AI541">
        <f t="shared" si="77"/>
        <v>0</v>
      </c>
      <c r="AJ541" t="str">
        <f t="shared" si="78"/>
        <v>No Campaign Acceptance</v>
      </c>
      <c r="AK541" t="str">
        <f t="shared" si="79"/>
        <v>Low</v>
      </c>
      <c r="AL541">
        <f t="shared" si="80"/>
        <v>0</v>
      </c>
    </row>
    <row r="542" spans="1:38" x14ac:dyDescent="0.3">
      <c r="A542" s="1">
        <v>3665</v>
      </c>
      <c r="B542">
        <v>1977</v>
      </c>
      <c r="C542" t="s">
        <v>53</v>
      </c>
      <c r="D542" t="s">
        <v>33</v>
      </c>
      <c r="E542">
        <v>25315</v>
      </c>
      <c r="F542">
        <v>1</v>
      </c>
      <c r="G542">
        <v>0</v>
      </c>
      <c r="H542" t="s">
        <v>290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t="shared" si="72"/>
        <v>54</v>
      </c>
      <c r="AE542">
        <f t="shared" si="73"/>
        <v>9</v>
      </c>
      <c r="AF542">
        <f t="shared" si="74"/>
        <v>1</v>
      </c>
      <c r="AG542">
        <f t="shared" si="75"/>
        <v>48</v>
      </c>
      <c r="AH542" t="str">
        <f t="shared" si="76"/>
        <v>40-49</v>
      </c>
      <c r="AI542">
        <f t="shared" si="77"/>
        <v>0</v>
      </c>
      <c r="AJ542" t="str">
        <f t="shared" si="78"/>
        <v>No Campaign Acceptance</v>
      </c>
      <c r="AK542" t="str">
        <f t="shared" si="79"/>
        <v>Low</v>
      </c>
      <c r="AL542">
        <f t="shared" si="80"/>
        <v>0</v>
      </c>
    </row>
    <row r="543" spans="1:38" x14ac:dyDescent="0.3">
      <c r="A543" s="1">
        <v>10591</v>
      </c>
      <c r="B543">
        <v>1969</v>
      </c>
      <c r="C543" t="s">
        <v>29</v>
      </c>
      <c r="D543" t="s">
        <v>71</v>
      </c>
      <c r="E543">
        <v>43638</v>
      </c>
      <c r="F543">
        <v>0</v>
      </c>
      <c r="G543">
        <v>1</v>
      </c>
      <c r="H543" t="s">
        <v>383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t="shared" si="72"/>
        <v>201</v>
      </c>
      <c r="AE543">
        <f t="shared" si="73"/>
        <v>11</v>
      </c>
      <c r="AF543">
        <f t="shared" si="74"/>
        <v>1</v>
      </c>
      <c r="AG543">
        <f t="shared" si="75"/>
        <v>56</v>
      </c>
      <c r="AH543" t="str">
        <f t="shared" si="76"/>
        <v>50-59</v>
      </c>
      <c r="AI543">
        <f t="shared" si="77"/>
        <v>0</v>
      </c>
      <c r="AJ543" t="str">
        <f t="shared" si="78"/>
        <v>No Campaign Acceptance</v>
      </c>
      <c r="AK543" t="str">
        <f t="shared" si="79"/>
        <v>Low</v>
      </c>
      <c r="AL543">
        <f t="shared" si="80"/>
        <v>0</v>
      </c>
    </row>
    <row r="544" spans="1:38" x14ac:dyDescent="0.3">
      <c r="A544" s="1">
        <v>5036</v>
      </c>
      <c r="B544">
        <v>1984</v>
      </c>
      <c r="C544" t="s">
        <v>36</v>
      </c>
      <c r="D544" t="s">
        <v>30</v>
      </c>
      <c r="E544">
        <v>42710</v>
      </c>
      <c r="F544">
        <v>1</v>
      </c>
      <c r="G544">
        <v>0</v>
      </c>
      <c r="H544" t="s">
        <v>405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t="shared" si="72"/>
        <v>406</v>
      </c>
      <c r="AE544">
        <f t="shared" si="73"/>
        <v>14</v>
      </c>
      <c r="AF544">
        <f t="shared" si="74"/>
        <v>1</v>
      </c>
      <c r="AG544">
        <f t="shared" si="75"/>
        <v>41</v>
      </c>
      <c r="AH544" t="str">
        <f t="shared" si="76"/>
        <v>40-49</v>
      </c>
      <c r="AI544">
        <f t="shared" si="77"/>
        <v>0</v>
      </c>
      <c r="AJ544" t="str">
        <f t="shared" si="78"/>
        <v>No Campaign Acceptance</v>
      </c>
      <c r="AK544" t="str">
        <f t="shared" si="79"/>
        <v>Low</v>
      </c>
      <c r="AL544">
        <f t="shared" si="80"/>
        <v>0</v>
      </c>
    </row>
    <row r="545" spans="1:38" x14ac:dyDescent="0.3">
      <c r="A545" s="1">
        <v>5547</v>
      </c>
      <c r="B545">
        <v>1982</v>
      </c>
      <c r="C545" t="s">
        <v>36</v>
      </c>
      <c r="D545" t="s">
        <v>37</v>
      </c>
      <c r="E545">
        <v>84169</v>
      </c>
      <c r="F545">
        <v>0</v>
      </c>
      <c r="G545">
        <v>0</v>
      </c>
      <c r="H545" t="s">
        <v>406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f t="shared" si="72"/>
        <v>1919</v>
      </c>
      <c r="AE545">
        <f t="shared" si="73"/>
        <v>20</v>
      </c>
      <c r="AF545">
        <f t="shared" si="74"/>
        <v>0</v>
      </c>
      <c r="AG545">
        <f t="shared" si="75"/>
        <v>43</v>
      </c>
      <c r="AH545" t="str">
        <f t="shared" si="76"/>
        <v>40-49</v>
      </c>
      <c r="AI545">
        <f t="shared" si="77"/>
        <v>2</v>
      </c>
      <c r="AJ545" t="str">
        <f t="shared" si="78"/>
        <v>2 Campaigns</v>
      </c>
      <c r="AK545" t="str">
        <f t="shared" si="79"/>
        <v>High</v>
      </c>
      <c r="AL545">
        <f t="shared" si="80"/>
        <v>1</v>
      </c>
    </row>
    <row r="546" spans="1:38" x14ac:dyDescent="0.3">
      <c r="A546" s="1">
        <v>7822</v>
      </c>
      <c r="B546">
        <v>1976</v>
      </c>
      <c r="C546" t="s">
        <v>29</v>
      </c>
      <c r="D546" t="s">
        <v>33</v>
      </c>
      <c r="E546">
        <v>54058</v>
      </c>
      <c r="F546">
        <v>0</v>
      </c>
      <c r="G546">
        <v>1</v>
      </c>
      <c r="H546" t="s">
        <v>246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f t="shared" si="72"/>
        <v>662</v>
      </c>
      <c r="AE546">
        <f t="shared" si="73"/>
        <v>20</v>
      </c>
      <c r="AF546">
        <f t="shared" si="74"/>
        <v>1</v>
      </c>
      <c r="AG546">
        <f t="shared" si="75"/>
        <v>49</v>
      </c>
      <c r="AH546" t="str">
        <f t="shared" si="76"/>
        <v>40-49</v>
      </c>
      <c r="AI546">
        <f t="shared" si="77"/>
        <v>0</v>
      </c>
      <c r="AJ546" t="str">
        <f t="shared" si="78"/>
        <v>No Campaign Acceptance</v>
      </c>
      <c r="AK546" t="str">
        <f t="shared" si="79"/>
        <v>Medium</v>
      </c>
      <c r="AL546">
        <f t="shared" si="80"/>
        <v>0</v>
      </c>
    </row>
    <row r="547" spans="1:38" x14ac:dyDescent="0.3">
      <c r="A547" s="1">
        <v>8541</v>
      </c>
      <c r="B547">
        <v>1990</v>
      </c>
      <c r="C547" t="s">
        <v>53</v>
      </c>
      <c r="D547" t="s">
        <v>37</v>
      </c>
      <c r="E547">
        <v>24683</v>
      </c>
      <c r="F547">
        <v>1</v>
      </c>
      <c r="G547">
        <v>0</v>
      </c>
      <c r="H547" t="s">
        <v>32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t="shared" si="72"/>
        <v>41</v>
      </c>
      <c r="AE547">
        <f t="shared" si="73"/>
        <v>8</v>
      </c>
      <c r="AF547">
        <f t="shared" si="74"/>
        <v>1</v>
      </c>
      <c r="AG547">
        <f t="shared" si="75"/>
        <v>35</v>
      </c>
      <c r="AH547" t="str">
        <f t="shared" si="76"/>
        <v>30-39</v>
      </c>
      <c r="AI547">
        <f t="shared" si="77"/>
        <v>0</v>
      </c>
      <c r="AJ547" t="str">
        <f t="shared" si="78"/>
        <v>No Campaign Acceptance</v>
      </c>
      <c r="AK547" t="str">
        <f t="shared" si="79"/>
        <v>Low</v>
      </c>
      <c r="AL547">
        <f t="shared" si="80"/>
        <v>0</v>
      </c>
    </row>
    <row r="548" spans="1:38" x14ac:dyDescent="0.3">
      <c r="A548" s="1">
        <v>10955</v>
      </c>
      <c r="B548">
        <v>1964</v>
      </c>
      <c r="C548" t="s">
        <v>29</v>
      </c>
      <c r="D548" t="s">
        <v>71</v>
      </c>
      <c r="E548">
        <v>85620</v>
      </c>
      <c r="F548">
        <v>0</v>
      </c>
      <c r="G548">
        <v>0</v>
      </c>
      <c r="H548" t="s">
        <v>407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f t="shared" si="72"/>
        <v>1600</v>
      </c>
      <c r="AE548">
        <f t="shared" si="73"/>
        <v>14</v>
      </c>
      <c r="AF548">
        <f t="shared" si="74"/>
        <v>0</v>
      </c>
      <c r="AG548">
        <f t="shared" si="75"/>
        <v>61</v>
      </c>
      <c r="AH548" t="str">
        <f t="shared" si="76"/>
        <v>60+</v>
      </c>
      <c r="AI548">
        <f t="shared" si="77"/>
        <v>0</v>
      </c>
      <c r="AJ548" t="str">
        <f t="shared" si="78"/>
        <v>No Campaign Acceptance</v>
      </c>
      <c r="AK548" t="str">
        <f t="shared" si="79"/>
        <v>High</v>
      </c>
      <c r="AL548">
        <f t="shared" si="80"/>
        <v>0</v>
      </c>
    </row>
    <row r="549" spans="1:38" x14ac:dyDescent="0.3">
      <c r="A549" s="1">
        <v>4368</v>
      </c>
      <c r="B549">
        <v>1980</v>
      </c>
      <c r="C549" t="s">
        <v>29</v>
      </c>
      <c r="D549" t="s">
        <v>37</v>
      </c>
      <c r="E549">
        <v>47850</v>
      </c>
      <c r="F549">
        <v>1</v>
      </c>
      <c r="G549">
        <v>0</v>
      </c>
      <c r="H549" t="s">
        <v>408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t="shared" si="72"/>
        <v>134</v>
      </c>
      <c r="AE549">
        <f t="shared" si="73"/>
        <v>8</v>
      </c>
      <c r="AF549">
        <f t="shared" si="74"/>
        <v>1</v>
      </c>
      <c r="AG549">
        <f t="shared" si="75"/>
        <v>45</v>
      </c>
      <c r="AH549" t="str">
        <f t="shared" si="76"/>
        <v>40-49</v>
      </c>
      <c r="AI549">
        <f t="shared" si="77"/>
        <v>0</v>
      </c>
      <c r="AJ549" t="str">
        <f t="shared" si="78"/>
        <v>No Campaign Acceptance</v>
      </c>
      <c r="AK549" t="str">
        <f t="shared" si="79"/>
        <v>Low</v>
      </c>
      <c r="AL549">
        <f t="shared" si="80"/>
        <v>0</v>
      </c>
    </row>
    <row r="550" spans="1:38" x14ac:dyDescent="0.3">
      <c r="A550" s="1">
        <v>9671</v>
      </c>
      <c r="B550">
        <v>1968</v>
      </c>
      <c r="C550" t="s">
        <v>29</v>
      </c>
      <c r="D550" t="s">
        <v>37</v>
      </c>
      <c r="E550">
        <v>19514</v>
      </c>
      <c r="F550">
        <v>1</v>
      </c>
      <c r="G550">
        <v>1</v>
      </c>
      <c r="H550" t="s">
        <v>379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f t="shared" si="72"/>
        <v>69</v>
      </c>
      <c r="AE550">
        <f t="shared" si="73"/>
        <v>10</v>
      </c>
      <c r="AF550">
        <f t="shared" si="74"/>
        <v>2</v>
      </c>
      <c r="AG550">
        <f t="shared" si="75"/>
        <v>57</v>
      </c>
      <c r="AH550" t="str">
        <f t="shared" si="76"/>
        <v>50-59</v>
      </c>
      <c r="AI550">
        <f t="shared" si="77"/>
        <v>1</v>
      </c>
      <c r="AJ550" t="str">
        <f t="shared" si="78"/>
        <v>1 Campaign</v>
      </c>
      <c r="AK550" t="str">
        <f t="shared" si="79"/>
        <v>Low</v>
      </c>
      <c r="AL550">
        <f t="shared" si="80"/>
        <v>1</v>
      </c>
    </row>
    <row r="551" spans="1:38" x14ac:dyDescent="0.3">
      <c r="A551" s="1">
        <v>2256</v>
      </c>
      <c r="B551">
        <v>1973</v>
      </c>
      <c r="C551" t="s">
        <v>39</v>
      </c>
      <c r="D551" t="s">
        <v>37</v>
      </c>
      <c r="E551">
        <v>27159</v>
      </c>
      <c r="F551">
        <v>1</v>
      </c>
      <c r="G551">
        <v>1</v>
      </c>
      <c r="H551" t="s">
        <v>409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 t="shared" si="72"/>
        <v>21</v>
      </c>
      <c r="AE551">
        <f t="shared" si="73"/>
        <v>6</v>
      </c>
      <c r="AF551">
        <f t="shared" si="74"/>
        <v>2</v>
      </c>
      <c r="AG551">
        <f t="shared" si="75"/>
        <v>52</v>
      </c>
      <c r="AH551" t="str">
        <f t="shared" si="76"/>
        <v>50-59</v>
      </c>
      <c r="AI551">
        <f t="shared" si="77"/>
        <v>0</v>
      </c>
      <c r="AJ551" t="str">
        <f t="shared" si="78"/>
        <v>No Campaign Acceptance</v>
      </c>
      <c r="AK551" t="str">
        <f t="shared" si="79"/>
        <v>Low</v>
      </c>
      <c r="AL551">
        <f t="shared" si="80"/>
        <v>0</v>
      </c>
    </row>
    <row r="552" spans="1:38" x14ac:dyDescent="0.3">
      <c r="A552" s="1">
        <v>4279</v>
      </c>
      <c r="B552">
        <v>1963</v>
      </c>
      <c r="C552" t="s">
        <v>53</v>
      </c>
      <c r="D552" t="s">
        <v>30</v>
      </c>
      <c r="E552">
        <v>39548</v>
      </c>
      <c r="F552">
        <v>1</v>
      </c>
      <c r="G552">
        <v>1</v>
      </c>
      <c r="H552" t="s">
        <v>200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t="shared" si="72"/>
        <v>54</v>
      </c>
      <c r="AE552">
        <f t="shared" si="73"/>
        <v>7</v>
      </c>
      <c r="AF552">
        <f t="shared" si="74"/>
        <v>2</v>
      </c>
      <c r="AG552">
        <f t="shared" si="75"/>
        <v>62</v>
      </c>
      <c r="AH552" t="str">
        <f t="shared" si="76"/>
        <v>60+</v>
      </c>
      <c r="AI552">
        <f t="shared" si="77"/>
        <v>0</v>
      </c>
      <c r="AJ552" t="str">
        <f t="shared" si="78"/>
        <v>No Campaign Acceptance</v>
      </c>
      <c r="AK552" t="str">
        <f t="shared" si="79"/>
        <v>Low</v>
      </c>
      <c r="AL552">
        <f t="shared" si="80"/>
        <v>0</v>
      </c>
    </row>
    <row r="553" spans="1:38" x14ac:dyDescent="0.3">
      <c r="A553" s="1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t="s">
        <v>410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f t="shared" si="72"/>
        <v>91</v>
      </c>
      <c r="AE553">
        <f t="shared" si="73"/>
        <v>8</v>
      </c>
      <c r="AF553">
        <f t="shared" si="74"/>
        <v>1</v>
      </c>
      <c r="AG553">
        <f t="shared" si="75"/>
        <v>36</v>
      </c>
      <c r="AH553" t="str">
        <f t="shared" si="76"/>
        <v>30-39</v>
      </c>
      <c r="AI553">
        <f t="shared" si="77"/>
        <v>1</v>
      </c>
      <c r="AJ553" t="str">
        <f t="shared" si="78"/>
        <v>1 Campaign</v>
      </c>
      <c r="AK553" t="str">
        <f t="shared" si="79"/>
        <v>Low</v>
      </c>
      <c r="AL553">
        <f t="shared" si="80"/>
        <v>1</v>
      </c>
    </row>
    <row r="554" spans="1:38" x14ac:dyDescent="0.3">
      <c r="A554" s="1">
        <v>9240</v>
      </c>
      <c r="B554">
        <v>1971</v>
      </c>
      <c r="C554" t="s">
        <v>36</v>
      </c>
      <c r="D554" t="s">
        <v>30</v>
      </c>
      <c r="E554">
        <v>60504</v>
      </c>
      <c r="F554">
        <v>0</v>
      </c>
      <c r="G554">
        <v>1</v>
      </c>
      <c r="H554" t="s">
        <v>411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t="shared" si="72"/>
        <v>526</v>
      </c>
      <c r="AE554">
        <f t="shared" si="73"/>
        <v>18</v>
      </c>
      <c r="AF554">
        <f t="shared" si="74"/>
        <v>1</v>
      </c>
      <c r="AG554">
        <f t="shared" si="75"/>
        <v>54</v>
      </c>
      <c r="AH554" t="str">
        <f t="shared" si="76"/>
        <v>50-59</v>
      </c>
      <c r="AI554">
        <f t="shared" si="77"/>
        <v>0</v>
      </c>
      <c r="AJ554" t="str">
        <f t="shared" si="78"/>
        <v>No Campaign Acceptance</v>
      </c>
      <c r="AK554" t="str">
        <f t="shared" si="79"/>
        <v>Medium</v>
      </c>
      <c r="AL554">
        <f t="shared" si="80"/>
        <v>0</v>
      </c>
    </row>
    <row r="555" spans="1:38" x14ac:dyDescent="0.3">
      <c r="A555" s="1">
        <v>9460</v>
      </c>
      <c r="B555">
        <v>1963</v>
      </c>
      <c r="C555" t="s">
        <v>29</v>
      </c>
      <c r="D555" t="s">
        <v>37</v>
      </c>
      <c r="E555">
        <v>22419</v>
      </c>
      <c r="F555">
        <v>0</v>
      </c>
      <c r="G555">
        <v>0</v>
      </c>
      <c r="H555" t="s">
        <v>328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t="shared" si="72"/>
        <v>162</v>
      </c>
      <c r="AE555">
        <f t="shared" si="73"/>
        <v>8</v>
      </c>
      <c r="AF555">
        <f t="shared" si="74"/>
        <v>0</v>
      </c>
      <c r="AG555">
        <f t="shared" si="75"/>
        <v>62</v>
      </c>
      <c r="AH555" t="str">
        <f t="shared" si="76"/>
        <v>60+</v>
      </c>
      <c r="AI555">
        <f t="shared" si="77"/>
        <v>0</v>
      </c>
      <c r="AJ555" t="str">
        <f t="shared" si="78"/>
        <v>No Campaign Acceptance</v>
      </c>
      <c r="AK555" t="str">
        <f t="shared" si="79"/>
        <v>Low</v>
      </c>
      <c r="AL555">
        <f t="shared" si="80"/>
        <v>0</v>
      </c>
    </row>
    <row r="556" spans="1:38" x14ac:dyDescent="0.3">
      <c r="A556" s="1">
        <v>9504</v>
      </c>
      <c r="B556">
        <v>1949</v>
      </c>
      <c r="C556" t="s">
        <v>39</v>
      </c>
      <c r="D556" t="s">
        <v>37</v>
      </c>
      <c r="E556">
        <v>81698</v>
      </c>
      <c r="F556">
        <v>0</v>
      </c>
      <c r="G556">
        <v>0</v>
      </c>
      <c r="H556" t="s">
        <v>412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f t="shared" si="72"/>
        <v>1008</v>
      </c>
      <c r="AE556">
        <f t="shared" si="73"/>
        <v>25</v>
      </c>
      <c r="AF556">
        <f t="shared" si="74"/>
        <v>0</v>
      </c>
      <c r="AG556">
        <f t="shared" si="75"/>
        <v>76</v>
      </c>
      <c r="AH556" t="str">
        <f t="shared" si="76"/>
        <v>60+</v>
      </c>
      <c r="AI556">
        <f t="shared" si="77"/>
        <v>0</v>
      </c>
      <c r="AJ556" t="str">
        <f t="shared" si="78"/>
        <v>No Campaign Acceptance</v>
      </c>
      <c r="AK556" t="str">
        <f t="shared" si="79"/>
        <v>High</v>
      </c>
      <c r="AL556">
        <f t="shared" si="80"/>
        <v>0</v>
      </c>
    </row>
    <row r="557" spans="1:38" x14ac:dyDescent="0.3">
      <c r="A557" s="1">
        <v>8692</v>
      </c>
      <c r="B557">
        <v>1952</v>
      </c>
      <c r="C557" t="s">
        <v>29</v>
      </c>
      <c r="D557" t="s">
        <v>33</v>
      </c>
      <c r="E557">
        <v>43462</v>
      </c>
      <c r="F557">
        <v>1</v>
      </c>
      <c r="G557">
        <v>1</v>
      </c>
      <c r="H557" t="s">
        <v>183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t="shared" si="72"/>
        <v>240</v>
      </c>
      <c r="AE557">
        <f t="shared" si="73"/>
        <v>16</v>
      </c>
      <c r="AF557">
        <f t="shared" si="74"/>
        <v>2</v>
      </c>
      <c r="AG557">
        <f t="shared" si="75"/>
        <v>73</v>
      </c>
      <c r="AH557" t="str">
        <f t="shared" si="76"/>
        <v>60+</v>
      </c>
      <c r="AI557">
        <f t="shared" si="77"/>
        <v>0</v>
      </c>
      <c r="AJ557" t="str">
        <f t="shared" si="78"/>
        <v>No Campaign Acceptance</v>
      </c>
      <c r="AK557" t="str">
        <f t="shared" si="79"/>
        <v>Low</v>
      </c>
      <c r="AL557">
        <f t="shared" si="80"/>
        <v>0</v>
      </c>
    </row>
    <row r="558" spans="1:38" x14ac:dyDescent="0.3">
      <c r="A558" s="1">
        <v>448</v>
      </c>
      <c r="B558">
        <v>1978</v>
      </c>
      <c r="C558" t="s">
        <v>36</v>
      </c>
      <c r="D558" t="s">
        <v>30</v>
      </c>
      <c r="E558">
        <v>54880</v>
      </c>
      <c r="F558">
        <v>1</v>
      </c>
      <c r="G558">
        <v>0</v>
      </c>
      <c r="H558" t="s">
        <v>413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t="shared" si="72"/>
        <v>795</v>
      </c>
      <c r="AE558">
        <f t="shared" si="73"/>
        <v>21</v>
      </c>
      <c r="AF558">
        <f t="shared" si="74"/>
        <v>1</v>
      </c>
      <c r="AG558">
        <f t="shared" si="75"/>
        <v>47</v>
      </c>
      <c r="AH558" t="str">
        <f t="shared" si="76"/>
        <v>40-49</v>
      </c>
      <c r="AI558">
        <f t="shared" si="77"/>
        <v>0</v>
      </c>
      <c r="AJ558" t="str">
        <f t="shared" si="78"/>
        <v>No Campaign Acceptance</v>
      </c>
      <c r="AK558" t="str">
        <f t="shared" si="79"/>
        <v>Medium</v>
      </c>
      <c r="AL558">
        <f t="shared" si="80"/>
        <v>0</v>
      </c>
    </row>
    <row r="559" spans="1:38" x14ac:dyDescent="0.3">
      <c r="A559" s="1">
        <v>8314</v>
      </c>
      <c r="B559">
        <v>1982</v>
      </c>
      <c r="C559" t="s">
        <v>29</v>
      </c>
      <c r="D559" t="s">
        <v>37</v>
      </c>
      <c r="E559">
        <v>79908</v>
      </c>
      <c r="F559">
        <v>0</v>
      </c>
      <c r="G559">
        <v>0</v>
      </c>
      <c r="H559" t="s">
        <v>105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t="shared" si="72"/>
        <v>1772</v>
      </c>
      <c r="AE559">
        <f t="shared" si="73"/>
        <v>19</v>
      </c>
      <c r="AF559">
        <f t="shared" si="74"/>
        <v>0</v>
      </c>
      <c r="AG559">
        <f t="shared" si="75"/>
        <v>43</v>
      </c>
      <c r="AH559" t="str">
        <f t="shared" si="76"/>
        <v>40-49</v>
      </c>
      <c r="AI559">
        <f t="shared" si="77"/>
        <v>1</v>
      </c>
      <c r="AJ559" t="str">
        <f t="shared" si="78"/>
        <v>1 Campaign</v>
      </c>
      <c r="AK559" t="str">
        <f t="shared" si="79"/>
        <v>High</v>
      </c>
      <c r="AL559">
        <f t="shared" si="80"/>
        <v>1</v>
      </c>
    </row>
    <row r="560" spans="1:38" x14ac:dyDescent="0.3">
      <c r="A560" s="1">
        <v>8420</v>
      </c>
      <c r="B560">
        <v>1970</v>
      </c>
      <c r="C560" t="s">
        <v>53</v>
      </c>
      <c r="D560" t="s">
        <v>37</v>
      </c>
      <c r="E560">
        <v>15315</v>
      </c>
      <c r="F560">
        <v>0</v>
      </c>
      <c r="G560">
        <v>0</v>
      </c>
      <c r="H560" t="s">
        <v>414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t="shared" si="72"/>
        <v>64</v>
      </c>
      <c r="AE560">
        <f t="shared" si="73"/>
        <v>8</v>
      </c>
      <c r="AF560">
        <f t="shared" si="74"/>
        <v>0</v>
      </c>
      <c r="AG560">
        <f t="shared" si="75"/>
        <v>55</v>
      </c>
      <c r="AH560" t="str">
        <f t="shared" si="76"/>
        <v>50-59</v>
      </c>
      <c r="AI560">
        <f t="shared" si="77"/>
        <v>0</v>
      </c>
      <c r="AJ560" t="str">
        <f t="shared" si="78"/>
        <v>No Campaign Acceptance</v>
      </c>
      <c r="AK560" t="str">
        <f t="shared" si="79"/>
        <v>Low</v>
      </c>
      <c r="AL560">
        <f t="shared" si="80"/>
        <v>0</v>
      </c>
    </row>
    <row r="561" spans="1:38" x14ac:dyDescent="0.3">
      <c r="A561" s="1">
        <v>3174</v>
      </c>
      <c r="B561">
        <v>1959</v>
      </c>
      <c r="C561" t="s">
        <v>29</v>
      </c>
      <c r="D561" t="s">
        <v>33</v>
      </c>
      <c r="E561">
        <v>87771</v>
      </c>
      <c r="F561">
        <v>0</v>
      </c>
      <c r="G561">
        <v>1</v>
      </c>
      <c r="H561" t="s">
        <v>247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f t="shared" si="72"/>
        <v>1957</v>
      </c>
      <c r="AE561">
        <f t="shared" si="73"/>
        <v>20</v>
      </c>
      <c r="AF561">
        <f t="shared" si="74"/>
        <v>1</v>
      </c>
      <c r="AG561">
        <f t="shared" si="75"/>
        <v>66</v>
      </c>
      <c r="AH561" t="str">
        <f t="shared" si="76"/>
        <v>60+</v>
      </c>
      <c r="AI561">
        <f t="shared" si="77"/>
        <v>4</v>
      </c>
      <c r="AJ561" t="str">
        <f t="shared" si="78"/>
        <v>3+ Campaigns</v>
      </c>
      <c r="AK561" t="str">
        <f t="shared" si="79"/>
        <v>High</v>
      </c>
      <c r="AL561">
        <f t="shared" si="80"/>
        <v>1</v>
      </c>
    </row>
    <row r="562" spans="1:38" x14ac:dyDescent="0.3">
      <c r="A562" s="1">
        <v>7685</v>
      </c>
      <c r="B562">
        <v>1978</v>
      </c>
      <c r="C562" t="s">
        <v>29</v>
      </c>
      <c r="D562" t="s">
        <v>37</v>
      </c>
      <c r="E562">
        <v>33039</v>
      </c>
      <c r="F562">
        <v>1</v>
      </c>
      <c r="G562">
        <v>0</v>
      </c>
      <c r="H562" t="s">
        <v>40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t="shared" si="72"/>
        <v>78</v>
      </c>
      <c r="AE562">
        <f t="shared" si="73"/>
        <v>7</v>
      </c>
      <c r="AF562">
        <f t="shared" si="74"/>
        <v>1</v>
      </c>
      <c r="AG562">
        <f t="shared" si="75"/>
        <v>47</v>
      </c>
      <c r="AH562" t="str">
        <f t="shared" si="76"/>
        <v>40-49</v>
      </c>
      <c r="AI562">
        <f t="shared" si="77"/>
        <v>0</v>
      </c>
      <c r="AJ562" t="str">
        <f t="shared" si="78"/>
        <v>No Campaign Acceptance</v>
      </c>
      <c r="AK562" t="str">
        <f t="shared" si="79"/>
        <v>Low</v>
      </c>
      <c r="AL562">
        <f t="shared" si="80"/>
        <v>0</v>
      </c>
    </row>
    <row r="563" spans="1:38" x14ac:dyDescent="0.3">
      <c r="A563" s="1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t="s">
        <v>415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 t="shared" si="72"/>
        <v>1572</v>
      </c>
      <c r="AE563">
        <f t="shared" si="73"/>
        <v>19</v>
      </c>
      <c r="AF563">
        <f t="shared" si="74"/>
        <v>0</v>
      </c>
      <c r="AG563">
        <f t="shared" si="75"/>
        <v>45</v>
      </c>
      <c r="AH563" t="str">
        <f t="shared" si="76"/>
        <v>40-49</v>
      </c>
      <c r="AI563">
        <f t="shared" si="77"/>
        <v>0</v>
      </c>
      <c r="AJ563" t="str">
        <f t="shared" si="78"/>
        <v>No Campaign Acceptance</v>
      </c>
      <c r="AK563" t="str">
        <f t="shared" si="79"/>
        <v>High</v>
      </c>
      <c r="AL563">
        <f t="shared" si="80"/>
        <v>0</v>
      </c>
    </row>
    <row r="564" spans="1:38" x14ac:dyDescent="0.3">
      <c r="A564" s="1">
        <v>9780</v>
      </c>
      <c r="B564">
        <v>1971</v>
      </c>
      <c r="C564" t="s">
        <v>39</v>
      </c>
      <c r="D564" t="s">
        <v>33</v>
      </c>
      <c r="E564">
        <v>71499</v>
      </c>
      <c r="F564">
        <v>0</v>
      </c>
      <c r="G564">
        <v>1</v>
      </c>
      <c r="H564" t="s">
        <v>416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t="shared" si="72"/>
        <v>795</v>
      </c>
      <c r="AE564">
        <f t="shared" si="73"/>
        <v>26</v>
      </c>
      <c r="AF564">
        <f t="shared" si="74"/>
        <v>1</v>
      </c>
      <c r="AG564">
        <f t="shared" si="75"/>
        <v>54</v>
      </c>
      <c r="AH564" t="str">
        <f t="shared" si="76"/>
        <v>50-59</v>
      </c>
      <c r="AI564">
        <f t="shared" si="77"/>
        <v>0</v>
      </c>
      <c r="AJ564" t="str">
        <f t="shared" si="78"/>
        <v>No Campaign Acceptance</v>
      </c>
      <c r="AK564" t="str">
        <f t="shared" si="79"/>
        <v>Medium</v>
      </c>
      <c r="AL564">
        <f t="shared" si="80"/>
        <v>0</v>
      </c>
    </row>
    <row r="565" spans="1:38" x14ac:dyDescent="0.3">
      <c r="A565" s="1">
        <v>10681</v>
      </c>
      <c r="B565">
        <v>1970</v>
      </c>
      <c r="C565" t="s">
        <v>53</v>
      </c>
      <c r="D565" t="s">
        <v>37</v>
      </c>
      <c r="E565">
        <v>62466</v>
      </c>
      <c r="F565">
        <v>0</v>
      </c>
      <c r="G565">
        <v>1</v>
      </c>
      <c r="H565" t="s">
        <v>267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f t="shared" si="72"/>
        <v>889</v>
      </c>
      <c r="AE565">
        <f t="shared" si="73"/>
        <v>26</v>
      </c>
      <c r="AF565">
        <f t="shared" si="74"/>
        <v>1</v>
      </c>
      <c r="AG565">
        <f t="shared" si="75"/>
        <v>55</v>
      </c>
      <c r="AH565" t="str">
        <f t="shared" si="76"/>
        <v>50-59</v>
      </c>
      <c r="AI565">
        <f t="shared" si="77"/>
        <v>0</v>
      </c>
      <c r="AJ565" t="str">
        <f t="shared" si="78"/>
        <v>No Campaign Acceptance</v>
      </c>
      <c r="AK565" t="str">
        <f t="shared" si="79"/>
        <v>Medium</v>
      </c>
      <c r="AL565">
        <f t="shared" si="80"/>
        <v>0</v>
      </c>
    </row>
    <row r="566" spans="1:38" x14ac:dyDescent="0.3">
      <c r="A566" s="1">
        <v>10232</v>
      </c>
      <c r="B566">
        <v>1963</v>
      </c>
      <c r="C566" t="s">
        <v>36</v>
      </c>
      <c r="D566" t="s">
        <v>41</v>
      </c>
      <c r="E566">
        <v>48799</v>
      </c>
      <c r="F566">
        <v>0</v>
      </c>
      <c r="G566">
        <v>1</v>
      </c>
      <c r="H566" t="s">
        <v>76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t="shared" si="72"/>
        <v>331</v>
      </c>
      <c r="AE566">
        <f t="shared" si="73"/>
        <v>15</v>
      </c>
      <c r="AF566">
        <f t="shared" si="74"/>
        <v>1</v>
      </c>
      <c r="AG566">
        <f t="shared" si="75"/>
        <v>62</v>
      </c>
      <c r="AH566" t="str">
        <f t="shared" si="76"/>
        <v>60+</v>
      </c>
      <c r="AI566">
        <f t="shared" si="77"/>
        <v>0</v>
      </c>
      <c r="AJ566" t="str">
        <f t="shared" si="78"/>
        <v>No Campaign Acceptance</v>
      </c>
      <c r="AK566" t="str">
        <f t="shared" si="79"/>
        <v>Low</v>
      </c>
      <c r="AL566">
        <f t="shared" si="80"/>
        <v>0</v>
      </c>
    </row>
    <row r="567" spans="1:38" x14ac:dyDescent="0.3">
      <c r="A567" s="1">
        <v>4184</v>
      </c>
      <c r="B567">
        <v>1950</v>
      </c>
      <c r="C567" t="s">
        <v>36</v>
      </c>
      <c r="D567" t="s">
        <v>33</v>
      </c>
      <c r="E567">
        <v>52157</v>
      </c>
      <c r="F567">
        <v>0</v>
      </c>
      <c r="G567">
        <v>1</v>
      </c>
      <c r="H567" t="s">
        <v>85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t="shared" si="72"/>
        <v>265</v>
      </c>
      <c r="AE567">
        <f t="shared" si="73"/>
        <v>12</v>
      </c>
      <c r="AF567">
        <f t="shared" si="74"/>
        <v>1</v>
      </c>
      <c r="AG567">
        <f t="shared" si="75"/>
        <v>75</v>
      </c>
      <c r="AH567" t="str">
        <f t="shared" si="76"/>
        <v>60+</v>
      </c>
      <c r="AI567">
        <f t="shared" si="77"/>
        <v>0</v>
      </c>
      <c r="AJ567" t="str">
        <f t="shared" si="78"/>
        <v>No Campaign Acceptance</v>
      </c>
      <c r="AK567" t="str">
        <f t="shared" si="79"/>
        <v>Medium</v>
      </c>
      <c r="AL567">
        <f t="shared" si="80"/>
        <v>0</v>
      </c>
    </row>
    <row r="568" spans="1:38" x14ac:dyDescent="0.3">
      <c r="A568" s="1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t="s">
        <v>190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t="shared" si="72"/>
        <v>1065</v>
      </c>
      <c r="AE568">
        <f t="shared" si="73"/>
        <v>19</v>
      </c>
      <c r="AF568">
        <f t="shared" si="74"/>
        <v>1</v>
      </c>
      <c r="AG568">
        <f t="shared" si="75"/>
        <v>63</v>
      </c>
      <c r="AH568" t="str">
        <f t="shared" si="76"/>
        <v>60+</v>
      </c>
      <c r="AI568">
        <f t="shared" si="77"/>
        <v>0</v>
      </c>
      <c r="AJ568" t="str">
        <f t="shared" si="78"/>
        <v>No Campaign Acceptance</v>
      </c>
      <c r="AK568" t="str">
        <f t="shared" si="79"/>
        <v>Medium</v>
      </c>
      <c r="AL568">
        <f t="shared" si="80"/>
        <v>0</v>
      </c>
    </row>
    <row r="569" spans="1:38" x14ac:dyDescent="0.3">
      <c r="A569" s="1">
        <v>891</v>
      </c>
      <c r="B569">
        <v>1951</v>
      </c>
      <c r="C569" t="s">
        <v>39</v>
      </c>
      <c r="D569" t="s">
        <v>33</v>
      </c>
      <c r="E569">
        <v>29298</v>
      </c>
      <c r="F569">
        <v>1</v>
      </c>
      <c r="G569">
        <v>1</v>
      </c>
      <c r="H569" t="s">
        <v>351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t="shared" si="72"/>
        <v>11</v>
      </c>
      <c r="AE569">
        <f t="shared" si="73"/>
        <v>4</v>
      </c>
      <c r="AF569">
        <f t="shared" si="74"/>
        <v>2</v>
      </c>
      <c r="AG569">
        <f t="shared" si="75"/>
        <v>74</v>
      </c>
      <c r="AH569" t="str">
        <f t="shared" si="76"/>
        <v>60+</v>
      </c>
      <c r="AI569">
        <f t="shared" si="77"/>
        <v>0</v>
      </c>
      <c r="AJ569" t="str">
        <f t="shared" si="78"/>
        <v>No Campaign Acceptance</v>
      </c>
      <c r="AK569" t="str">
        <f t="shared" si="79"/>
        <v>Low</v>
      </c>
      <c r="AL569">
        <f t="shared" si="80"/>
        <v>0</v>
      </c>
    </row>
    <row r="570" spans="1:38" x14ac:dyDescent="0.3">
      <c r="A570" s="1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t="s">
        <v>288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t="shared" si="72"/>
        <v>21</v>
      </c>
      <c r="AE570">
        <f t="shared" si="73"/>
        <v>4</v>
      </c>
      <c r="AF570">
        <f t="shared" si="74"/>
        <v>1</v>
      </c>
      <c r="AG570">
        <f t="shared" si="75"/>
        <v>46</v>
      </c>
      <c r="AH570" t="str">
        <f t="shared" si="76"/>
        <v>40-49</v>
      </c>
      <c r="AI570">
        <f t="shared" si="77"/>
        <v>0</v>
      </c>
      <c r="AJ570" t="str">
        <f t="shared" si="78"/>
        <v>No Campaign Acceptance</v>
      </c>
      <c r="AK570" t="str">
        <f t="shared" si="79"/>
        <v>Low</v>
      </c>
      <c r="AL570">
        <f t="shared" si="80"/>
        <v>0</v>
      </c>
    </row>
    <row r="571" spans="1:38" x14ac:dyDescent="0.3">
      <c r="A571" s="1">
        <v>3525</v>
      </c>
      <c r="B571">
        <v>1970</v>
      </c>
      <c r="C571" t="s">
        <v>29</v>
      </c>
      <c r="D571" t="s">
        <v>33</v>
      </c>
      <c r="E571">
        <v>38200</v>
      </c>
      <c r="F571">
        <v>1</v>
      </c>
      <c r="G571">
        <v>1</v>
      </c>
      <c r="H571" t="s">
        <v>135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t="shared" si="72"/>
        <v>17</v>
      </c>
      <c r="AE571">
        <f t="shared" si="73"/>
        <v>4</v>
      </c>
      <c r="AF571">
        <f t="shared" si="74"/>
        <v>2</v>
      </c>
      <c r="AG571">
        <f t="shared" si="75"/>
        <v>55</v>
      </c>
      <c r="AH571" t="str">
        <f t="shared" si="76"/>
        <v>50-59</v>
      </c>
      <c r="AI571">
        <f t="shared" si="77"/>
        <v>0</v>
      </c>
      <c r="AJ571" t="str">
        <f t="shared" si="78"/>
        <v>No Campaign Acceptance</v>
      </c>
      <c r="AK571" t="str">
        <f t="shared" si="79"/>
        <v>Low</v>
      </c>
      <c r="AL571">
        <f t="shared" si="80"/>
        <v>0</v>
      </c>
    </row>
    <row r="572" spans="1:38" x14ac:dyDescent="0.3">
      <c r="A572" s="1">
        <v>6818</v>
      </c>
      <c r="B572">
        <v>1974</v>
      </c>
      <c r="C572" t="s">
        <v>29</v>
      </c>
      <c r="D572" t="s">
        <v>37</v>
      </c>
      <c r="E572">
        <v>44989</v>
      </c>
      <c r="F572">
        <v>0</v>
      </c>
      <c r="G572">
        <v>1</v>
      </c>
      <c r="H572" t="s">
        <v>183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t="shared" si="72"/>
        <v>369</v>
      </c>
      <c r="AE572">
        <f t="shared" si="73"/>
        <v>16</v>
      </c>
      <c r="AF572">
        <f t="shared" si="74"/>
        <v>1</v>
      </c>
      <c r="AG572">
        <f t="shared" si="75"/>
        <v>51</v>
      </c>
      <c r="AH572" t="str">
        <f t="shared" si="76"/>
        <v>50-59</v>
      </c>
      <c r="AI572">
        <f t="shared" si="77"/>
        <v>0</v>
      </c>
      <c r="AJ572" t="str">
        <f t="shared" si="78"/>
        <v>No Campaign Acceptance</v>
      </c>
      <c r="AK572" t="str">
        <f t="shared" si="79"/>
        <v>Low</v>
      </c>
      <c r="AL572">
        <f t="shared" si="80"/>
        <v>0</v>
      </c>
    </row>
    <row r="573" spans="1:38" x14ac:dyDescent="0.3">
      <c r="A573" s="1">
        <v>3526</v>
      </c>
      <c r="B573">
        <v>1968</v>
      </c>
      <c r="C573" t="s">
        <v>36</v>
      </c>
      <c r="D573" t="s">
        <v>37</v>
      </c>
      <c r="E573">
        <v>38443</v>
      </c>
      <c r="F573">
        <v>1</v>
      </c>
      <c r="G573">
        <v>1</v>
      </c>
      <c r="H573" t="s">
        <v>392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t="shared" si="72"/>
        <v>38</v>
      </c>
      <c r="AE573">
        <f t="shared" si="73"/>
        <v>6</v>
      </c>
      <c r="AF573">
        <f t="shared" si="74"/>
        <v>2</v>
      </c>
      <c r="AG573">
        <f t="shared" si="75"/>
        <v>57</v>
      </c>
      <c r="AH573" t="str">
        <f t="shared" si="76"/>
        <v>50-59</v>
      </c>
      <c r="AI573">
        <f t="shared" si="77"/>
        <v>0</v>
      </c>
      <c r="AJ573" t="str">
        <f t="shared" si="78"/>
        <v>No Campaign Acceptance</v>
      </c>
      <c r="AK573" t="str">
        <f t="shared" si="79"/>
        <v>Low</v>
      </c>
      <c r="AL573">
        <f t="shared" si="80"/>
        <v>0</v>
      </c>
    </row>
    <row r="574" spans="1:38" x14ac:dyDescent="0.3">
      <c r="A574" s="1">
        <v>8181</v>
      </c>
      <c r="B574">
        <v>1978</v>
      </c>
      <c r="C574" t="s">
        <v>53</v>
      </c>
      <c r="D574" t="s">
        <v>30</v>
      </c>
      <c r="E574">
        <v>38593</v>
      </c>
      <c r="F574">
        <v>1</v>
      </c>
      <c r="G574">
        <v>0</v>
      </c>
      <c r="H574" t="s">
        <v>417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t="shared" si="72"/>
        <v>177</v>
      </c>
      <c r="AE574">
        <f t="shared" si="73"/>
        <v>11</v>
      </c>
      <c r="AF574">
        <f t="shared" si="74"/>
        <v>1</v>
      </c>
      <c r="AG574">
        <f t="shared" si="75"/>
        <v>47</v>
      </c>
      <c r="AH574" t="str">
        <f t="shared" si="76"/>
        <v>40-49</v>
      </c>
      <c r="AI574">
        <f t="shared" si="77"/>
        <v>0</v>
      </c>
      <c r="AJ574" t="str">
        <f t="shared" si="78"/>
        <v>No Campaign Acceptance</v>
      </c>
      <c r="AK574" t="str">
        <f t="shared" si="79"/>
        <v>Low</v>
      </c>
      <c r="AL574">
        <f t="shared" si="80"/>
        <v>0</v>
      </c>
    </row>
    <row r="575" spans="1:38" x14ac:dyDescent="0.3">
      <c r="A575" s="1">
        <v>1029</v>
      </c>
      <c r="B575">
        <v>1970</v>
      </c>
      <c r="C575" t="s">
        <v>36</v>
      </c>
      <c r="D575" t="s">
        <v>33</v>
      </c>
      <c r="E575">
        <v>64413</v>
      </c>
      <c r="F575">
        <v>0</v>
      </c>
      <c r="G575">
        <v>1</v>
      </c>
      <c r="H575" t="s">
        <v>418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f t="shared" si="72"/>
        <v>279</v>
      </c>
      <c r="AE575">
        <f t="shared" si="73"/>
        <v>12</v>
      </c>
      <c r="AF575">
        <f t="shared" si="74"/>
        <v>1</v>
      </c>
      <c r="AG575">
        <f t="shared" si="75"/>
        <v>55</v>
      </c>
      <c r="AH575" t="str">
        <f t="shared" si="76"/>
        <v>50-59</v>
      </c>
      <c r="AI575">
        <f t="shared" si="77"/>
        <v>0</v>
      </c>
      <c r="AJ575" t="str">
        <f t="shared" si="78"/>
        <v>No Campaign Acceptance</v>
      </c>
      <c r="AK575" t="str">
        <f t="shared" si="79"/>
        <v>Medium</v>
      </c>
      <c r="AL575">
        <f t="shared" si="80"/>
        <v>0</v>
      </c>
    </row>
    <row r="576" spans="1:38" x14ac:dyDescent="0.3">
      <c r="A576" s="1">
        <v>7369</v>
      </c>
      <c r="B576">
        <v>1981</v>
      </c>
      <c r="C576" t="s">
        <v>39</v>
      </c>
      <c r="D576" t="s">
        <v>37</v>
      </c>
      <c r="E576">
        <v>36959</v>
      </c>
      <c r="F576">
        <v>1</v>
      </c>
      <c r="G576">
        <v>0</v>
      </c>
      <c r="H576" t="s">
        <v>77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t="shared" si="72"/>
        <v>62</v>
      </c>
      <c r="AE576">
        <f t="shared" si="73"/>
        <v>7</v>
      </c>
      <c r="AF576">
        <f t="shared" si="74"/>
        <v>1</v>
      </c>
      <c r="AG576">
        <f t="shared" si="75"/>
        <v>44</v>
      </c>
      <c r="AH576" t="str">
        <f t="shared" si="76"/>
        <v>40-49</v>
      </c>
      <c r="AI576">
        <f t="shared" si="77"/>
        <v>0</v>
      </c>
      <c r="AJ576" t="str">
        <f t="shared" si="78"/>
        <v>No Campaign Acceptance</v>
      </c>
      <c r="AK576" t="str">
        <f t="shared" si="79"/>
        <v>Low</v>
      </c>
      <c r="AL576">
        <f t="shared" si="80"/>
        <v>0</v>
      </c>
    </row>
    <row r="577" spans="1:38" x14ac:dyDescent="0.3">
      <c r="A577" s="1">
        <v>2574</v>
      </c>
      <c r="B577">
        <v>1977</v>
      </c>
      <c r="C577" t="s">
        <v>36</v>
      </c>
      <c r="D577" t="s">
        <v>37</v>
      </c>
      <c r="E577">
        <v>61996</v>
      </c>
      <c r="F577">
        <v>0</v>
      </c>
      <c r="G577">
        <v>1</v>
      </c>
      <c r="H577" t="s">
        <v>419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f t="shared" si="72"/>
        <v>1230</v>
      </c>
      <c r="AE577">
        <f t="shared" si="73"/>
        <v>21</v>
      </c>
      <c r="AF577">
        <f t="shared" si="74"/>
        <v>1</v>
      </c>
      <c r="AG577">
        <f t="shared" si="75"/>
        <v>48</v>
      </c>
      <c r="AH577" t="str">
        <f t="shared" si="76"/>
        <v>40-49</v>
      </c>
      <c r="AI577">
        <f t="shared" si="77"/>
        <v>3</v>
      </c>
      <c r="AJ577" t="str">
        <f t="shared" si="78"/>
        <v>3+ Campaigns</v>
      </c>
      <c r="AK577" t="str">
        <f t="shared" si="79"/>
        <v>Medium</v>
      </c>
      <c r="AL577">
        <f t="shared" si="80"/>
        <v>1</v>
      </c>
    </row>
    <row r="578" spans="1:38" x14ac:dyDescent="0.3">
      <c r="A578" s="1">
        <v>8159</v>
      </c>
      <c r="B578">
        <v>1968</v>
      </c>
      <c r="C578" t="s">
        <v>29</v>
      </c>
      <c r="D578" t="s">
        <v>37</v>
      </c>
      <c r="E578">
        <v>51287</v>
      </c>
      <c r="F578">
        <v>1</v>
      </c>
      <c r="G578">
        <v>1</v>
      </c>
      <c r="H578" t="s">
        <v>214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t="shared" si="72"/>
        <v>182</v>
      </c>
      <c r="AE578">
        <f t="shared" si="73"/>
        <v>11</v>
      </c>
      <c r="AF578">
        <f t="shared" si="74"/>
        <v>2</v>
      </c>
      <c r="AG578">
        <f t="shared" si="75"/>
        <v>57</v>
      </c>
      <c r="AH578" t="str">
        <f t="shared" si="76"/>
        <v>50-59</v>
      </c>
      <c r="AI578">
        <f t="shared" si="77"/>
        <v>0</v>
      </c>
      <c r="AJ578" t="str">
        <f t="shared" si="78"/>
        <v>No Campaign Acceptance</v>
      </c>
      <c r="AK578" t="str">
        <f t="shared" si="79"/>
        <v>Medium</v>
      </c>
      <c r="AL578">
        <f t="shared" si="80"/>
        <v>0</v>
      </c>
    </row>
    <row r="579" spans="1:38" x14ac:dyDescent="0.3">
      <c r="A579" s="1">
        <v>1160</v>
      </c>
      <c r="B579">
        <v>1970</v>
      </c>
      <c r="C579" t="s">
        <v>29</v>
      </c>
      <c r="D579" t="s">
        <v>37</v>
      </c>
      <c r="E579">
        <v>13260</v>
      </c>
      <c r="F579">
        <v>1</v>
      </c>
      <c r="G579">
        <v>1</v>
      </c>
      <c r="H579" t="s">
        <v>284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f t="shared" ref="AD579:AD642" si="81">SUM(J579:O579)</f>
        <v>49</v>
      </c>
      <c r="AE579">
        <f t="shared" ref="AE579:AE642" si="82">SUM(P579:S579)</f>
        <v>10</v>
      </c>
      <c r="AF579">
        <f t="shared" ref="AF579:AF642" si="83">F579+G579</f>
        <v>2</v>
      </c>
      <c r="AG579">
        <f t="shared" ref="AG579:AG642" si="84">2025-B579</f>
        <v>55</v>
      </c>
      <c r="AH579" t="str">
        <f t="shared" ref="AH579:AH642" si="85">IF(AG579&lt;30,"&lt;30",
IF(AG579&lt;40,"30-39",
IF(AG579&lt;50,"40-49",
IF(AG579&lt;60,"50-59","60+"))))</f>
        <v>50-59</v>
      </c>
      <c r="AI579">
        <f t="shared" ref="AI579:AI642" si="86">SUM(U579:Y579)</f>
        <v>0</v>
      </c>
      <c r="AJ579" t="str">
        <f t="shared" ref="AJ579:AJ642" si="87">IF(AI579=0,"No Campaign Acceptance",
IF(AI579=1,"1 Campaign",
IF(AI579=2,"2 Campaigns","3+ Campaigns")))</f>
        <v>No Campaign Acceptance</v>
      </c>
      <c r="AK579" t="str">
        <f t="shared" ref="AK579:AK642" si="88">IF(E579&gt;=75000,"High",
IF(E579&gt;=50000,"Medium",
"Low"))</f>
        <v>Low</v>
      </c>
      <c r="AL579">
        <f t="shared" ref="AL579:AL642" si="89">IF(SUM(U579:Y579)&gt;0,1,0)</f>
        <v>0</v>
      </c>
    </row>
    <row r="580" spans="1:38" x14ac:dyDescent="0.3">
      <c r="A580" s="1">
        <v>10242</v>
      </c>
      <c r="B580">
        <v>1966</v>
      </c>
      <c r="C580" t="s">
        <v>36</v>
      </c>
      <c r="D580" t="s">
        <v>33</v>
      </c>
      <c r="E580">
        <v>47472</v>
      </c>
      <c r="F580">
        <v>1</v>
      </c>
      <c r="G580">
        <v>1</v>
      </c>
      <c r="H580" t="s">
        <v>240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t="shared" si="81"/>
        <v>75</v>
      </c>
      <c r="AE580">
        <f t="shared" si="82"/>
        <v>8</v>
      </c>
      <c r="AF580">
        <f t="shared" si="83"/>
        <v>2</v>
      </c>
      <c r="AG580">
        <f t="shared" si="84"/>
        <v>59</v>
      </c>
      <c r="AH580" t="str">
        <f t="shared" si="85"/>
        <v>50-59</v>
      </c>
      <c r="AI580">
        <f t="shared" si="86"/>
        <v>0</v>
      </c>
      <c r="AJ580" t="str">
        <f t="shared" si="87"/>
        <v>No Campaign Acceptance</v>
      </c>
      <c r="AK580" t="str">
        <f t="shared" si="88"/>
        <v>Low</v>
      </c>
      <c r="AL580">
        <f t="shared" si="89"/>
        <v>0</v>
      </c>
    </row>
    <row r="581" spans="1:38" x14ac:dyDescent="0.3">
      <c r="A581" s="1">
        <v>5253</v>
      </c>
      <c r="B581">
        <v>1956</v>
      </c>
      <c r="C581" t="s">
        <v>39</v>
      </c>
      <c r="D581" t="s">
        <v>33</v>
      </c>
      <c r="E581">
        <v>54603</v>
      </c>
      <c r="F581">
        <v>1</v>
      </c>
      <c r="G581">
        <v>1</v>
      </c>
      <c r="H581" t="s">
        <v>420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t="shared" si="81"/>
        <v>227</v>
      </c>
      <c r="AE581">
        <f t="shared" si="82"/>
        <v>16</v>
      </c>
      <c r="AF581">
        <f t="shared" si="83"/>
        <v>2</v>
      </c>
      <c r="AG581">
        <f t="shared" si="84"/>
        <v>69</v>
      </c>
      <c r="AH581" t="str">
        <f t="shared" si="85"/>
        <v>60+</v>
      </c>
      <c r="AI581">
        <f t="shared" si="86"/>
        <v>0</v>
      </c>
      <c r="AJ581" t="str">
        <f t="shared" si="87"/>
        <v>No Campaign Acceptance</v>
      </c>
      <c r="AK581" t="str">
        <f t="shared" si="88"/>
        <v>Medium</v>
      </c>
      <c r="AL581">
        <f t="shared" si="89"/>
        <v>0</v>
      </c>
    </row>
    <row r="582" spans="1:38" x14ac:dyDescent="0.3">
      <c r="A582" s="1">
        <v>5966</v>
      </c>
      <c r="B582">
        <v>1974</v>
      </c>
      <c r="C582" t="s">
        <v>36</v>
      </c>
      <c r="D582" t="s">
        <v>37</v>
      </c>
      <c r="E582">
        <v>45207</v>
      </c>
      <c r="F582">
        <v>1</v>
      </c>
      <c r="G582">
        <v>1</v>
      </c>
      <c r="H582" t="s">
        <v>137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t="shared" si="81"/>
        <v>215</v>
      </c>
      <c r="AE582">
        <f t="shared" si="82"/>
        <v>15</v>
      </c>
      <c r="AF582">
        <f t="shared" si="83"/>
        <v>2</v>
      </c>
      <c r="AG582">
        <f t="shared" si="84"/>
        <v>51</v>
      </c>
      <c r="AH582" t="str">
        <f t="shared" si="85"/>
        <v>50-59</v>
      </c>
      <c r="AI582">
        <f t="shared" si="86"/>
        <v>1</v>
      </c>
      <c r="AJ582" t="str">
        <f t="shared" si="87"/>
        <v>1 Campaign</v>
      </c>
      <c r="AK582" t="str">
        <f t="shared" si="88"/>
        <v>Low</v>
      </c>
      <c r="AL582">
        <f t="shared" si="89"/>
        <v>1</v>
      </c>
    </row>
    <row r="583" spans="1:38" x14ac:dyDescent="0.3">
      <c r="A583" s="1">
        <v>5314</v>
      </c>
      <c r="B583">
        <v>1951</v>
      </c>
      <c r="C583" t="s">
        <v>29</v>
      </c>
      <c r="D583" t="s">
        <v>33</v>
      </c>
      <c r="E583">
        <v>40689</v>
      </c>
      <c r="F583">
        <v>0</v>
      </c>
      <c r="G583">
        <v>1</v>
      </c>
      <c r="H583" t="s">
        <v>59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t="shared" si="81"/>
        <v>444</v>
      </c>
      <c r="AE583">
        <f t="shared" si="82"/>
        <v>20</v>
      </c>
      <c r="AF583">
        <f t="shared" si="83"/>
        <v>1</v>
      </c>
      <c r="AG583">
        <f t="shared" si="84"/>
        <v>74</v>
      </c>
      <c r="AH583" t="str">
        <f t="shared" si="85"/>
        <v>60+</v>
      </c>
      <c r="AI583">
        <f t="shared" si="86"/>
        <v>0</v>
      </c>
      <c r="AJ583" t="str">
        <f t="shared" si="87"/>
        <v>No Campaign Acceptance</v>
      </c>
      <c r="AK583" t="str">
        <f t="shared" si="88"/>
        <v>Low</v>
      </c>
      <c r="AL583">
        <f t="shared" si="89"/>
        <v>0</v>
      </c>
    </row>
    <row r="584" spans="1:38" x14ac:dyDescent="0.3">
      <c r="A584" s="1">
        <v>5081</v>
      </c>
      <c r="B584">
        <v>1967</v>
      </c>
      <c r="C584" t="s">
        <v>53</v>
      </c>
      <c r="D584" t="s">
        <v>33</v>
      </c>
      <c r="E584">
        <v>47821</v>
      </c>
      <c r="F584">
        <v>1</v>
      </c>
      <c r="G584">
        <v>1</v>
      </c>
      <c r="H584" t="s">
        <v>390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t="shared" si="81"/>
        <v>47</v>
      </c>
      <c r="AE584">
        <f t="shared" si="82"/>
        <v>5</v>
      </c>
      <c r="AF584">
        <f t="shared" si="83"/>
        <v>2</v>
      </c>
      <c r="AG584">
        <f t="shared" si="84"/>
        <v>58</v>
      </c>
      <c r="AH584" t="str">
        <f t="shared" si="85"/>
        <v>50-59</v>
      </c>
      <c r="AI584">
        <f t="shared" si="86"/>
        <v>0</v>
      </c>
      <c r="AJ584" t="str">
        <f t="shared" si="87"/>
        <v>No Campaign Acceptance</v>
      </c>
      <c r="AK584" t="str">
        <f t="shared" si="88"/>
        <v>Low</v>
      </c>
      <c r="AL584">
        <f t="shared" si="89"/>
        <v>0</v>
      </c>
    </row>
    <row r="585" spans="1:38" x14ac:dyDescent="0.3">
      <c r="A585" s="1">
        <v>5123</v>
      </c>
      <c r="B585">
        <v>1951</v>
      </c>
      <c r="C585" t="s">
        <v>39</v>
      </c>
      <c r="D585" t="s">
        <v>37</v>
      </c>
      <c r="E585">
        <v>27450</v>
      </c>
      <c r="F585">
        <v>0</v>
      </c>
      <c r="G585">
        <v>0</v>
      </c>
      <c r="H585" t="s">
        <v>421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f t="shared" si="81"/>
        <v>143</v>
      </c>
      <c r="AE585">
        <f t="shared" si="82"/>
        <v>7</v>
      </c>
      <c r="AF585">
        <f t="shared" si="83"/>
        <v>0</v>
      </c>
      <c r="AG585">
        <f t="shared" si="84"/>
        <v>74</v>
      </c>
      <c r="AH585" t="str">
        <f t="shared" si="85"/>
        <v>60+</v>
      </c>
      <c r="AI585">
        <f t="shared" si="86"/>
        <v>0</v>
      </c>
      <c r="AJ585" t="str">
        <f t="shared" si="87"/>
        <v>No Campaign Acceptance</v>
      </c>
      <c r="AK585" t="str">
        <f t="shared" si="88"/>
        <v>Low</v>
      </c>
      <c r="AL585">
        <f t="shared" si="89"/>
        <v>0</v>
      </c>
    </row>
    <row r="586" spans="1:38" x14ac:dyDescent="0.3">
      <c r="A586" s="1">
        <v>5756</v>
      </c>
      <c r="B586">
        <v>1983</v>
      </c>
      <c r="C586" t="s">
        <v>29</v>
      </c>
      <c r="D586" t="s">
        <v>33</v>
      </c>
      <c r="E586">
        <v>39453</v>
      </c>
      <c r="F586">
        <v>1</v>
      </c>
      <c r="G586">
        <v>0</v>
      </c>
      <c r="H586" t="s">
        <v>422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t="shared" si="81"/>
        <v>55</v>
      </c>
      <c r="AE586">
        <f t="shared" si="82"/>
        <v>7</v>
      </c>
      <c r="AF586">
        <f t="shared" si="83"/>
        <v>1</v>
      </c>
      <c r="AG586">
        <f t="shared" si="84"/>
        <v>42</v>
      </c>
      <c r="AH586" t="str">
        <f t="shared" si="85"/>
        <v>40-49</v>
      </c>
      <c r="AI586">
        <f t="shared" si="86"/>
        <v>0</v>
      </c>
      <c r="AJ586" t="str">
        <f t="shared" si="87"/>
        <v>No Campaign Acceptance</v>
      </c>
      <c r="AK586" t="str">
        <f t="shared" si="88"/>
        <v>Low</v>
      </c>
      <c r="AL586">
        <f t="shared" si="89"/>
        <v>0</v>
      </c>
    </row>
    <row r="587" spans="1:38" x14ac:dyDescent="0.3">
      <c r="A587" s="1">
        <v>8036</v>
      </c>
      <c r="B587">
        <v>1971</v>
      </c>
      <c r="C587" t="s">
        <v>53</v>
      </c>
      <c r="D587" t="s">
        <v>33</v>
      </c>
      <c r="E587">
        <v>26850</v>
      </c>
      <c r="F587">
        <v>1</v>
      </c>
      <c r="G587">
        <v>1</v>
      </c>
      <c r="H587" t="s">
        <v>423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t="shared" si="81"/>
        <v>63</v>
      </c>
      <c r="AE587">
        <f t="shared" si="82"/>
        <v>11</v>
      </c>
      <c r="AF587">
        <f t="shared" si="83"/>
        <v>2</v>
      </c>
      <c r="AG587">
        <f t="shared" si="84"/>
        <v>54</v>
      </c>
      <c r="AH587" t="str">
        <f t="shared" si="85"/>
        <v>50-59</v>
      </c>
      <c r="AI587">
        <f t="shared" si="86"/>
        <v>0</v>
      </c>
      <c r="AJ587" t="str">
        <f t="shared" si="87"/>
        <v>No Campaign Acceptance</v>
      </c>
      <c r="AK587" t="str">
        <f t="shared" si="88"/>
        <v>Low</v>
      </c>
      <c r="AL587">
        <f t="shared" si="89"/>
        <v>0</v>
      </c>
    </row>
    <row r="588" spans="1:38" x14ac:dyDescent="0.3">
      <c r="A588" s="1">
        <v>9058</v>
      </c>
      <c r="B588">
        <v>1955</v>
      </c>
      <c r="C588" t="s">
        <v>29</v>
      </c>
      <c r="D588" t="s">
        <v>71</v>
      </c>
      <c r="E588">
        <v>79800</v>
      </c>
      <c r="F588">
        <v>0</v>
      </c>
      <c r="G588">
        <v>0</v>
      </c>
      <c r="H588" t="s">
        <v>424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f t="shared" si="81"/>
        <v>1867</v>
      </c>
      <c r="AE588">
        <f t="shared" si="82"/>
        <v>22</v>
      </c>
      <c r="AF588">
        <f t="shared" si="83"/>
        <v>0</v>
      </c>
      <c r="AG588">
        <f t="shared" si="84"/>
        <v>70</v>
      </c>
      <c r="AH588" t="str">
        <f t="shared" si="85"/>
        <v>60+</v>
      </c>
      <c r="AI588">
        <f t="shared" si="86"/>
        <v>3</v>
      </c>
      <c r="AJ588" t="str">
        <f t="shared" si="87"/>
        <v>3+ Campaigns</v>
      </c>
      <c r="AK588" t="str">
        <f t="shared" si="88"/>
        <v>High</v>
      </c>
      <c r="AL588">
        <f t="shared" si="89"/>
        <v>1</v>
      </c>
    </row>
    <row r="589" spans="1:38" x14ac:dyDescent="0.3">
      <c r="A589" s="1">
        <v>5057</v>
      </c>
      <c r="B589">
        <v>1961</v>
      </c>
      <c r="C589" t="s">
        <v>39</v>
      </c>
      <c r="D589" t="s">
        <v>37</v>
      </c>
      <c r="E589">
        <v>61794</v>
      </c>
      <c r="F589">
        <v>0</v>
      </c>
      <c r="G589">
        <v>1</v>
      </c>
      <c r="H589" t="s">
        <v>425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t="shared" si="81"/>
        <v>611</v>
      </c>
      <c r="AE589">
        <f t="shared" si="82"/>
        <v>20</v>
      </c>
      <c r="AF589">
        <f t="shared" si="83"/>
        <v>1</v>
      </c>
      <c r="AG589">
        <f t="shared" si="84"/>
        <v>64</v>
      </c>
      <c r="AH589" t="str">
        <f t="shared" si="85"/>
        <v>60+</v>
      </c>
      <c r="AI589">
        <f t="shared" si="86"/>
        <v>0</v>
      </c>
      <c r="AJ589" t="str">
        <f t="shared" si="87"/>
        <v>No Campaign Acceptance</v>
      </c>
      <c r="AK589" t="str">
        <f t="shared" si="88"/>
        <v>Medium</v>
      </c>
      <c r="AL589">
        <f t="shared" si="89"/>
        <v>0</v>
      </c>
    </row>
    <row r="590" spans="1:38" x14ac:dyDescent="0.3">
      <c r="A590" s="1">
        <v>254</v>
      </c>
      <c r="B590">
        <v>1955</v>
      </c>
      <c r="C590" t="s">
        <v>29</v>
      </c>
      <c r="D590" t="s">
        <v>33</v>
      </c>
      <c r="E590">
        <v>53863</v>
      </c>
      <c r="F590">
        <v>0</v>
      </c>
      <c r="G590">
        <v>1</v>
      </c>
      <c r="H590" t="s">
        <v>232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t="shared" si="81"/>
        <v>473</v>
      </c>
      <c r="AE590">
        <f t="shared" si="82"/>
        <v>18</v>
      </c>
      <c r="AF590">
        <f t="shared" si="83"/>
        <v>1</v>
      </c>
      <c r="AG590">
        <f t="shared" si="84"/>
        <v>70</v>
      </c>
      <c r="AH590" t="str">
        <f t="shared" si="85"/>
        <v>60+</v>
      </c>
      <c r="AI590">
        <f t="shared" si="86"/>
        <v>1</v>
      </c>
      <c r="AJ590" t="str">
        <f t="shared" si="87"/>
        <v>1 Campaign</v>
      </c>
      <c r="AK590" t="str">
        <f t="shared" si="88"/>
        <v>Medium</v>
      </c>
      <c r="AL590">
        <f t="shared" si="89"/>
        <v>1</v>
      </c>
    </row>
    <row r="591" spans="1:38" x14ac:dyDescent="0.3">
      <c r="A591" s="1">
        <v>4179</v>
      </c>
      <c r="B591">
        <v>1959</v>
      </c>
      <c r="C591" t="s">
        <v>29</v>
      </c>
      <c r="D591" t="s">
        <v>33</v>
      </c>
      <c r="E591">
        <v>24221</v>
      </c>
      <c r="F591">
        <v>0</v>
      </c>
      <c r="G591">
        <v>0</v>
      </c>
      <c r="H591" t="s">
        <v>171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t="shared" si="81"/>
        <v>55</v>
      </c>
      <c r="AE591">
        <f t="shared" si="82"/>
        <v>6</v>
      </c>
      <c r="AF591">
        <f t="shared" si="83"/>
        <v>0</v>
      </c>
      <c r="AG591">
        <f t="shared" si="84"/>
        <v>66</v>
      </c>
      <c r="AH591" t="str">
        <f t="shared" si="85"/>
        <v>60+</v>
      </c>
      <c r="AI591">
        <f t="shared" si="86"/>
        <v>0</v>
      </c>
      <c r="AJ591" t="str">
        <f t="shared" si="87"/>
        <v>No Campaign Acceptance</v>
      </c>
      <c r="AK591" t="str">
        <f t="shared" si="88"/>
        <v>Low</v>
      </c>
      <c r="AL591">
        <f t="shared" si="89"/>
        <v>0</v>
      </c>
    </row>
    <row r="592" spans="1:38" x14ac:dyDescent="0.3">
      <c r="A592" s="1">
        <v>3710</v>
      </c>
      <c r="B592">
        <v>1984</v>
      </c>
      <c r="C592" t="s">
        <v>36</v>
      </c>
      <c r="D592" t="s">
        <v>30</v>
      </c>
      <c r="E592">
        <v>39684</v>
      </c>
      <c r="F592">
        <v>1</v>
      </c>
      <c r="G592">
        <v>0</v>
      </c>
      <c r="H592" t="s">
        <v>109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f t="shared" si="81"/>
        <v>81</v>
      </c>
      <c r="AE592">
        <f t="shared" si="82"/>
        <v>7</v>
      </c>
      <c r="AF592">
        <f t="shared" si="83"/>
        <v>1</v>
      </c>
      <c r="AG592">
        <f t="shared" si="84"/>
        <v>41</v>
      </c>
      <c r="AH592" t="str">
        <f t="shared" si="85"/>
        <v>40-49</v>
      </c>
      <c r="AI592">
        <f t="shared" si="86"/>
        <v>0</v>
      </c>
      <c r="AJ592" t="str">
        <f t="shared" si="87"/>
        <v>No Campaign Acceptance</v>
      </c>
      <c r="AK592" t="str">
        <f t="shared" si="88"/>
        <v>Low</v>
      </c>
      <c r="AL592">
        <f t="shared" si="89"/>
        <v>0</v>
      </c>
    </row>
    <row r="593" spans="1:38" x14ac:dyDescent="0.3">
      <c r="A593" s="1">
        <v>7627</v>
      </c>
      <c r="B593">
        <v>1975</v>
      </c>
      <c r="C593" t="s">
        <v>39</v>
      </c>
      <c r="D593" t="s">
        <v>37</v>
      </c>
      <c r="E593">
        <v>92163</v>
      </c>
      <c r="F593">
        <v>0</v>
      </c>
      <c r="G593">
        <v>0</v>
      </c>
      <c r="H593" t="s">
        <v>139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f t="shared" si="81"/>
        <v>2086</v>
      </c>
      <c r="AE593">
        <f t="shared" si="82"/>
        <v>21</v>
      </c>
      <c r="AF593">
        <f t="shared" si="83"/>
        <v>0</v>
      </c>
      <c r="AG593">
        <f t="shared" si="84"/>
        <v>50</v>
      </c>
      <c r="AH593" t="str">
        <f t="shared" si="85"/>
        <v>50-59</v>
      </c>
      <c r="AI593">
        <f t="shared" si="86"/>
        <v>2</v>
      </c>
      <c r="AJ593" t="str">
        <f t="shared" si="87"/>
        <v>2 Campaigns</v>
      </c>
      <c r="AK593" t="str">
        <f t="shared" si="88"/>
        <v>High</v>
      </c>
      <c r="AL593">
        <f t="shared" si="89"/>
        <v>1</v>
      </c>
    </row>
    <row r="594" spans="1:38" x14ac:dyDescent="0.3">
      <c r="A594" s="1">
        <v>4501</v>
      </c>
      <c r="B594">
        <v>1965</v>
      </c>
      <c r="C594" t="s">
        <v>39</v>
      </c>
      <c r="D594" t="s">
        <v>30</v>
      </c>
      <c r="E594">
        <v>69882</v>
      </c>
      <c r="F594">
        <v>0</v>
      </c>
      <c r="G594">
        <v>0</v>
      </c>
      <c r="H594" t="s">
        <v>304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f t="shared" si="81"/>
        <v>1478</v>
      </c>
      <c r="AE594">
        <f t="shared" si="82"/>
        <v>20</v>
      </c>
      <c r="AF594">
        <f t="shared" si="83"/>
        <v>0</v>
      </c>
      <c r="AG594">
        <f t="shared" si="84"/>
        <v>60</v>
      </c>
      <c r="AH594" t="str">
        <f t="shared" si="85"/>
        <v>60+</v>
      </c>
      <c r="AI594">
        <f t="shared" si="86"/>
        <v>0</v>
      </c>
      <c r="AJ594" t="str">
        <f t="shared" si="87"/>
        <v>No Campaign Acceptance</v>
      </c>
      <c r="AK594" t="str">
        <f t="shared" si="88"/>
        <v>Medium</v>
      </c>
      <c r="AL594">
        <f t="shared" si="89"/>
        <v>0</v>
      </c>
    </row>
    <row r="595" spans="1:38" x14ac:dyDescent="0.3">
      <c r="A595" s="1">
        <v>6424</v>
      </c>
      <c r="B595">
        <v>1977</v>
      </c>
      <c r="C595" t="s">
        <v>29</v>
      </c>
      <c r="D595" t="s">
        <v>33</v>
      </c>
      <c r="E595">
        <v>33178</v>
      </c>
      <c r="F595">
        <v>1</v>
      </c>
      <c r="G595">
        <v>0</v>
      </c>
      <c r="H595" t="s">
        <v>181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t="shared" si="81"/>
        <v>49</v>
      </c>
      <c r="AE595">
        <f t="shared" si="82"/>
        <v>5</v>
      </c>
      <c r="AF595">
        <f t="shared" si="83"/>
        <v>1</v>
      </c>
      <c r="AG595">
        <f t="shared" si="84"/>
        <v>48</v>
      </c>
      <c r="AH595" t="str">
        <f t="shared" si="85"/>
        <v>40-49</v>
      </c>
      <c r="AI595">
        <f t="shared" si="86"/>
        <v>0</v>
      </c>
      <c r="AJ595" t="str">
        <f t="shared" si="87"/>
        <v>No Campaign Acceptance</v>
      </c>
      <c r="AK595" t="str">
        <f t="shared" si="88"/>
        <v>Low</v>
      </c>
      <c r="AL595">
        <f t="shared" si="89"/>
        <v>0</v>
      </c>
    </row>
    <row r="596" spans="1:38" x14ac:dyDescent="0.3">
      <c r="A596" s="1">
        <v>3075</v>
      </c>
      <c r="B596">
        <v>1972</v>
      </c>
      <c r="C596" t="s">
        <v>36</v>
      </c>
      <c r="D596" t="s">
        <v>37</v>
      </c>
      <c r="E596">
        <v>59973</v>
      </c>
      <c r="F596">
        <v>0</v>
      </c>
      <c r="G596">
        <v>0</v>
      </c>
      <c r="H596" t="s">
        <v>294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t="shared" si="81"/>
        <v>382</v>
      </c>
      <c r="AE596">
        <f t="shared" si="82"/>
        <v>15</v>
      </c>
      <c r="AF596">
        <f t="shared" si="83"/>
        <v>0</v>
      </c>
      <c r="AG596">
        <f t="shared" si="84"/>
        <v>53</v>
      </c>
      <c r="AH596" t="str">
        <f t="shared" si="85"/>
        <v>50-59</v>
      </c>
      <c r="AI596">
        <f t="shared" si="86"/>
        <v>0</v>
      </c>
      <c r="AJ596" t="str">
        <f t="shared" si="87"/>
        <v>No Campaign Acceptance</v>
      </c>
      <c r="AK596" t="str">
        <f t="shared" si="88"/>
        <v>Medium</v>
      </c>
      <c r="AL596">
        <f t="shared" si="89"/>
        <v>0</v>
      </c>
    </row>
    <row r="597" spans="1:38" x14ac:dyDescent="0.3">
      <c r="A597" s="1">
        <v>4992</v>
      </c>
      <c r="B597">
        <v>1975</v>
      </c>
      <c r="C597" t="s">
        <v>39</v>
      </c>
      <c r="D597" t="s">
        <v>33</v>
      </c>
      <c r="E597">
        <v>17459</v>
      </c>
      <c r="F597">
        <v>1</v>
      </c>
      <c r="G597">
        <v>0</v>
      </c>
      <c r="H597" t="s">
        <v>198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f t="shared" si="81"/>
        <v>69</v>
      </c>
      <c r="AE597">
        <f t="shared" si="82"/>
        <v>9</v>
      </c>
      <c r="AF597">
        <f t="shared" si="83"/>
        <v>1</v>
      </c>
      <c r="AG597">
        <f t="shared" si="84"/>
        <v>50</v>
      </c>
      <c r="AH597" t="str">
        <f t="shared" si="85"/>
        <v>50-59</v>
      </c>
      <c r="AI597">
        <f t="shared" si="86"/>
        <v>0</v>
      </c>
      <c r="AJ597" t="str">
        <f t="shared" si="87"/>
        <v>No Campaign Acceptance</v>
      </c>
      <c r="AK597" t="str">
        <f t="shared" si="88"/>
        <v>Low</v>
      </c>
      <c r="AL597">
        <f t="shared" si="89"/>
        <v>0</v>
      </c>
    </row>
    <row r="598" spans="1:38" x14ac:dyDescent="0.3">
      <c r="A598" s="1">
        <v>5252</v>
      </c>
      <c r="B598">
        <v>1969</v>
      </c>
      <c r="C598" t="s">
        <v>29</v>
      </c>
      <c r="D598" t="s">
        <v>41</v>
      </c>
      <c r="E598">
        <v>23910</v>
      </c>
      <c r="F598">
        <v>1</v>
      </c>
      <c r="G598">
        <v>0</v>
      </c>
      <c r="H598" t="s">
        <v>426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t="shared" si="81"/>
        <v>67</v>
      </c>
      <c r="AE598">
        <f t="shared" si="82"/>
        <v>6</v>
      </c>
      <c r="AF598">
        <f t="shared" si="83"/>
        <v>1</v>
      </c>
      <c r="AG598">
        <f t="shared" si="84"/>
        <v>56</v>
      </c>
      <c r="AH598" t="str">
        <f t="shared" si="85"/>
        <v>50-59</v>
      </c>
      <c r="AI598">
        <f t="shared" si="86"/>
        <v>0</v>
      </c>
      <c r="AJ598" t="str">
        <f t="shared" si="87"/>
        <v>No Campaign Acceptance</v>
      </c>
      <c r="AK598" t="str">
        <f t="shared" si="88"/>
        <v>Low</v>
      </c>
      <c r="AL598">
        <f t="shared" si="89"/>
        <v>0</v>
      </c>
    </row>
    <row r="599" spans="1:38" x14ac:dyDescent="0.3">
      <c r="A599" s="1">
        <v>7444</v>
      </c>
      <c r="B599">
        <v>1969</v>
      </c>
      <c r="C599" t="s">
        <v>39</v>
      </c>
      <c r="D599" t="s">
        <v>37</v>
      </c>
      <c r="E599">
        <v>42169</v>
      </c>
      <c r="F599">
        <v>1</v>
      </c>
      <c r="G599">
        <v>1</v>
      </c>
      <c r="H599" t="s">
        <v>427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t="shared" si="81"/>
        <v>30</v>
      </c>
      <c r="AE599">
        <f t="shared" si="82"/>
        <v>6</v>
      </c>
      <c r="AF599">
        <f t="shared" si="83"/>
        <v>2</v>
      </c>
      <c r="AG599">
        <f t="shared" si="84"/>
        <v>56</v>
      </c>
      <c r="AH599" t="str">
        <f t="shared" si="85"/>
        <v>50-59</v>
      </c>
      <c r="AI599">
        <f t="shared" si="86"/>
        <v>0</v>
      </c>
      <c r="AJ599" t="str">
        <f t="shared" si="87"/>
        <v>No Campaign Acceptance</v>
      </c>
      <c r="AK599" t="str">
        <f t="shared" si="88"/>
        <v>Low</v>
      </c>
      <c r="AL599">
        <f t="shared" si="89"/>
        <v>0</v>
      </c>
    </row>
    <row r="600" spans="1:38" x14ac:dyDescent="0.3">
      <c r="A600" s="1">
        <v>6919</v>
      </c>
      <c r="B600">
        <v>1978</v>
      </c>
      <c r="C600" t="s">
        <v>53</v>
      </c>
      <c r="D600" t="s">
        <v>37</v>
      </c>
      <c r="E600">
        <v>26224</v>
      </c>
      <c r="F600">
        <v>1</v>
      </c>
      <c r="G600">
        <v>0</v>
      </c>
      <c r="H600" t="s">
        <v>246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t="shared" si="81"/>
        <v>63</v>
      </c>
      <c r="AE600">
        <f t="shared" si="82"/>
        <v>9</v>
      </c>
      <c r="AF600">
        <f t="shared" si="83"/>
        <v>1</v>
      </c>
      <c r="AG600">
        <f t="shared" si="84"/>
        <v>47</v>
      </c>
      <c r="AH600" t="str">
        <f t="shared" si="85"/>
        <v>40-49</v>
      </c>
      <c r="AI600">
        <f t="shared" si="86"/>
        <v>0</v>
      </c>
      <c r="AJ600" t="str">
        <f t="shared" si="87"/>
        <v>No Campaign Acceptance</v>
      </c>
      <c r="AK600" t="str">
        <f t="shared" si="88"/>
        <v>Low</v>
      </c>
      <c r="AL600">
        <f t="shared" si="89"/>
        <v>0</v>
      </c>
    </row>
    <row r="601" spans="1:38" x14ac:dyDescent="0.3">
      <c r="A601" s="1">
        <v>3537</v>
      </c>
      <c r="B601">
        <v>1981</v>
      </c>
      <c r="C601" t="s">
        <v>29</v>
      </c>
      <c r="D601" t="s">
        <v>33</v>
      </c>
      <c r="E601">
        <v>31089</v>
      </c>
      <c r="F601">
        <v>1</v>
      </c>
      <c r="G601">
        <v>0</v>
      </c>
      <c r="H601" t="s">
        <v>236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t="shared" si="81"/>
        <v>79</v>
      </c>
      <c r="AE601">
        <f t="shared" si="82"/>
        <v>10</v>
      </c>
      <c r="AF601">
        <f t="shared" si="83"/>
        <v>1</v>
      </c>
      <c r="AG601">
        <f t="shared" si="84"/>
        <v>44</v>
      </c>
      <c r="AH601" t="str">
        <f t="shared" si="85"/>
        <v>40-49</v>
      </c>
      <c r="AI601">
        <f t="shared" si="86"/>
        <v>0</v>
      </c>
      <c r="AJ601" t="str">
        <f t="shared" si="87"/>
        <v>No Campaign Acceptance</v>
      </c>
      <c r="AK601" t="str">
        <f t="shared" si="88"/>
        <v>Low</v>
      </c>
      <c r="AL601">
        <f t="shared" si="89"/>
        <v>0</v>
      </c>
    </row>
    <row r="602" spans="1:38" x14ac:dyDescent="0.3">
      <c r="A602" s="1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t="s">
        <v>428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t="shared" si="81"/>
        <v>42</v>
      </c>
      <c r="AE602">
        <f t="shared" si="82"/>
        <v>5</v>
      </c>
      <c r="AF602">
        <f t="shared" si="83"/>
        <v>1</v>
      </c>
      <c r="AG602">
        <f t="shared" si="84"/>
        <v>64</v>
      </c>
      <c r="AH602" t="str">
        <f t="shared" si="85"/>
        <v>60+</v>
      </c>
      <c r="AI602">
        <f t="shared" si="86"/>
        <v>0</v>
      </c>
      <c r="AJ602" t="str">
        <f t="shared" si="87"/>
        <v>No Campaign Acceptance</v>
      </c>
      <c r="AK602" t="str">
        <f t="shared" si="88"/>
        <v>Low</v>
      </c>
      <c r="AL602">
        <f t="shared" si="89"/>
        <v>0</v>
      </c>
    </row>
    <row r="603" spans="1:38" x14ac:dyDescent="0.3">
      <c r="A603" s="1">
        <v>2453</v>
      </c>
      <c r="B603">
        <v>1960</v>
      </c>
      <c r="C603" t="s">
        <v>29</v>
      </c>
      <c r="D603" t="s">
        <v>33</v>
      </c>
      <c r="E603">
        <v>62807</v>
      </c>
      <c r="F603">
        <v>0</v>
      </c>
      <c r="G603">
        <v>1</v>
      </c>
      <c r="H603" t="s">
        <v>51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t="shared" si="81"/>
        <v>819</v>
      </c>
      <c r="AE603">
        <f t="shared" si="82"/>
        <v>23</v>
      </c>
      <c r="AF603">
        <f t="shared" si="83"/>
        <v>1</v>
      </c>
      <c r="AG603">
        <f t="shared" si="84"/>
        <v>65</v>
      </c>
      <c r="AH603" t="str">
        <f t="shared" si="85"/>
        <v>60+</v>
      </c>
      <c r="AI603">
        <f t="shared" si="86"/>
        <v>0</v>
      </c>
      <c r="AJ603" t="str">
        <f t="shared" si="87"/>
        <v>No Campaign Acceptance</v>
      </c>
      <c r="AK603" t="str">
        <f t="shared" si="88"/>
        <v>Medium</v>
      </c>
      <c r="AL603">
        <f t="shared" si="89"/>
        <v>0</v>
      </c>
    </row>
    <row r="604" spans="1:38" x14ac:dyDescent="0.3">
      <c r="A604" s="1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t="s">
        <v>429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t="shared" si="81"/>
        <v>1151</v>
      </c>
      <c r="AE604">
        <f t="shared" si="82"/>
        <v>17</v>
      </c>
      <c r="AF604">
        <f t="shared" si="83"/>
        <v>0</v>
      </c>
      <c r="AG604">
        <f t="shared" si="84"/>
        <v>70</v>
      </c>
      <c r="AH604" t="str">
        <f t="shared" si="85"/>
        <v>60+</v>
      </c>
      <c r="AI604">
        <f t="shared" si="86"/>
        <v>0</v>
      </c>
      <c r="AJ604" t="str">
        <f t="shared" si="87"/>
        <v>No Campaign Acceptance</v>
      </c>
      <c r="AK604" t="str">
        <f t="shared" si="88"/>
        <v>Medium</v>
      </c>
      <c r="AL604">
        <f t="shared" si="89"/>
        <v>0</v>
      </c>
    </row>
    <row r="605" spans="1:38" x14ac:dyDescent="0.3">
      <c r="A605" s="1">
        <v>895</v>
      </c>
      <c r="B605">
        <v>1948</v>
      </c>
      <c r="C605" t="s">
        <v>36</v>
      </c>
      <c r="D605" t="s">
        <v>37</v>
      </c>
      <c r="E605">
        <v>61467</v>
      </c>
      <c r="F605">
        <v>0</v>
      </c>
      <c r="G605">
        <v>2</v>
      </c>
      <c r="H605" t="s">
        <v>223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t="shared" si="81"/>
        <v>594</v>
      </c>
      <c r="AE605">
        <f t="shared" si="82"/>
        <v>20</v>
      </c>
      <c r="AF605">
        <f t="shared" si="83"/>
        <v>2</v>
      </c>
      <c r="AG605">
        <f t="shared" si="84"/>
        <v>77</v>
      </c>
      <c r="AH605" t="str">
        <f t="shared" si="85"/>
        <v>60+</v>
      </c>
      <c r="AI605">
        <f t="shared" si="86"/>
        <v>0</v>
      </c>
      <c r="AJ605" t="str">
        <f t="shared" si="87"/>
        <v>No Campaign Acceptance</v>
      </c>
      <c r="AK605" t="str">
        <f t="shared" si="88"/>
        <v>Medium</v>
      </c>
      <c r="AL605">
        <f t="shared" si="89"/>
        <v>0</v>
      </c>
    </row>
    <row r="606" spans="1:38" x14ac:dyDescent="0.3">
      <c r="A606" s="1">
        <v>1177</v>
      </c>
      <c r="B606">
        <v>1966</v>
      </c>
      <c r="C606" t="s">
        <v>39</v>
      </c>
      <c r="D606" t="s">
        <v>33</v>
      </c>
      <c r="E606">
        <v>49618</v>
      </c>
      <c r="F606">
        <v>1</v>
      </c>
      <c r="G606">
        <v>1</v>
      </c>
      <c r="H606" t="s">
        <v>430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t="shared" si="81"/>
        <v>129</v>
      </c>
      <c r="AE606">
        <f t="shared" si="82"/>
        <v>11</v>
      </c>
      <c r="AF606">
        <f t="shared" si="83"/>
        <v>2</v>
      </c>
      <c r="AG606">
        <f t="shared" si="84"/>
        <v>59</v>
      </c>
      <c r="AH606" t="str">
        <f t="shared" si="85"/>
        <v>50-59</v>
      </c>
      <c r="AI606">
        <f t="shared" si="86"/>
        <v>0</v>
      </c>
      <c r="AJ606" t="str">
        <f t="shared" si="87"/>
        <v>No Campaign Acceptance</v>
      </c>
      <c r="AK606" t="str">
        <f t="shared" si="88"/>
        <v>Low</v>
      </c>
      <c r="AL606">
        <f t="shared" si="89"/>
        <v>0</v>
      </c>
    </row>
    <row r="607" spans="1:38" x14ac:dyDescent="0.3">
      <c r="A607" s="1">
        <v>7141</v>
      </c>
      <c r="B607">
        <v>1986</v>
      </c>
      <c r="C607" t="s">
        <v>39</v>
      </c>
      <c r="D607" t="s">
        <v>30</v>
      </c>
      <c r="E607">
        <v>21888</v>
      </c>
      <c r="F607">
        <v>1</v>
      </c>
      <c r="G607">
        <v>0</v>
      </c>
      <c r="H607" t="s">
        <v>384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f t="shared" si="81"/>
        <v>213</v>
      </c>
      <c r="AE607">
        <f t="shared" si="82"/>
        <v>12</v>
      </c>
      <c r="AF607">
        <f t="shared" si="83"/>
        <v>1</v>
      </c>
      <c r="AG607">
        <f t="shared" si="84"/>
        <v>39</v>
      </c>
      <c r="AH607" t="str">
        <f t="shared" si="85"/>
        <v>30-39</v>
      </c>
      <c r="AI607">
        <f t="shared" si="86"/>
        <v>0</v>
      </c>
      <c r="AJ607" t="str">
        <f t="shared" si="87"/>
        <v>No Campaign Acceptance</v>
      </c>
      <c r="AK607" t="str">
        <f t="shared" si="88"/>
        <v>Low</v>
      </c>
      <c r="AL607">
        <f t="shared" si="89"/>
        <v>0</v>
      </c>
    </row>
    <row r="608" spans="1:38" x14ac:dyDescent="0.3">
      <c r="A608" s="1">
        <v>7232</v>
      </c>
      <c r="B608">
        <v>1973</v>
      </c>
      <c r="C608" t="s">
        <v>29</v>
      </c>
      <c r="D608" t="s">
        <v>71</v>
      </c>
      <c r="E608">
        <v>42429</v>
      </c>
      <c r="F608">
        <v>0</v>
      </c>
      <c r="G608">
        <v>1</v>
      </c>
      <c r="H608" t="s">
        <v>72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t="shared" si="81"/>
        <v>67</v>
      </c>
      <c r="AE608">
        <f t="shared" si="82"/>
        <v>7</v>
      </c>
      <c r="AF608">
        <f t="shared" si="83"/>
        <v>1</v>
      </c>
      <c r="AG608">
        <f t="shared" si="84"/>
        <v>52</v>
      </c>
      <c r="AH608" t="str">
        <f t="shared" si="85"/>
        <v>50-59</v>
      </c>
      <c r="AI608">
        <f t="shared" si="86"/>
        <v>0</v>
      </c>
      <c r="AJ608" t="str">
        <f t="shared" si="87"/>
        <v>No Campaign Acceptance</v>
      </c>
      <c r="AK608" t="str">
        <f t="shared" si="88"/>
        <v>Low</v>
      </c>
      <c r="AL608">
        <f t="shared" si="89"/>
        <v>0</v>
      </c>
    </row>
    <row r="609" spans="1:38" x14ac:dyDescent="0.3">
      <c r="A609" s="1">
        <v>8477</v>
      </c>
      <c r="B609">
        <v>1956</v>
      </c>
      <c r="C609" t="s">
        <v>29</v>
      </c>
      <c r="D609" t="s">
        <v>41</v>
      </c>
      <c r="E609">
        <v>26150</v>
      </c>
      <c r="F609">
        <v>2</v>
      </c>
      <c r="G609">
        <v>1</v>
      </c>
      <c r="H609" t="s">
        <v>332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t="shared" si="81"/>
        <v>28</v>
      </c>
      <c r="AE609">
        <f t="shared" si="82"/>
        <v>5</v>
      </c>
      <c r="AF609">
        <f t="shared" si="83"/>
        <v>3</v>
      </c>
      <c r="AG609">
        <f t="shared" si="84"/>
        <v>69</v>
      </c>
      <c r="AH609" t="str">
        <f t="shared" si="85"/>
        <v>60+</v>
      </c>
      <c r="AI609">
        <f t="shared" si="86"/>
        <v>0</v>
      </c>
      <c r="AJ609" t="str">
        <f t="shared" si="87"/>
        <v>No Campaign Acceptance</v>
      </c>
      <c r="AK609" t="str">
        <f t="shared" si="88"/>
        <v>Low</v>
      </c>
      <c r="AL609">
        <f t="shared" si="89"/>
        <v>0</v>
      </c>
    </row>
    <row r="610" spans="1:38" x14ac:dyDescent="0.3">
      <c r="A610" s="1">
        <v>2457</v>
      </c>
      <c r="B610">
        <v>1975</v>
      </c>
      <c r="C610" t="s">
        <v>47</v>
      </c>
      <c r="D610" t="s">
        <v>37</v>
      </c>
      <c r="E610">
        <v>30801</v>
      </c>
      <c r="F610">
        <v>0</v>
      </c>
      <c r="G610">
        <v>1</v>
      </c>
      <c r="H610" t="s">
        <v>426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t="shared" si="81"/>
        <v>45</v>
      </c>
      <c r="AE610">
        <f t="shared" si="82"/>
        <v>6</v>
      </c>
      <c r="AF610">
        <f t="shared" si="83"/>
        <v>1</v>
      </c>
      <c r="AG610">
        <f t="shared" si="84"/>
        <v>50</v>
      </c>
      <c r="AH610" t="str">
        <f t="shared" si="85"/>
        <v>50-59</v>
      </c>
      <c r="AI610">
        <f t="shared" si="86"/>
        <v>0</v>
      </c>
      <c r="AJ610" t="str">
        <f t="shared" si="87"/>
        <v>No Campaign Acceptance</v>
      </c>
      <c r="AK610" t="str">
        <f t="shared" si="88"/>
        <v>Low</v>
      </c>
      <c r="AL610">
        <f t="shared" si="89"/>
        <v>0</v>
      </c>
    </row>
    <row r="611" spans="1:38" x14ac:dyDescent="0.3">
      <c r="A611" s="1">
        <v>988</v>
      </c>
      <c r="B611">
        <v>1965</v>
      </c>
      <c r="C611" t="s">
        <v>29</v>
      </c>
      <c r="D611" t="s">
        <v>37</v>
      </c>
      <c r="E611">
        <v>81168</v>
      </c>
      <c r="F611">
        <v>0</v>
      </c>
      <c r="G611">
        <v>0</v>
      </c>
      <c r="H611" t="s">
        <v>431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f t="shared" si="81"/>
        <v>1193</v>
      </c>
      <c r="AE611">
        <f t="shared" si="82"/>
        <v>18</v>
      </c>
      <c r="AF611">
        <f t="shared" si="83"/>
        <v>0</v>
      </c>
      <c r="AG611">
        <f t="shared" si="84"/>
        <v>60</v>
      </c>
      <c r="AH611" t="str">
        <f t="shared" si="85"/>
        <v>60+</v>
      </c>
      <c r="AI611">
        <f t="shared" si="86"/>
        <v>1</v>
      </c>
      <c r="AJ611" t="str">
        <f t="shared" si="87"/>
        <v>1 Campaign</v>
      </c>
      <c r="AK611" t="str">
        <f t="shared" si="88"/>
        <v>High</v>
      </c>
      <c r="AL611">
        <f t="shared" si="89"/>
        <v>1</v>
      </c>
    </row>
    <row r="612" spans="1:38" x14ac:dyDescent="0.3">
      <c r="A612" s="1">
        <v>7930</v>
      </c>
      <c r="B612">
        <v>1969</v>
      </c>
      <c r="C612" t="s">
        <v>39</v>
      </c>
      <c r="D612" t="s">
        <v>30</v>
      </c>
      <c r="E612">
        <v>26877</v>
      </c>
      <c r="F612">
        <v>0</v>
      </c>
      <c r="G612">
        <v>0</v>
      </c>
      <c r="H612" t="s">
        <v>432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t="shared" si="81"/>
        <v>268</v>
      </c>
      <c r="AE612">
        <f t="shared" si="82"/>
        <v>12</v>
      </c>
      <c r="AF612">
        <f t="shared" si="83"/>
        <v>0</v>
      </c>
      <c r="AG612">
        <f t="shared" si="84"/>
        <v>56</v>
      </c>
      <c r="AH612" t="str">
        <f t="shared" si="85"/>
        <v>50-59</v>
      </c>
      <c r="AI612">
        <f t="shared" si="86"/>
        <v>0</v>
      </c>
      <c r="AJ612" t="str">
        <f t="shared" si="87"/>
        <v>No Campaign Acceptance</v>
      </c>
      <c r="AK612" t="str">
        <f t="shared" si="88"/>
        <v>Low</v>
      </c>
      <c r="AL612">
        <f t="shared" si="89"/>
        <v>0</v>
      </c>
    </row>
    <row r="613" spans="1:38" x14ac:dyDescent="0.3">
      <c r="A613" s="1">
        <v>4587</v>
      </c>
      <c r="B613">
        <v>1944</v>
      </c>
      <c r="C613" t="s">
        <v>39</v>
      </c>
      <c r="D613" t="s">
        <v>71</v>
      </c>
      <c r="E613">
        <v>45006</v>
      </c>
      <c r="F613">
        <v>0</v>
      </c>
      <c r="G613">
        <v>0</v>
      </c>
      <c r="H613" t="s">
        <v>433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t="shared" si="81"/>
        <v>266</v>
      </c>
      <c r="AE613">
        <f t="shared" si="82"/>
        <v>12</v>
      </c>
      <c r="AF613">
        <f t="shared" si="83"/>
        <v>0</v>
      </c>
      <c r="AG613">
        <f t="shared" si="84"/>
        <v>81</v>
      </c>
      <c r="AH613" t="str">
        <f t="shared" si="85"/>
        <v>60+</v>
      </c>
      <c r="AI613">
        <f t="shared" si="86"/>
        <v>0</v>
      </c>
      <c r="AJ613" t="str">
        <f t="shared" si="87"/>
        <v>No Campaign Acceptance</v>
      </c>
      <c r="AK613" t="str">
        <f t="shared" si="88"/>
        <v>Low</v>
      </c>
      <c r="AL613">
        <f t="shared" si="89"/>
        <v>0</v>
      </c>
    </row>
    <row r="614" spans="1:38" x14ac:dyDescent="0.3">
      <c r="A614" s="1">
        <v>6682</v>
      </c>
      <c r="B614">
        <v>1973</v>
      </c>
      <c r="C614" t="s">
        <v>47</v>
      </c>
      <c r="D614" t="s">
        <v>37</v>
      </c>
      <c r="E614">
        <v>18978</v>
      </c>
      <c r="F614">
        <v>1</v>
      </c>
      <c r="G614">
        <v>0</v>
      </c>
      <c r="H614" t="s">
        <v>434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t="shared" si="81"/>
        <v>37</v>
      </c>
      <c r="AE614">
        <f t="shared" si="82"/>
        <v>5</v>
      </c>
      <c r="AF614">
        <f t="shared" si="83"/>
        <v>1</v>
      </c>
      <c r="AG614">
        <f t="shared" si="84"/>
        <v>52</v>
      </c>
      <c r="AH614" t="str">
        <f t="shared" si="85"/>
        <v>50-59</v>
      </c>
      <c r="AI614">
        <f t="shared" si="86"/>
        <v>0</v>
      </c>
      <c r="AJ614" t="str">
        <f t="shared" si="87"/>
        <v>No Campaign Acceptance</v>
      </c>
      <c r="AK614" t="str">
        <f t="shared" si="88"/>
        <v>Low</v>
      </c>
      <c r="AL614">
        <f t="shared" si="89"/>
        <v>0</v>
      </c>
    </row>
    <row r="615" spans="1:38" x14ac:dyDescent="0.3">
      <c r="A615" s="1">
        <v>6222</v>
      </c>
      <c r="B615">
        <v>1967</v>
      </c>
      <c r="C615" t="s">
        <v>29</v>
      </c>
      <c r="D615" t="s">
        <v>37</v>
      </c>
      <c r="E615">
        <v>22574</v>
      </c>
      <c r="F615">
        <v>2</v>
      </c>
      <c r="G615">
        <v>1</v>
      </c>
      <c r="H615" t="s">
        <v>233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t="shared" si="81"/>
        <v>37</v>
      </c>
      <c r="AE615">
        <f t="shared" si="82"/>
        <v>7</v>
      </c>
      <c r="AF615">
        <f t="shared" si="83"/>
        <v>3</v>
      </c>
      <c r="AG615">
        <f t="shared" si="84"/>
        <v>58</v>
      </c>
      <c r="AH615" t="str">
        <f t="shared" si="85"/>
        <v>50-59</v>
      </c>
      <c r="AI615">
        <f t="shared" si="86"/>
        <v>0</v>
      </c>
      <c r="AJ615" t="str">
        <f t="shared" si="87"/>
        <v>No Campaign Acceptance</v>
      </c>
      <c r="AK615" t="str">
        <f t="shared" si="88"/>
        <v>Low</v>
      </c>
      <c r="AL615">
        <f t="shared" si="89"/>
        <v>0</v>
      </c>
    </row>
    <row r="616" spans="1:38" x14ac:dyDescent="0.3">
      <c r="A616" s="1">
        <v>10299</v>
      </c>
      <c r="B616">
        <v>1969</v>
      </c>
      <c r="C616" t="s">
        <v>36</v>
      </c>
      <c r="D616" t="s">
        <v>30</v>
      </c>
      <c r="E616">
        <v>48240</v>
      </c>
      <c r="F616">
        <v>0</v>
      </c>
      <c r="G616">
        <v>0</v>
      </c>
      <c r="H616" t="s">
        <v>79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f t="shared" si="81"/>
        <v>882</v>
      </c>
      <c r="AE616">
        <f t="shared" si="82"/>
        <v>25</v>
      </c>
      <c r="AF616">
        <f t="shared" si="83"/>
        <v>0</v>
      </c>
      <c r="AG616">
        <f t="shared" si="84"/>
        <v>56</v>
      </c>
      <c r="AH616" t="str">
        <f t="shared" si="85"/>
        <v>50-59</v>
      </c>
      <c r="AI616">
        <f t="shared" si="86"/>
        <v>0</v>
      </c>
      <c r="AJ616" t="str">
        <f t="shared" si="87"/>
        <v>No Campaign Acceptance</v>
      </c>
      <c r="AK616" t="str">
        <f t="shared" si="88"/>
        <v>Low</v>
      </c>
      <c r="AL616">
        <f t="shared" si="89"/>
        <v>0</v>
      </c>
    </row>
    <row r="617" spans="1:38" x14ac:dyDescent="0.3">
      <c r="A617" s="1">
        <v>3083</v>
      </c>
      <c r="B617">
        <v>1974</v>
      </c>
      <c r="C617" t="s">
        <v>29</v>
      </c>
      <c r="D617" t="s">
        <v>37</v>
      </c>
      <c r="E617">
        <v>45837</v>
      </c>
      <c r="F617">
        <v>1</v>
      </c>
      <c r="G617">
        <v>1</v>
      </c>
      <c r="H617" t="s">
        <v>435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t="shared" si="81"/>
        <v>373</v>
      </c>
      <c r="AE617">
        <f t="shared" si="82"/>
        <v>18</v>
      </c>
      <c r="AF617">
        <f t="shared" si="83"/>
        <v>2</v>
      </c>
      <c r="AG617">
        <f t="shared" si="84"/>
        <v>51</v>
      </c>
      <c r="AH617" t="str">
        <f t="shared" si="85"/>
        <v>50-59</v>
      </c>
      <c r="AI617">
        <f t="shared" si="86"/>
        <v>0</v>
      </c>
      <c r="AJ617" t="str">
        <f t="shared" si="87"/>
        <v>No Campaign Acceptance</v>
      </c>
      <c r="AK617" t="str">
        <f t="shared" si="88"/>
        <v>Low</v>
      </c>
      <c r="AL617">
        <f t="shared" si="89"/>
        <v>0</v>
      </c>
    </row>
    <row r="618" spans="1:38" x14ac:dyDescent="0.3">
      <c r="A618" s="1">
        <v>8953</v>
      </c>
      <c r="B618">
        <v>1965</v>
      </c>
      <c r="C618" t="s">
        <v>39</v>
      </c>
      <c r="D618" t="s">
        <v>30</v>
      </c>
      <c r="E618">
        <v>35791</v>
      </c>
      <c r="F618">
        <v>2</v>
      </c>
      <c r="G618">
        <v>1</v>
      </c>
      <c r="H618" t="s">
        <v>436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t="shared" si="81"/>
        <v>35</v>
      </c>
      <c r="AE618">
        <f t="shared" si="82"/>
        <v>6</v>
      </c>
      <c r="AF618">
        <f t="shared" si="83"/>
        <v>3</v>
      </c>
      <c r="AG618">
        <f t="shared" si="84"/>
        <v>60</v>
      </c>
      <c r="AH618" t="str">
        <f t="shared" si="85"/>
        <v>60+</v>
      </c>
      <c r="AI618">
        <f t="shared" si="86"/>
        <v>0</v>
      </c>
      <c r="AJ618" t="str">
        <f t="shared" si="87"/>
        <v>No Campaign Acceptance</v>
      </c>
      <c r="AK618" t="str">
        <f t="shared" si="88"/>
        <v>Low</v>
      </c>
      <c r="AL618">
        <f t="shared" si="89"/>
        <v>0</v>
      </c>
    </row>
    <row r="619" spans="1:38" x14ac:dyDescent="0.3">
      <c r="A619" s="1">
        <v>1503</v>
      </c>
      <c r="B619">
        <v>1976</v>
      </c>
      <c r="C619" t="s">
        <v>36</v>
      </c>
      <c r="D619" t="s">
        <v>33</v>
      </c>
      <c r="E619">
        <v>162397</v>
      </c>
      <c r="F619">
        <v>1</v>
      </c>
      <c r="G619">
        <v>1</v>
      </c>
      <c r="H619" t="s">
        <v>279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t="shared" si="81"/>
        <v>107</v>
      </c>
      <c r="AE619">
        <f t="shared" si="82"/>
        <v>1</v>
      </c>
      <c r="AF619">
        <f t="shared" si="83"/>
        <v>2</v>
      </c>
      <c r="AG619">
        <f t="shared" si="84"/>
        <v>49</v>
      </c>
      <c r="AH619" t="str">
        <f t="shared" si="85"/>
        <v>40-49</v>
      </c>
      <c r="AI619">
        <f t="shared" si="86"/>
        <v>0</v>
      </c>
      <c r="AJ619" t="str">
        <f t="shared" si="87"/>
        <v>No Campaign Acceptance</v>
      </c>
      <c r="AK619" t="str">
        <f t="shared" si="88"/>
        <v>High</v>
      </c>
      <c r="AL619">
        <f t="shared" si="89"/>
        <v>0</v>
      </c>
    </row>
    <row r="620" spans="1:38" x14ac:dyDescent="0.3">
      <c r="A620" s="1">
        <v>8650</v>
      </c>
      <c r="B620">
        <v>1978</v>
      </c>
      <c r="C620" t="s">
        <v>29</v>
      </c>
      <c r="D620" t="s">
        <v>71</v>
      </c>
      <c r="E620">
        <v>54162</v>
      </c>
      <c r="F620">
        <v>1</v>
      </c>
      <c r="G620">
        <v>1</v>
      </c>
      <c r="H620" t="s">
        <v>59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t="shared" si="81"/>
        <v>42</v>
      </c>
      <c r="AE620">
        <f t="shared" si="82"/>
        <v>5</v>
      </c>
      <c r="AF620">
        <f t="shared" si="83"/>
        <v>2</v>
      </c>
      <c r="AG620">
        <f t="shared" si="84"/>
        <v>47</v>
      </c>
      <c r="AH620" t="str">
        <f t="shared" si="85"/>
        <v>40-49</v>
      </c>
      <c r="AI620">
        <f t="shared" si="86"/>
        <v>0</v>
      </c>
      <c r="AJ620" t="str">
        <f t="shared" si="87"/>
        <v>No Campaign Acceptance</v>
      </c>
      <c r="AK620" t="str">
        <f t="shared" si="88"/>
        <v>Medium</v>
      </c>
      <c r="AL620">
        <f t="shared" si="89"/>
        <v>0</v>
      </c>
    </row>
    <row r="621" spans="1:38" x14ac:dyDescent="0.3">
      <c r="A621" s="1">
        <v>10862</v>
      </c>
      <c r="B621">
        <v>1960</v>
      </c>
      <c r="C621" t="s">
        <v>39</v>
      </c>
      <c r="D621" t="s">
        <v>37</v>
      </c>
      <c r="E621">
        <v>30522</v>
      </c>
      <c r="F621">
        <v>0</v>
      </c>
      <c r="G621">
        <v>1</v>
      </c>
      <c r="H621" t="s">
        <v>236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t="shared" si="81"/>
        <v>326</v>
      </c>
      <c r="AE621">
        <f t="shared" si="82"/>
        <v>17</v>
      </c>
      <c r="AF621">
        <f t="shared" si="83"/>
        <v>1</v>
      </c>
      <c r="AG621">
        <f t="shared" si="84"/>
        <v>65</v>
      </c>
      <c r="AH621" t="str">
        <f t="shared" si="85"/>
        <v>60+</v>
      </c>
      <c r="AI621">
        <f t="shared" si="86"/>
        <v>0</v>
      </c>
      <c r="AJ621" t="str">
        <f t="shared" si="87"/>
        <v>No Campaign Acceptance</v>
      </c>
      <c r="AK621" t="str">
        <f t="shared" si="88"/>
        <v>Low</v>
      </c>
      <c r="AL621">
        <f t="shared" si="89"/>
        <v>0</v>
      </c>
    </row>
    <row r="622" spans="1:38" x14ac:dyDescent="0.3">
      <c r="A622" s="1">
        <v>2782</v>
      </c>
      <c r="B622">
        <v>1961</v>
      </c>
      <c r="C622" t="s">
        <v>36</v>
      </c>
      <c r="D622" t="s">
        <v>37</v>
      </c>
      <c r="E622">
        <v>54456</v>
      </c>
      <c r="F622">
        <v>0</v>
      </c>
      <c r="G622">
        <v>1</v>
      </c>
      <c r="H622" t="s">
        <v>143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t="shared" si="81"/>
        <v>404</v>
      </c>
      <c r="AE622">
        <f t="shared" si="82"/>
        <v>17</v>
      </c>
      <c r="AF622">
        <f t="shared" si="83"/>
        <v>1</v>
      </c>
      <c r="AG622">
        <f t="shared" si="84"/>
        <v>64</v>
      </c>
      <c r="AH622" t="str">
        <f t="shared" si="85"/>
        <v>60+</v>
      </c>
      <c r="AI622">
        <f t="shared" si="86"/>
        <v>0</v>
      </c>
      <c r="AJ622" t="str">
        <f t="shared" si="87"/>
        <v>No Campaign Acceptance</v>
      </c>
      <c r="AK622" t="str">
        <f t="shared" si="88"/>
        <v>Medium</v>
      </c>
      <c r="AL622">
        <f t="shared" si="89"/>
        <v>0</v>
      </c>
    </row>
    <row r="623" spans="1:38" x14ac:dyDescent="0.3">
      <c r="A623" s="1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t="s">
        <v>437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f t="shared" si="81"/>
        <v>95</v>
      </c>
      <c r="AE623">
        <f t="shared" si="82"/>
        <v>6</v>
      </c>
      <c r="AF623">
        <f t="shared" si="83"/>
        <v>0</v>
      </c>
      <c r="AG623">
        <f t="shared" si="84"/>
        <v>54</v>
      </c>
      <c r="AH623" t="str">
        <f t="shared" si="85"/>
        <v>50-59</v>
      </c>
      <c r="AI623">
        <f t="shared" si="86"/>
        <v>0</v>
      </c>
      <c r="AJ623" t="str">
        <f t="shared" si="87"/>
        <v>No Campaign Acceptance</v>
      </c>
      <c r="AK623" t="str">
        <f t="shared" si="88"/>
        <v>Low</v>
      </c>
      <c r="AL623">
        <f t="shared" si="89"/>
        <v>0</v>
      </c>
    </row>
    <row r="624" spans="1:38" x14ac:dyDescent="0.3">
      <c r="A624" s="1">
        <v>10972</v>
      </c>
      <c r="B624">
        <v>1949</v>
      </c>
      <c r="C624" t="s">
        <v>29</v>
      </c>
      <c r="D624" t="s">
        <v>71</v>
      </c>
      <c r="E624">
        <v>72298</v>
      </c>
      <c r="F624">
        <v>0</v>
      </c>
      <c r="G624">
        <v>0</v>
      </c>
      <c r="H624" t="s">
        <v>438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t="shared" si="81"/>
        <v>939</v>
      </c>
      <c r="AE624">
        <f t="shared" si="82"/>
        <v>14</v>
      </c>
      <c r="AF624">
        <f t="shared" si="83"/>
        <v>0</v>
      </c>
      <c r="AG624">
        <f t="shared" si="84"/>
        <v>76</v>
      </c>
      <c r="AH624" t="str">
        <f t="shared" si="85"/>
        <v>60+</v>
      </c>
      <c r="AI624">
        <f t="shared" si="86"/>
        <v>2</v>
      </c>
      <c r="AJ624" t="str">
        <f t="shared" si="87"/>
        <v>2 Campaigns</v>
      </c>
      <c r="AK624" t="str">
        <f t="shared" si="88"/>
        <v>Medium</v>
      </c>
      <c r="AL624">
        <f t="shared" si="89"/>
        <v>1</v>
      </c>
    </row>
    <row r="625" spans="1:38" x14ac:dyDescent="0.3">
      <c r="A625" s="1">
        <v>10708</v>
      </c>
      <c r="B625">
        <v>1978</v>
      </c>
      <c r="C625" t="s">
        <v>53</v>
      </c>
      <c r="D625" t="s">
        <v>30</v>
      </c>
      <c r="E625">
        <v>36975</v>
      </c>
      <c r="F625">
        <v>1</v>
      </c>
      <c r="G625">
        <v>0</v>
      </c>
      <c r="H625" t="s">
        <v>439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t="shared" si="81"/>
        <v>33</v>
      </c>
      <c r="AE625">
        <f t="shared" si="82"/>
        <v>5</v>
      </c>
      <c r="AF625">
        <f t="shared" si="83"/>
        <v>1</v>
      </c>
      <c r="AG625">
        <f t="shared" si="84"/>
        <v>47</v>
      </c>
      <c r="AH625" t="str">
        <f t="shared" si="85"/>
        <v>40-49</v>
      </c>
      <c r="AI625">
        <f t="shared" si="86"/>
        <v>0</v>
      </c>
      <c r="AJ625" t="str">
        <f t="shared" si="87"/>
        <v>No Campaign Acceptance</v>
      </c>
      <c r="AK625" t="str">
        <f t="shared" si="88"/>
        <v>Low</v>
      </c>
      <c r="AL625">
        <f t="shared" si="89"/>
        <v>0</v>
      </c>
    </row>
    <row r="626" spans="1:38" x14ac:dyDescent="0.3">
      <c r="A626" s="1">
        <v>6583</v>
      </c>
      <c r="B626">
        <v>1955</v>
      </c>
      <c r="C626" t="s">
        <v>53</v>
      </c>
      <c r="D626" t="s">
        <v>37</v>
      </c>
      <c r="E626">
        <v>72635</v>
      </c>
      <c r="F626">
        <v>0</v>
      </c>
      <c r="G626">
        <v>0</v>
      </c>
      <c r="H626" t="s">
        <v>279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t="shared" si="81"/>
        <v>981</v>
      </c>
      <c r="AE626">
        <f t="shared" si="82"/>
        <v>21</v>
      </c>
      <c r="AF626">
        <f t="shared" si="83"/>
        <v>0</v>
      </c>
      <c r="AG626">
        <f t="shared" si="84"/>
        <v>70</v>
      </c>
      <c r="AH626" t="str">
        <f t="shared" si="85"/>
        <v>60+</v>
      </c>
      <c r="AI626">
        <f t="shared" si="86"/>
        <v>1</v>
      </c>
      <c r="AJ626" t="str">
        <f t="shared" si="87"/>
        <v>1 Campaign</v>
      </c>
      <c r="AK626" t="str">
        <f t="shared" si="88"/>
        <v>Medium</v>
      </c>
      <c r="AL626">
        <f t="shared" si="89"/>
        <v>1</v>
      </c>
    </row>
    <row r="627" spans="1:38" x14ac:dyDescent="0.3">
      <c r="A627" s="1">
        <v>3641</v>
      </c>
      <c r="B627">
        <v>1976</v>
      </c>
      <c r="C627" t="s">
        <v>29</v>
      </c>
      <c r="D627" t="s">
        <v>37</v>
      </c>
      <c r="E627">
        <v>13624</v>
      </c>
      <c r="F627">
        <v>1</v>
      </c>
      <c r="G627">
        <v>0</v>
      </c>
      <c r="H627" t="s">
        <v>440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f t="shared" si="81"/>
        <v>36</v>
      </c>
      <c r="AE627">
        <f t="shared" si="82"/>
        <v>7</v>
      </c>
      <c r="AF627">
        <f t="shared" si="83"/>
        <v>1</v>
      </c>
      <c r="AG627">
        <f t="shared" si="84"/>
        <v>49</v>
      </c>
      <c r="AH627" t="str">
        <f t="shared" si="85"/>
        <v>40-49</v>
      </c>
      <c r="AI627">
        <f t="shared" si="86"/>
        <v>0</v>
      </c>
      <c r="AJ627" t="str">
        <f t="shared" si="87"/>
        <v>No Campaign Acceptance</v>
      </c>
      <c r="AK627" t="str">
        <f t="shared" si="88"/>
        <v>Low</v>
      </c>
      <c r="AL627">
        <f t="shared" si="89"/>
        <v>0</v>
      </c>
    </row>
    <row r="628" spans="1:38" x14ac:dyDescent="0.3">
      <c r="A628" s="1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t="s">
        <v>279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t="shared" si="81"/>
        <v>1237</v>
      </c>
      <c r="AE628">
        <f t="shared" si="82"/>
        <v>20</v>
      </c>
      <c r="AF628">
        <f t="shared" si="83"/>
        <v>1</v>
      </c>
      <c r="AG628">
        <f t="shared" si="84"/>
        <v>50</v>
      </c>
      <c r="AH628" t="str">
        <f t="shared" si="85"/>
        <v>50-59</v>
      </c>
      <c r="AI628">
        <f t="shared" si="86"/>
        <v>0</v>
      </c>
      <c r="AJ628" t="str">
        <f t="shared" si="87"/>
        <v>No Campaign Acceptance</v>
      </c>
      <c r="AK628" t="str">
        <f t="shared" si="88"/>
        <v>High</v>
      </c>
      <c r="AL628">
        <f t="shared" si="89"/>
        <v>0</v>
      </c>
    </row>
    <row r="629" spans="1:38" x14ac:dyDescent="0.3">
      <c r="A629" s="1">
        <v>4299</v>
      </c>
      <c r="B629">
        <v>1960</v>
      </c>
      <c r="C629" t="s">
        <v>29</v>
      </c>
      <c r="D629" t="s">
        <v>33</v>
      </c>
      <c r="E629">
        <v>70971</v>
      </c>
      <c r="F629">
        <v>0</v>
      </c>
      <c r="G629">
        <v>1</v>
      </c>
      <c r="H629" t="s">
        <v>441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f t="shared" si="81"/>
        <v>1825</v>
      </c>
      <c r="AE629">
        <f t="shared" si="82"/>
        <v>34</v>
      </c>
      <c r="AF629">
        <f t="shared" si="83"/>
        <v>1</v>
      </c>
      <c r="AG629">
        <f t="shared" si="84"/>
        <v>65</v>
      </c>
      <c r="AH629" t="str">
        <f t="shared" si="85"/>
        <v>60+</v>
      </c>
      <c r="AI629">
        <f t="shared" si="86"/>
        <v>0</v>
      </c>
      <c r="AJ629" t="str">
        <f t="shared" si="87"/>
        <v>No Campaign Acceptance</v>
      </c>
      <c r="AK629" t="str">
        <f t="shared" si="88"/>
        <v>Medium</v>
      </c>
      <c r="AL629">
        <f t="shared" si="89"/>
        <v>0</v>
      </c>
    </row>
    <row r="630" spans="1:38" x14ac:dyDescent="0.3">
      <c r="A630" s="1">
        <v>3469</v>
      </c>
      <c r="B630">
        <v>1977</v>
      </c>
      <c r="C630" t="s">
        <v>36</v>
      </c>
      <c r="D630" t="s">
        <v>41</v>
      </c>
      <c r="E630">
        <v>34487</v>
      </c>
      <c r="F630">
        <v>1</v>
      </c>
      <c r="G630">
        <v>1</v>
      </c>
      <c r="H630" t="s">
        <v>442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t="shared" si="81"/>
        <v>103</v>
      </c>
      <c r="AE630">
        <f t="shared" si="82"/>
        <v>9</v>
      </c>
      <c r="AF630">
        <f t="shared" si="83"/>
        <v>2</v>
      </c>
      <c r="AG630">
        <f t="shared" si="84"/>
        <v>48</v>
      </c>
      <c r="AH630" t="str">
        <f t="shared" si="85"/>
        <v>40-49</v>
      </c>
      <c r="AI630">
        <f t="shared" si="86"/>
        <v>0</v>
      </c>
      <c r="AJ630" t="str">
        <f t="shared" si="87"/>
        <v>No Campaign Acceptance</v>
      </c>
      <c r="AK630" t="str">
        <f t="shared" si="88"/>
        <v>Low</v>
      </c>
      <c r="AL630">
        <f t="shared" si="89"/>
        <v>0</v>
      </c>
    </row>
    <row r="631" spans="1:38" x14ac:dyDescent="0.3">
      <c r="A631" s="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t="s">
        <v>443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t="shared" si="81"/>
        <v>191</v>
      </c>
      <c r="AE631">
        <f t="shared" si="82"/>
        <v>12</v>
      </c>
      <c r="AF631">
        <f t="shared" si="83"/>
        <v>1</v>
      </c>
      <c r="AG631">
        <f t="shared" si="84"/>
        <v>48</v>
      </c>
      <c r="AH631" t="str">
        <f t="shared" si="85"/>
        <v>40-49</v>
      </c>
      <c r="AI631">
        <f t="shared" si="86"/>
        <v>0</v>
      </c>
      <c r="AJ631" t="str">
        <f t="shared" si="87"/>
        <v>No Campaign Acceptance</v>
      </c>
      <c r="AK631" t="str">
        <f t="shared" si="88"/>
        <v>Low</v>
      </c>
      <c r="AL631">
        <f t="shared" si="89"/>
        <v>0</v>
      </c>
    </row>
    <row r="632" spans="1:38" x14ac:dyDescent="0.3">
      <c r="A632" s="1">
        <v>10727</v>
      </c>
      <c r="B632">
        <v>1970</v>
      </c>
      <c r="C632" t="s">
        <v>36</v>
      </c>
      <c r="D632" t="s">
        <v>37</v>
      </c>
      <c r="E632">
        <v>69084</v>
      </c>
      <c r="F632">
        <v>1</v>
      </c>
      <c r="G632">
        <v>0</v>
      </c>
      <c r="H632" t="s">
        <v>444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t="shared" si="81"/>
        <v>1586</v>
      </c>
      <c r="AE632">
        <f t="shared" si="82"/>
        <v>25</v>
      </c>
      <c r="AF632">
        <f t="shared" si="83"/>
        <v>1</v>
      </c>
      <c r="AG632">
        <f t="shared" si="84"/>
        <v>55</v>
      </c>
      <c r="AH632" t="str">
        <f t="shared" si="85"/>
        <v>50-59</v>
      </c>
      <c r="AI632">
        <f t="shared" si="86"/>
        <v>0</v>
      </c>
      <c r="AJ632" t="str">
        <f t="shared" si="87"/>
        <v>No Campaign Acceptance</v>
      </c>
      <c r="AK632" t="str">
        <f t="shared" si="88"/>
        <v>Medium</v>
      </c>
      <c r="AL632">
        <f t="shared" si="89"/>
        <v>0</v>
      </c>
    </row>
    <row r="633" spans="1:38" x14ac:dyDescent="0.3">
      <c r="A633" s="1">
        <v>9624</v>
      </c>
      <c r="B633">
        <v>1958</v>
      </c>
      <c r="C633" t="s">
        <v>36</v>
      </c>
      <c r="D633" t="s">
        <v>33</v>
      </c>
      <c r="E633">
        <v>65488</v>
      </c>
      <c r="F633">
        <v>0</v>
      </c>
      <c r="G633">
        <v>0</v>
      </c>
      <c r="H633" t="s">
        <v>445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f t="shared" si="81"/>
        <v>963</v>
      </c>
      <c r="AE633">
        <f t="shared" si="82"/>
        <v>14</v>
      </c>
      <c r="AF633">
        <f t="shared" si="83"/>
        <v>0</v>
      </c>
      <c r="AG633">
        <f t="shared" si="84"/>
        <v>67</v>
      </c>
      <c r="AH633" t="str">
        <f t="shared" si="85"/>
        <v>60+</v>
      </c>
      <c r="AI633">
        <f t="shared" si="86"/>
        <v>0</v>
      </c>
      <c r="AJ633" t="str">
        <f t="shared" si="87"/>
        <v>No Campaign Acceptance</v>
      </c>
      <c r="AK633" t="str">
        <f t="shared" si="88"/>
        <v>Medium</v>
      </c>
      <c r="AL633">
        <f t="shared" si="89"/>
        <v>0</v>
      </c>
    </row>
    <row r="634" spans="1:38" x14ac:dyDescent="0.3">
      <c r="A634" s="1">
        <v>5156</v>
      </c>
      <c r="B634">
        <v>1970</v>
      </c>
      <c r="C634" t="s">
        <v>53</v>
      </c>
      <c r="D634" t="s">
        <v>37</v>
      </c>
      <c r="E634">
        <v>62466</v>
      </c>
      <c r="F634">
        <v>0</v>
      </c>
      <c r="G634">
        <v>1</v>
      </c>
      <c r="H634" t="s">
        <v>267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t="shared" si="81"/>
        <v>889</v>
      </c>
      <c r="AE634">
        <f t="shared" si="82"/>
        <v>26</v>
      </c>
      <c r="AF634">
        <f t="shared" si="83"/>
        <v>1</v>
      </c>
      <c r="AG634">
        <f t="shared" si="84"/>
        <v>55</v>
      </c>
      <c r="AH634" t="str">
        <f t="shared" si="85"/>
        <v>50-59</v>
      </c>
      <c r="AI634">
        <f t="shared" si="86"/>
        <v>0</v>
      </c>
      <c r="AJ634" t="str">
        <f t="shared" si="87"/>
        <v>No Campaign Acceptance</v>
      </c>
      <c r="AK634" t="str">
        <f t="shared" si="88"/>
        <v>Medium</v>
      </c>
      <c r="AL634">
        <f t="shared" si="89"/>
        <v>0</v>
      </c>
    </row>
    <row r="635" spans="1:38" x14ac:dyDescent="0.3">
      <c r="A635" s="1">
        <v>4376</v>
      </c>
      <c r="B635">
        <v>1960</v>
      </c>
      <c r="C635" t="s">
        <v>53</v>
      </c>
      <c r="D635" t="s">
        <v>30</v>
      </c>
      <c r="E635">
        <v>32218</v>
      </c>
      <c r="F635">
        <v>0</v>
      </c>
      <c r="G635">
        <v>0</v>
      </c>
      <c r="H635" t="s">
        <v>402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f t="shared" si="81"/>
        <v>93</v>
      </c>
      <c r="AE635">
        <f t="shared" si="82"/>
        <v>7</v>
      </c>
      <c r="AF635">
        <f t="shared" si="83"/>
        <v>0</v>
      </c>
      <c r="AG635">
        <f t="shared" si="84"/>
        <v>65</v>
      </c>
      <c r="AH635" t="str">
        <f t="shared" si="85"/>
        <v>60+</v>
      </c>
      <c r="AI635">
        <f t="shared" si="86"/>
        <v>1</v>
      </c>
      <c r="AJ635" t="str">
        <f t="shared" si="87"/>
        <v>1 Campaign</v>
      </c>
      <c r="AK635" t="str">
        <f t="shared" si="88"/>
        <v>Low</v>
      </c>
      <c r="AL635">
        <f t="shared" si="89"/>
        <v>1</v>
      </c>
    </row>
    <row r="636" spans="1:38" x14ac:dyDescent="0.3">
      <c r="A636" s="1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t="s">
        <v>328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f t="shared" si="81"/>
        <v>1587</v>
      </c>
      <c r="AE636">
        <f t="shared" si="82"/>
        <v>21</v>
      </c>
      <c r="AF636">
        <f t="shared" si="83"/>
        <v>0</v>
      </c>
      <c r="AG636">
        <f t="shared" si="84"/>
        <v>52</v>
      </c>
      <c r="AH636" t="str">
        <f t="shared" si="85"/>
        <v>50-59</v>
      </c>
      <c r="AI636">
        <f t="shared" si="86"/>
        <v>0</v>
      </c>
      <c r="AJ636" t="str">
        <f t="shared" si="87"/>
        <v>No Campaign Acceptance</v>
      </c>
      <c r="AK636" t="str">
        <f t="shared" si="88"/>
        <v>High</v>
      </c>
      <c r="AL636">
        <f t="shared" si="89"/>
        <v>0</v>
      </c>
    </row>
    <row r="637" spans="1:38" x14ac:dyDescent="0.3">
      <c r="A637" s="1">
        <v>8461</v>
      </c>
      <c r="B637">
        <v>1962</v>
      </c>
      <c r="C637" t="s">
        <v>29</v>
      </c>
      <c r="D637" t="s">
        <v>41</v>
      </c>
      <c r="E637">
        <v>46102</v>
      </c>
      <c r="F637">
        <v>2</v>
      </c>
      <c r="G637">
        <v>1</v>
      </c>
      <c r="H637" t="s">
        <v>438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f t="shared" si="81"/>
        <v>16</v>
      </c>
      <c r="AE637">
        <f t="shared" si="82"/>
        <v>4</v>
      </c>
      <c r="AF637">
        <f t="shared" si="83"/>
        <v>3</v>
      </c>
      <c r="AG637">
        <f t="shared" si="84"/>
        <v>63</v>
      </c>
      <c r="AH637" t="str">
        <f t="shared" si="85"/>
        <v>60+</v>
      </c>
      <c r="AI637">
        <f t="shared" si="86"/>
        <v>0</v>
      </c>
      <c r="AJ637" t="str">
        <f t="shared" si="87"/>
        <v>No Campaign Acceptance</v>
      </c>
      <c r="AK637" t="str">
        <f t="shared" si="88"/>
        <v>Low</v>
      </c>
      <c r="AL637">
        <f t="shared" si="89"/>
        <v>0</v>
      </c>
    </row>
    <row r="638" spans="1:38" x14ac:dyDescent="0.3">
      <c r="A638" s="1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t="s">
        <v>246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f t="shared" si="81"/>
        <v>1375</v>
      </c>
      <c r="AE638">
        <f t="shared" si="82"/>
        <v>32</v>
      </c>
      <c r="AF638">
        <f t="shared" si="83"/>
        <v>0</v>
      </c>
      <c r="AG638">
        <f t="shared" si="84"/>
        <v>73</v>
      </c>
      <c r="AH638" t="str">
        <f t="shared" si="85"/>
        <v>60+</v>
      </c>
      <c r="AI638">
        <f t="shared" si="86"/>
        <v>0</v>
      </c>
      <c r="AJ638" t="str">
        <f t="shared" si="87"/>
        <v>No Campaign Acceptance</v>
      </c>
      <c r="AK638" t="str">
        <f t="shared" si="88"/>
        <v>High</v>
      </c>
      <c r="AL638">
        <f t="shared" si="89"/>
        <v>0</v>
      </c>
    </row>
    <row r="639" spans="1:38" x14ac:dyDescent="0.3">
      <c r="A639" s="1">
        <v>944</v>
      </c>
      <c r="B639">
        <v>1962</v>
      </c>
      <c r="C639" t="s">
        <v>29</v>
      </c>
      <c r="D639" t="s">
        <v>37</v>
      </c>
      <c r="E639">
        <v>56181</v>
      </c>
      <c r="F639">
        <v>0</v>
      </c>
      <c r="G639">
        <v>1</v>
      </c>
      <c r="H639" t="s">
        <v>263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f t="shared" si="81"/>
        <v>393</v>
      </c>
      <c r="AE639">
        <f t="shared" si="82"/>
        <v>14</v>
      </c>
      <c r="AF639">
        <f t="shared" si="83"/>
        <v>1</v>
      </c>
      <c r="AG639">
        <f t="shared" si="84"/>
        <v>63</v>
      </c>
      <c r="AH639" t="str">
        <f t="shared" si="85"/>
        <v>60+</v>
      </c>
      <c r="AI639">
        <f t="shared" si="86"/>
        <v>0</v>
      </c>
      <c r="AJ639" t="str">
        <f t="shared" si="87"/>
        <v>No Campaign Acceptance</v>
      </c>
      <c r="AK639" t="str">
        <f t="shared" si="88"/>
        <v>Medium</v>
      </c>
      <c r="AL639">
        <f t="shared" si="89"/>
        <v>0</v>
      </c>
    </row>
    <row r="640" spans="1:38" x14ac:dyDescent="0.3">
      <c r="A640" s="1">
        <v>1907</v>
      </c>
      <c r="B640">
        <v>1950</v>
      </c>
      <c r="C640" t="s">
        <v>39</v>
      </c>
      <c r="D640" t="s">
        <v>41</v>
      </c>
      <c r="E640">
        <v>63120</v>
      </c>
      <c r="F640">
        <v>0</v>
      </c>
      <c r="G640">
        <v>1</v>
      </c>
      <c r="H640" t="s">
        <v>312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f t="shared" si="81"/>
        <v>1477</v>
      </c>
      <c r="AE640">
        <f t="shared" si="82"/>
        <v>26</v>
      </c>
      <c r="AF640">
        <f t="shared" si="83"/>
        <v>1</v>
      </c>
      <c r="AG640">
        <f t="shared" si="84"/>
        <v>75</v>
      </c>
      <c r="AH640" t="str">
        <f t="shared" si="85"/>
        <v>60+</v>
      </c>
      <c r="AI640">
        <f t="shared" si="86"/>
        <v>0</v>
      </c>
      <c r="AJ640" t="str">
        <f t="shared" si="87"/>
        <v>No Campaign Acceptance</v>
      </c>
      <c r="AK640" t="str">
        <f t="shared" si="88"/>
        <v>Medium</v>
      </c>
      <c r="AL640">
        <f t="shared" si="89"/>
        <v>0</v>
      </c>
    </row>
    <row r="641" spans="1:38" x14ac:dyDescent="0.3">
      <c r="A641" s="1">
        <v>701</v>
      </c>
      <c r="B641">
        <v>1971</v>
      </c>
      <c r="C641" t="s">
        <v>29</v>
      </c>
      <c r="D641" t="s">
        <v>37</v>
      </c>
      <c r="E641">
        <v>73691</v>
      </c>
      <c r="F641">
        <v>0</v>
      </c>
      <c r="G641">
        <v>1</v>
      </c>
      <c r="H641" t="s">
        <v>412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f t="shared" si="81"/>
        <v>1179</v>
      </c>
      <c r="AE641">
        <f t="shared" si="82"/>
        <v>18</v>
      </c>
      <c r="AF641">
        <f t="shared" si="83"/>
        <v>1</v>
      </c>
      <c r="AG641">
        <f t="shared" si="84"/>
        <v>54</v>
      </c>
      <c r="AH641" t="str">
        <f t="shared" si="85"/>
        <v>50-59</v>
      </c>
      <c r="AI641">
        <f t="shared" si="86"/>
        <v>1</v>
      </c>
      <c r="AJ641" t="str">
        <f t="shared" si="87"/>
        <v>1 Campaign</v>
      </c>
      <c r="AK641" t="str">
        <f t="shared" si="88"/>
        <v>Medium</v>
      </c>
      <c r="AL641">
        <f t="shared" si="89"/>
        <v>1</v>
      </c>
    </row>
    <row r="642" spans="1:38" x14ac:dyDescent="0.3">
      <c r="A642" s="1">
        <v>3856</v>
      </c>
      <c r="B642">
        <v>1960</v>
      </c>
      <c r="C642" t="s">
        <v>29</v>
      </c>
      <c r="D642" t="s">
        <v>33</v>
      </c>
      <c r="E642">
        <v>63381</v>
      </c>
      <c r="F642">
        <v>0</v>
      </c>
      <c r="G642">
        <v>1</v>
      </c>
      <c r="H642" t="s">
        <v>211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t="shared" si="81"/>
        <v>1005</v>
      </c>
      <c r="AE642">
        <f t="shared" si="82"/>
        <v>26</v>
      </c>
      <c r="AF642">
        <f t="shared" si="83"/>
        <v>1</v>
      </c>
      <c r="AG642">
        <f t="shared" si="84"/>
        <v>65</v>
      </c>
      <c r="AH642" t="str">
        <f t="shared" si="85"/>
        <v>60+</v>
      </c>
      <c r="AI642">
        <f t="shared" si="86"/>
        <v>0</v>
      </c>
      <c r="AJ642" t="str">
        <f t="shared" si="87"/>
        <v>No Campaign Acceptance</v>
      </c>
      <c r="AK642" t="str">
        <f t="shared" si="88"/>
        <v>Medium</v>
      </c>
      <c r="AL642">
        <f t="shared" si="89"/>
        <v>0</v>
      </c>
    </row>
    <row r="643" spans="1:38" x14ac:dyDescent="0.3">
      <c r="A643" s="1">
        <v>4149</v>
      </c>
      <c r="B643">
        <v>1948</v>
      </c>
      <c r="C643" t="s">
        <v>36</v>
      </c>
      <c r="D643" t="s">
        <v>33</v>
      </c>
      <c r="E643">
        <v>76140</v>
      </c>
      <c r="F643">
        <v>0</v>
      </c>
      <c r="G643">
        <v>0</v>
      </c>
      <c r="H643" t="s">
        <v>197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t="shared" ref="AD643:AD706" si="90">SUM(J643:O643)</f>
        <v>1348</v>
      </c>
      <c r="AE643">
        <f t="shared" ref="AE643:AE706" si="91">SUM(P643:S643)</f>
        <v>21</v>
      </c>
      <c r="AF643">
        <f t="shared" ref="AF643:AF706" si="92">F643+G643</f>
        <v>0</v>
      </c>
      <c r="AG643">
        <f t="shared" ref="AG643:AG706" si="93">2025-B643</f>
        <v>77</v>
      </c>
      <c r="AH643" t="str">
        <f t="shared" ref="AH643:AH706" si="94">IF(AG643&lt;30,"&lt;30",
IF(AG643&lt;40,"30-39",
IF(AG643&lt;50,"40-49",
IF(AG643&lt;60,"50-59","60+"))))</f>
        <v>60+</v>
      </c>
      <c r="AI643">
        <f t="shared" ref="AI643:AI706" si="95">SUM(U643:Y643)</f>
        <v>0</v>
      </c>
      <c r="AJ643" t="str">
        <f t="shared" ref="AJ643:AJ706" si="96">IF(AI643=0,"No Campaign Acceptance",
IF(AI643=1,"1 Campaign",
IF(AI643=2,"2 Campaigns","3+ Campaigns")))</f>
        <v>No Campaign Acceptance</v>
      </c>
      <c r="AK643" t="str">
        <f t="shared" ref="AK643:AK706" si="97">IF(E643&gt;=75000,"High",
IF(E643&gt;=50000,"Medium",
"Low"))</f>
        <v>High</v>
      </c>
      <c r="AL643">
        <f t="shared" ref="AL643:AL706" si="98">IF(SUM(U643:Y643)&gt;0,1,0)</f>
        <v>0</v>
      </c>
    </row>
    <row r="644" spans="1:38" x14ac:dyDescent="0.3">
      <c r="A644" s="1">
        <v>2131</v>
      </c>
      <c r="B644">
        <v>1959</v>
      </c>
      <c r="C644" t="s">
        <v>36</v>
      </c>
      <c r="D644" t="s">
        <v>41</v>
      </c>
      <c r="E644">
        <v>62859</v>
      </c>
      <c r="F644">
        <v>0</v>
      </c>
      <c r="G644">
        <v>1</v>
      </c>
      <c r="H644" t="s">
        <v>323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t="shared" si="90"/>
        <v>1307</v>
      </c>
      <c r="AE644">
        <f t="shared" si="91"/>
        <v>23</v>
      </c>
      <c r="AF644">
        <f t="shared" si="92"/>
        <v>1</v>
      </c>
      <c r="AG644">
        <f t="shared" si="93"/>
        <v>66</v>
      </c>
      <c r="AH644" t="str">
        <f t="shared" si="94"/>
        <v>60+</v>
      </c>
      <c r="AI644">
        <f t="shared" si="95"/>
        <v>0</v>
      </c>
      <c r="AJ644" t="str">
        <f t="shared" si="96"/>
        <v>No Campaign Acceptance</v>
      </c>
      <c r="AK644" t="str">
        <f t="shared" si="97"/>
        <v>Medium</v>
      </c>
      <c r="AL644">
        <f t="shared" si="98"/>
        <v>0</v>
      </c>
    </row>
    <row r="645" spans="1:38" x14ac:dyDescent="0.3">
      <c r="A645" s="1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t="s">
        <v>446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t="shared" si="90"/>
        <v>486</v>
      </c>
      <c r="AE645">
        <f t="shared" si="91"/>
        <v>15</v>
      </c>
      <c r="AF645">
        <f t="shared" si="92"/>
        <v>1</v>
      </c>
      <c r="AG645">
        <f t="shared" si="93"/>
        <v>61</v>
      </c>
      <c r="AH645" t="str">
        <f t="shared" si="94"/>
        <v>60+</v>
      </c>
      <c r="AI645">
        <f t="shared" si="95"/>
        <v>1</v>
      </c>
      <c r="AJ645" t="str">
        <f t="shared" si="96"/>
        <v>1 Campaign</v>
      </c>
      <c r="AK645" t="str">
        <f t="shared" si="97"/>
        <v>Low</v>
      </c>
      <c r="AL645">
        <f t="shared" si="98"/>
        <v>1</v>
      </c>
    </row>
    <row r="646" spans="1:38" x14ac:dyDescent="0.3">
      <c r="A646" s="1">
        <v>1173</v>
      </c>
      <c r="B646">
        <v>1947</v>
      </c>
      <c r="C646" t="s">
        <v>39</v>
      </c>
      <c r="D646" t="s">
        <v>33</v>
      </c>
      <c r="E646">
        <v>77632</v>
      </c>
      <c r="F646">
        <v>0</v>
      </c>
      <c r="G646">
        <v>0</v>
      </c>
      <c r="H646" t="s">
        <v>151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f t="shared" si="90"/>
        <v>2252</v>
      </c>
      <c r="AE646">
        <f t="shared" si="91"/>
        <v>13</v>
      </c>
      <c r="AF646">
        <f t="shared" si="92"/>
        <v>0</v>
      </c>
      <c r="AG646">
        <f t="shared" si="93"/>
        <v>78</v>
      </c>
      <c r="AH646" t="str">
        <f t="shared" si="94"/>
        <v>60+</v>
      </c>
      <c r="AI646">
        <f t="shared" si="95"/>
        <v>2</v>
      </c>
      <c r="AJ646" t="str">
        <f t="shared" si="96"/>
        <v>2 Campaigns</v>
      </c>
      <c r="AK646" t="str">
        <f t="shared" si="97"/>
        <v>High</v>
      </c>
      <c r="AL646">
        <f t="shared" si="98"/>
        <v>1</v>
      </c>
    </row>
    <row r="647" spans="1:38" x14ac:dyDescent="0.3">
      <c r="A647" s="1">
        <v>4381</v>
      </c>
      <c r="B647">
        <v>1971</v>
      </c>
      <c r="C647" t="s">
        <v>36</v>
      </c>
      <c r="D647" t="s">
        <v>37</v>
      </c>
      <c r="E647">
        <v>46463</v>
      </c>
      <c r="F647">
        <v>1</v>
      </c>
      <c r="G647">
        <v>1</v>
      </c>
      <c r="H647" t="s">
        <v>447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t="shared" si="90"/>
        <v>235</v>
      </c>
      <c r="AE647">
        <f t="shared" si="91"/>
        <v>17</v>
      </c>
      <c r="AF647">
        <f t="shared" si="92"/>
        <v>2</v>
      </c>
      <c r="AG647">
        <f t="shared" si="93"/>
        <v>54</v>
      </c>
      <c r="AH647" t="str">
        <f t="shared" si="94"/>
        <v>50-59</v>
      </c>
      <c r="AI647">
        <f t="shared" si="95"/>
        <v>0</v>
      </c>
      <c r="AJ647" t="str">
        <f t="shared" si="96"/>
        <v>No Campaign Acceptance</v>
      </c>
      <c r="AK647" t="str">
        <f t="shared" si="97"/>
        <v>Low</v>
      </c>
      <c r="AL647">
        <f t="shared" si="98"/>
        <v>0</v>
      </c>
    </row>
    <row r="648" spans="1:38" x14ac:dyDescent="0.3">
      <c r="A648" s="1">
        <v>4611</v>
      </c>
      <c r="B648">
        <v>1970</v>
      </c>
      <c r="C648" t="s">
        <v>29</v>
      </c>
      <c r="D648" t="s">
        <v>33</v>
      </c>
      <c r="E648">
        <v>105471</v>
      </c>
      <c r="F648">
        <v>0</v>
      </c>
      <c r="G648">
        <v>0</v>
      </c>
      <c r="H648" t="s">
        <v>212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f t="shared" si="90"/>
        <v>1724</v>
      </c>
      <c r="AE648">
        <f t="shared" si="91"/>
        <v>30</v>
      </c>
      <c r="AF648">
        <f t="shared" si="92"/>
        <v>0</v>
      </c>
      <c r="AG648">
        <f t="shared" si="93"/>
        <v>55</v>
      </c>
      <c r="AH648" t="str">
        <f t="shared" si="94"/>
        <v>50-59</v>
      </c>
      <c r="AI648">
        <f t="shared" si="95"/>
        <v>2</v>
      </c>
      <c r="AJ648" t="str">
        <f t="shared" si="96"/>
        <v>2 Campaigns</v>
      </c>
      <c r="AK648" t="str">
        <f t="shared" si="97"/>
        <v>High</v>
      </c>
      <c r="AL648">
        <f t="shared" si="98"/>
        <v>1</v>
      </c>
    </row>
    <row r="649" spans="1:38" x14ac:dyDescent="0.3">
      <c r="A649" s="1">
        <v>3376</v>
      </c>
      <c r="B649">
        <v>1970</v>
      </c>
      <c r="C649" t="s">
        <v>39</v>
      </c>
      <c r="D649" t="s">
        <v>41</v>
      </c>
      <c r="E649">
        <v>55282</v>
      </c>
      <c r="F649">
        <v>1</v>
      </c>
      <c r="G649">
        <v>0</v>
      </c>
      <c r="H649" t="s">
        <v>448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t="shared" si="90"/>
        <v>235</v>
      </c>
      <c r="AE649">
        <f t="shared" si="91"/>
        <v>11</v>
      </c>
      <c r="AF649">
        <f t="shared" si="92"/>
        <v>1</v>
      </c>
      <c r="AG649">
        <f t="shared" si="93"/>
        <v>55</v>
      </c>
      <c r="AH649" t="str">
        <f t="shared" si="94"/>
        <v>50-59</v>
      </c>
      <c r="AI649">
        <f t="shared" si="95"/>
        <v>0</v>
      </c>
      <c r="AJ649" t="str">
        <f t="shared" si="96"/>
        <v>No Campaign Acceptance</v>
      </c>
      <c r="AK649" t="str">
        <f t="shared" si="97"/>
        <v>Medium</v>
      </c>
      <c r="AL649">
        <f t="shared" si="98"/>
        <v>0</v>
      </c>
    </row>
    <row r="650" spans="1:38" x14ac:dyDescent="0.3">
      <c r="A650" s="1">
        <v>4679</v>
      </c>
      <c r="B650">
        <v>1977</v>
      </c>
      <c r="C650" t="s">
        <v>39</v>
      </c>
      <c r="D650" t="s">
        <v>37</v>
      </c>
      <c r="E650">
        <v>78710</v>
      </c>
      <c r="F650">
        <v>0</v>
      </c>
      <c r="G650">
        <v>1</v>
      </c>
      <c r="H650" t="s">
        <v>185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t="shared" si="90"/>
        <v>1092</v>
      </c>
      <c r="AE650">
        <f t="shared" si="91"/>
        <v>28</v>
      </c>
      <c r="AF650">
        <f t="shared" si="92"/>
        <v>1</v>
      </c>
      <c r="AG650">
        <f t="shared" si="93"/>
        <v>48</v>
      </c>
      <c r="AH650" t="str">
        <f t="shared" si="94"/>
        <v>40-49</v>
      </c>
      <c r="AI650">
        <f t="shared" si="95"/>
        <v>0</v>
      </c>
      <c r="AJ650" t="str">
        <f t="shared" si="96"/>
        <v>No Campaign Acceptance</v>
      </c>
      <c r="AK650" t="str">
        <f t="shared" si="97"/>
        <v>High</v>
      </c>
      <c r="AL650">
        <f t="shared" si="98"/>
        <v>0</v>
      </c>
    </row>
    <row r="651" spans="1:38" x14ac:dyDescent="0.3">
      <c r="A651" s="1">
        <v>10928</v>
      </c>
      <c r="B651">
        <v>1958</v>
      </c>
      <c r="C651" t="s">
        <v>29</v>
      </c>
      <c r="D651" t="s">
        <v>33</v>
      </c>
      <c r="E651">
        <v>66886</v>
      </c>
      <c r="F651">
        <v>0</v>
      </c>
      <c r="G651">
        <v>1</v>
      </c>
      <c r="H651" t="s">
        <v>240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t="shared" si="90"/>
        <v>599</v>
      </c>
      <c r="AE651">
        <f t="shared" si="91"/>
        <v>17</v>
      </c>
      <c r="AF651">
        <f t="shared" si="92"/>
        <v>1</v>
      </c>
      <c r="AG651">
        <f t="shared" si="93"/>
        <v>67</v>
      </c>
      <c r="AH651" t="str">
        <f t="shared" si="94"/>
        <v>60+</v>
      </c>
      <c r="AI651">
        <f t="shared" si="95"/>
        <v>0</v>
      </c>
      <c r="AJ651" t="str">
        <f t="shared" si="96"/>
        <v>No Campaign Acceptance</v>
      </c>
      <c r="AK651" t="str">
        <f t="shared" si="97"/>
        <v>Medium</v>
      </c>
      <c r="AL651">
        <f t="shared" si="98"/>
        <v>0</v>
      </c>
    </row>
    <row r="652" spans="1:38" x14ac:dyDescent="0.3">
      <c r="A652" s="1">
        <v>4248</v>
      </c>
      <c r="B652">
        <v>1960</v>
      </c>
      <c r="C652" t="s">
        <v>39</v>
      </c>
      <c r="D652" t="s">
        <v>30</v>
      </c>
      <c r="E652">
        <v>98777</v>
      </c>
      <c r="F652">
        <v>0</v>
      </c>
      <c r="G652">
        <v>0</v>
      </c>
      <c r="H652" t="s">
        <v>449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t="shared" si="90"/>
        <v>2008</v>
      </c>
      <c r="AE652">
        <f t="shared" si="91"/>
        <v>19</v>
      </c>
      <c r="AF652">
        <f t="shared" si="92"/>
        <v>0</v>
      </c>
      <c r="AG652">
        <f t="shared" si="93"/>
        <v>65</v>
      </c>
      <c r="AH652" t="str">
        <f t="shared" si="94"/>
        <v>60+</v>
      </c>
      <c r="AI652">
        <f t="shared" si="95"/>
        <v>1</v>
      </c>
      <c r="AJ652" t="str">
        <f t="shared" si="96"/>
        <v>1 Campaign</v>
      </c>
      <c r="AK652" t="str">
        <f t="shared" si="97"/>
        <v>High</v>
      </c>
      <c r="AL652">
        <f t="shared" si="98"/>
        <v>1</v>
      </c>
    </row>
    <row r="653" spans="1:38" x14ac:dyDescent="0.3">
      <c r="A653" s="1">
        <v>6728</v>
      </c>
      <c r="B653">
        <v>1985</v>
      </c>
      <c r="C653" t="s">
        <v>29</v>
      </c>
      <c r="D653" t="s">
        <v>33</v>
      </c>
      <c r="E653">
        <v>29103</v>
      </c>
      <c r="F653">
        <v>1</v>
      </c>
      <c r="G653">
        <v>0</v>
      </c>
      <c r="H653" t="s">
        <v>108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t="shared" si="90"/>
        <v>48</v>
      </c>
      <c r="AE653">
        <f t="shared" si="91"/>
        <v>6</v>
      </c>
      <c r="AF653">
        <f t="shared" si="92"/>
        <v>1</v>
      </c>
      <c r="AG653">
        <f t="shared" si="93"/>
        <v>40</v>
      </c>
      <c r="AH653" t="str">
        <f t="shared" si="94"/>
        <v>40-49</v>
      </c>
      <c r="AI653">
        <f t="shared" si="95"/>
        <v>0</v>
      </c>
      <c r="AJ653" t="str">
        <f t="shared" si="96"/>
        <v>No Campaign Acceptance</v>
      </c>
      <c r="AK653" t="str">
        <f t="shared" si="97"/>
        <v>Low</v>
      </c>
      <c r="AL653">
        <f t="shared" si="98"/>
        <v>0</v>
      </c>
    </row>
    <row r="654" spans="1:38" x14ac:dyDescent="0.3">
      <c r="A654" s="1">
        <v>6661</v>
      </c>
      <c r="B654">
        <v>1974</v>
      </c>
      <c r="C654" t="s">
        <v>29</v>
      </c>
      <c r="D654" t="s">
        <v>37</v>
      </c>
      <c r="E654">
        <v>67445</v>
      </c>
      <c r="F654">
        <v>0</v>
      </c>
      <c r="G654">
        <v>1</v>
      </c>
      <c r="H654" t="s">
        <v>396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t="shared" si="90"/>
        <v>1174</v>
      </c>
      <c r="AE654">
        <f t="shared" si="91"/>
        <v>32</v>
      </c>
      <c r="AF654">
        <f t="shared" si="92"/>
        <v>1</v>
      </c>
      <c r="AG654">
        <f t="shared" si="93"/>
        <v>51</v>
      </c>
      <c r="AH654" t="str">
        <f t="shared" si="94"/>
        <v>50-59</v>
      </c>
      <c r="AI654">
        <f t="shared" si="95"/>
        <v>0</v>
      </c>
      <c r="AJ654" t="str">
        <f t="shared" si="96"/>
        <v>No Campaign Acceptance</v>
      </c>
      <c r="AK654" t="str">
        <f t="shared" si="97"/>
        <v>Medium</v>
      </c>
      <c r="AL654">
        <f t="shared" si="98"/>
        <v>0</v>
      </c>
    </row>
    <row r="655" spans="1:38" x14ac:dyDescent="0.3">
      <c r="A655" s="1">
        <v>4725</v>
      </c>
      <c r="B655">
        <v>1950</v>
      </c>
      <c r="C655" t="s">
        <v>36</v>
      </c>
      <c r="D655" t="s">
        <v>33</v>
      </c>
      <c r="E655">
        <v>50616</v>
      </c>
      <c r="F655">
        <v>0</v>
      </c>
      <c r="G655">
        <v>1</v>
      </c>
      <c r="H655" t="s">
        <v>274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t="shared" si="90"/>
        <v>67</v>
      </c>
      <c r="AE655">
        <f t="shared" si="91"/>
        <v>7</v>
      </c>
      <c r="AF655">
        <f t="shared" si="92"/>
        <v>1</v>
      </c>
      <c r="AG655">
        <f t="shared" si="93"/>
        <v>75</v>
      </c>
      <c r="AH655" t="str">
        <f t="shared" si="94"/>
        <v>60+</v>
      </c>
      <c r="AI655">
        <f t="shared" si="95"/>
        <v>0</v>
      </c>
      <c r="AJ655" t="str">
        <f t="shared" si="96"/>
        <v>No Campaign Acceptance</v>
      </c>
      <c r="AK655" t="str">
        <f t="shared" si="97"/>
        <v>Medium</v>
      </c>
      <c r="AL655">
        <f t="shared" si="98"/>
        <v>0</v>
      </c>
    </row>
    <row r="656" spans="1:38" x14ac:dyDescent="0.3">
      <c r="A656" s="1">
        <v>3277</v>
      </c>
      <c r="B656">
        <v>1955</v>
      </c>
      <c r="C656" t="s">
        <v>29</v>
      </c>
      <c r="D656" t="s">
        <v>41</v>
      </c>
      <c r="E656">
        <v>49431</v>
      </c>
      <c r="F656">
        <v>0</v>
      </c>
      <c r="G656">
        <v>1</v>
      </c>
      <c r="H656" t="s">
        <v>450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t="shared" si="90"/>
        <v>365</v>
      </c>
      <c r="AE656">
        <f t="shared" si="91"/>
        <v>15</v>
      </c>
      <c r="AF656">
        <f t="shared" si="92"/>
        <v>1</v>
      </c>
      <c r="AG656">
        <f t="shared" si="93"/>
        <v>70</v>
      </c>
      <c r="AH656" t="str">
        <f t="shared" si="94"/>
        <v>60+</v>
      </c>
      <c r="AI656">
        <f t="shared" si="95"/>
        <v>0</v>
      </c>
      <c r="AJ656" t="str">
        <f t="shared" si="96"/>
        <v>No Campaign Acceptance</v>
      </c>
      <c r="AK656" t="str">
        <f t="shared" si="97"/>
        <v>Low</v>
      </c>
      <c r="AL656">
        <f t="shared" si="98"/>
        <v>0</v>
      </c>
    </row>
    <row r="657" spans="1:38" x14ac:dyDescent="0.3">
      <c r="A657" s="1">
        <v>5555</v>
      </c>
      <c r="B657">
        <v>1975</v>
      </c>
      <c r="C657" t="s">
        <v>29</v>
      </c>
      <c r="D657" t="s">
        <v>41</v>
      </c>
      <c r="E657">
        <v>153924</v>
      </c>
      <c r="F657">
        <v>0</v>
      </c>
      <c r="G657">
        <v>0</v>
      </c>
      <c r="H657" t="s">
        <v>411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t="shared" si="90"/>
        <v>6</v>
      </c>
      <c r="AE657">
        <f t="shared" si="91"/>
        <v>0</v>
      </c>
      <c r="AF657">
        <f t="shared" si="92"/>
        <v>0</v>
      </c>
      <c r="AG657">
        <f t="shared" si="93"/>
        <v>50</v>
      </c>
      <c r="AH657" t="str">
        <f t="shared" si="94"/>
        <v>50-59</v>
      </c>
      <c r="AI657">
        <f t="shared" si="95"/>
        <v>0</v>
      </c>
      <c r="AJ657" t="str">
        <f t="shared" si="96"/>
        <v>No Campaign Acceptance</v>
      </c>
      <c r="AK657" t="str">
        <f t="shared" si="97"/>
        <v>High</v>
      </c>
      <c r="AL657">
        <f t="shared" si="98"/>
        <v>0</v>
      </c>
    </row>
    <row r="658" spans="1:38" x14ac:dyDescent="0.3">
      <c r="A658" s="1">
        <v>2564</v>
      </c>
      <c r="B658">
        <v>1953</v>
      </c>
      <c r="C658" t="s">
        <v>29</v>
      </c>
      <c r="D658" t="s">
        <v>33</v>
      </c>
      <c r="E658">
        <v>61278</v>
      </c>
      <c r="F658">
        <v>0</v>
      </c>
      <c r="G658">
        <v>1</v>
      </c>
      <c r="H658" t="s">
        <v>451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t="shared" si="90"/>
        <v>165</v>
      </c>
      <c r="AE658">
        <f t="shared" si="91"/>
        <v>10</v>
      </c>
      <c r="AF658">
        <f t="shared" si="92"/>
        <v>1</v>
      </c>
      <c r="AG658">
        <f t="shared" si="93"/>
        <v>72</v>
      </c>
      <c r="AH658" t="str">
        <f t="shared" si="94"/>
        <v>60+</v>
      </c>
      <c r="AI658">
        <f t="shared" si="95"/>
        <v>0</v>
      </c>
      <c r="AJ658" t="str">
        <f t="shared" si="96"/>
        <v>No Campaign Acceptance</v>
      </c>
      <c r="AK658" t="str">
        <f t="shared" si="97"/>
        <v>Medium</v>
      </c>
      <c r="AL658">
        <f t="shared" si="98"/>
        <v>0</v>
      </c>
    </row>
    <row r="659" spans="1:38" x14ac:dyDescent="0.3">
      <c r="A659" s="1">
        <v>946</v>
      </c>
      <c r="B659">
        <v>1958</v>
      </c>
      <c r="C659" t="s">
        <v>53</v>
      </c>
      <c r="D659" t="s">
        <v>33</v>
      </c>
      <c r="E659">
        <v>26490</v>
      </c>
      <c r="F659">
        <v>0</v>
      </c>
      <c r="G659">
        <v>0</v>
      </c>
      <c r="H659" t="s">
        <v>242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t="shared" si="90"/>
        <v>210</v>
      </c>
      <c r="AE659">
        <f t="shared" si="91"/>
        <v>11</v>
      </c>
      <c r="AF659">
        <f t="shared" si="92"/>
        <v>0</v>
      </c>
      <c r="AG659">
        <f t="shared" si="93"/>
        <v>67</v>
      </c>
      <c r="AH659" t="str">
        <f t="shared" si="94"/>
        <v>60+</v>
      </c>
      <c r="AI659">
        <f t="shared" si="95"/>
        <v>0</v>
      </c>
      <c r="AJ659" t="str">
        <f t="shared" si="96"/>
        <v>No Campaign Acceptance</v>
      </c>
      <c r="AK659" t="str">
        <f t="shared" si="97"/>
        <v>Low</v>
      </c>
      <c r="AL659">
        <f t="shared" si="98"/>
        <v>0</v>
      </c>
    </row>
    <row r="660" spans="1:38" x14ac:dyDescent="0.3">
      <c r="A660" s="1">
        <v>3867</v>
      </c>
      <c r="B660">
        <v>1947</v>
      </c>
      <c r="C660" t="s">
        <v>36</v>
      </c>
      <c r="D660" t="s">
        <v>33</v>
      </c>
      <c r="E660">
        <v>73059</v>
      </c>
      <c r="F660">
        <v>0</v>
      </c>
      <c r="G660">
        <v>1</v>
      </c>
      <c r="H660" t="s">
        <v>215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t="shared" si="90"/>
        <v>1095</v>
      </c>
      <c r="AE660">
        <f t="shared" si="91"/>
        <v>26</v>
      </c>
      <c r="AF660">
        <f t="shared" si="92"/>
        <v>1</v>
      </c>
      <c r="AG660">
        <f t="shared" si="93"/>
        <v>78</v>
      </c>
      <c r="AH660" t="str">
        <f t="shared" si="94"/>
        <v>60+</v>
      </c>
      <c r="AI660">
        <f t="shared" si="95"/>
        <v>0</v>
      </c>
      <c r="AJ660" t="str">
        <f t="shared" si="96"/>
        <v>No Campaign Acceptance</v>
      </c>
      <c r="AK660" t="str">
        <f t="shared" si="97"/>
        <v>Medium</v>
      </c>
      <c r="AL660">
        <f t="shared" si="98"/>
        <v>0</v>
      </c>
    </row>
    <row r="661" spans="1:38" x14ac:dyDescent="0.3">
      <c r="A661" s="1">
        <v>6940</v>
      </c>
      <c r="B661">
        <v>1966</v>
      </c>
      <c r="C661" t="s">
        <v>36</v>
      </c>
      <c r="D661" t="s">
        <v>30</v>
      </c>
      <c r="E661">
        <v>46734</v>
      </c>
      <c r="F661">
        <v>1</v>
      </c>
      <c r="G661">
        <v>2</v>
      </c>
      <c r="H661" t="s">
        <v>452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t="shared" si="90"/>
        <v>223</v>
      </c>
      <c r="AE661">
        <f t="shared" si="91"/>
        <v>12</v>
      </c>
      <c r="AF661">
        <f t="shared" si="92"/>
        <v>3</v>
      </c>
      <c r="AG661">
        <f t="shared" si="93"/>
        <v>59</v>
      </c>
      <c r="AH661" t="str">
        <f t="shared" si="94"/>
        <v>50-59</v>
      </c>
      <c r="AI661">
        <f t="shared" si="95"/>
        <v>1</v>
      </c>
      <c r="AJ661" t="str">
        <f t="shared" si="96"/>
        <v>1 Campaign</v>
      </c>
      <c r="AK661" t="str">
        <f t="shared" si="97"/>
        <v>Low</v>
      </c>
      <c r="AL661">
        <f t="shared" si="98"/>
        <v>1</v>
      </c>
    </row>
    <row r="662" spans="1:38" x14ac:dyDescent="0.3">
      <c r="A662" s="1">
        <v>55</v>
      </c>
      <c r="B662">
        <v>1963</v>
      </c>
      <c r="C662" t="s">
        <v>29</v>
      </c>
      <c r="D662" t="s">
        <v>33</v>
      </c>
      <c r="E662">
        <v>56253</v>
      </c>
      <c r="F662">
        <v>0</v>
      </c>
      <c r="G662">
        <v>1</v>
      </c>
      <c r="H662" t="s">
        <v>135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t="shared" si="90"/>
        <v>597</v>
      </c>
      <c r="AE662">
        <f t="shared" si="91"/>
        <v>22</v>
      </c>
      <c r="AF662">
        <f t="shared" si="92"/>
        <v>1</v>
      </c>
      <c r="AG662">
        <f t="shared" si="93"/>
        <v>62</v>
      </c>
      <c r="AH662" t="str">
        <f t="shared" si="94"/>
        <v>60+</v>
      </c>
      <c r="AI662">
        <f t="shared" si="95"/>
        <v>0</v>
      </c>
      <c r="AJ662" t="str">
        <f t="shared" si="96"/>
        <v>No Campaign Acceptance</v>
      </c>
      <c r="AK662" t="str">
        <f t="shared" si="97"/>
        <v>Medium</v>
      </c>
      <c r="AL662">
        <f t="shared" si="98"/>
        <v>0</v>
      </c>
    </row>
    <row r="663" spans="1:38" x14ac:dyDescent="0.3">
      <c r="A663" s="1">
        <v>7093</v>
      </c>
      <c r="B663">
        <v>1985</v>
      </c>
      <c r="C663" t="s">
        <v>29</v>
      </c>
      <c r="D663" t="s">
        <v>37</v>
      </c>
      <c r="E663">
        <v>19986</v>
      </c>
      <c r="F663">
        <v>1</v>
      </c>
      <c r="G663">
        <v>0</v>
      </c>
      <c r="H663" t="s">
        <v>144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t="shared" si="90"/>
        <v>22</v>
      </c>
      <c r="AE663">
        <f t="shared" si="91"/>
        <v>4</v>
      </c>
      <c r="AF663">
        <f t="shared" si="92"/>
        <v>1</v>
      </c>
      <c r="AG663">
        <f t="shared" si="93"/>
        <v>40</v>
      </c>
      <c r="AH663" t="str">
        <f t="shared" si="94"/>
        <v>40-49</v>
      </c>
      <c r="AI663">
        <f t="shared" si="95"/>
        <v>0</v>
      </c>
      <c r="AJ663" t="str">
        <f t="shared" si="96"/>
        <v>No Campaign Acceptance</v>
      </c>
      <c r="AK663" t="str">
        <f t="shared" si="97"/>
        <v>Low</v>
      </c>
      <c r="AL663">
        <f t="shared" si="98"/>
        <v>0</v>
      </c>
    </row>
    <row r="664" spans="1:38" x14ac:dyDescent="0.3">
      <c r="A664" s="1">
        <v>5084</v>
      </c>
      <c r="B664">
        <v>1975</v>
      </c>
      <c r="C664" t="s">
        <v>29</v>
      </c>
      <c r="D664" t="s">
        <v>71</v>
      </c>
      <c r="E664">
        <v>58330</v>
      </c>
      <c r="F664">
        <v>0</v>
      </c>
      <c r="G664">
        <v>1</v>
      </c>
      <c r="H664" t="s">
        <v>453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t="shared" si="90"/>
        <v>1064</v>
      </c>
      <c r="AE664">
        <f t="shared" si="91"/>
        <v>24</v>
      </c>
      <c r="AF664">
        <f t="shared" si="92"/>
        <v>1</v>
      </c>
      <c r="AG664">
        <f t="shared" si="93"/>
        <v>50</v>
      </c>
      <c r="AH664" t="str">
        <f t="shared" si="94"/>
        <v>50-59</v>
      </c>
      <c r="AI664">
        <f t="shared" si="95"/>
        <v>0</v>
      </c>
      <c r="AJ664" t="str">
        <f t="shared" si="96"/>
        <v>No Campaign Acceptance</v>
      </c>
      <c r="AK664" t="str">
        <f t="shared" si="97"/>
        <v>Medium</v>
      </c>
      <c r="AL664">
        <f t="shared" si="98"/>
        <v>0</v>
      </c>
    </row>
    <row r="665" spans="1:38" x14ac:dyDescent="0.3">
      <c r="A665" s="1">
        <v>1777</v>
      </c>
      <c r="B665">
        <v>1980</v>
      </c>
      <c r="C665" t="s">
        <v>47</v>
      </c>
      <c r="D665" t="s">
        <v>37</v>
      </c>
      <c r="E665">
        <v>25965</v>
      </c>
      <c r="F665">
        <v>0</v>
      </c>
      <c r="G665">
        <v>0</v>
      </c>
      <c r="H665" t="s">
        <v>93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t="shared" si="90"/>
        <v>74</v>
      </c>
      <c r="AE665">
        <f t="shared" si="91"/>
        <v>6</v>
      </c>
      <c r="AF665">
        <f t="shared" si="92"/>
        <v>0</v>
      </c>
      <c r="AG665">
        <f t="shared" si="93"/>
        <v>45</v>
      </c>
      <c r="AH665" t="str">
        <f t="shared" si="94"/>
        <v>40-49</v>
      </c>
      <c r="AI665">
        <f t="shared" si="95"/>
        <v>0</v>
      </c>
      <c r="AJ665" t="str">
        <f t="shared" si="96"/>
        <v>No Campaign Acceptance</v>
      </c>
      <c r="AK665" t="str">
        <f t="shared" si="97"/>
        <v>Low</v>
      </c>
      <c r="AL665">
        <f t="shared" si="98"/>
        <v>0</v>
      </c>
    </row>
    <row r="666" spans="1:38" x14ac:dyDescent="0.3">
      <c r="A666" s="1">
        <v>8162</v>
      </c>
      <c r="B666">
        <v>1956</v>
      </c>
      <c r="C666" t="s">
        <v>39</v>
      </c>
      <c r="D666" t="s">
        <v>33</v>
      </c>
      <c r="E666">
        <v>14661</v>
      </c>
      <c r="F666">
        <v>0</v>
      </c>
      <c r="G666">
        <v>0</v>
      </c>
      <c r="H666" t="s">
        <v>454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t="shared" si="90"/>
        <v>26</v>
      </c>
      <c r="AE666">
        <f t="shared" si="91"/>
        <v>5</v>
      </c>
      <c r="AF666">
        <f t="shared" si="92"/>
        <v>0</v>
      </c>
      <c r="AG666">
        <f t="shared" si="93"/>
        <v>69</v>
      </c>
      <c r="AH666" t="str">
        <f t="shared" si="94"/>
        <v>60+</v>
      </c>
      <c r="AI666">
        <f t="shared" si="95"/>
        <v>0</v>
      </c>
      <c r="AJ666" t="str">
        <f t="shared" si="96"/>
        <v>No Campaign Acceptance</v>
      </c>
      <c r="AK666" t="str">
        <f t="shared" si="97"/>
        <v>Low</v>
      </c>
      <c r="AL666">
        <f t="shared" si="98"/>
        <v>0</v>
      </c>
    </row>
    <row r="667" spans="1:38" x14ac:dyDescent="0.3">
      <c r="A667" s="1">
        <v>10826</v>
      </c>
      <c r="B667">
        <v>1959</v>
      </c>
      <c r="C667" t="s">
        <v>29</v>
      </c>
      <c r="D667" t="s">
        <v>37</v>
      </c>
      <c r="E667">
        <v>18690</v>
      </c>
      <c r="F667">
        <v>0</v>
      </c>
      <c r="G667">
        <v>0</v>
      </c>
      <c r="H667" t="s">
        <v>314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t="shared" si="90"/>
        <v>60</v>
      </c>
      <c r="AE667">
        <f t="shared" si="91"/>
        <v>5</v>
      </c>
      <c r="AF667">
        <f t="shared" si="92"/>
        <v>0</v>
      </c>
      <c r="AG667">
        <f t="shared" si="93"/>
        <v>66</v>
      </c>
      <c r="AH667" t="str">
        <f t="shared" si="94"/>
        <v>60+</v>
      </c>
      <c r="AI667">
        <f t="shared" si="95"/>
        <v>0</v>
      </c>
      <c r="AJ667" t="str">
        <f t="shared" si="96"/>
        <v>No Campaign Acceptance</v>
      </c>
      <c r="AK667" t="str">
        <f t="shared" si="97"/>
        <v>Low</v>
      </c>
      <c r="AL667">
        <f t="shared" si="98"/>
        <v>0</v>
      </c>
    </row>
    <row r="668" spans="1:38" x14ac:dyDescent="0.3">
      <c r="A668" s="1">
        <v>8754</v>
      </c>
      <c r="B668">
        <v>1974</v>
      </c>
      <c r="C668" t="s">
        <v>36</v>
      </c>
      <c r="D668" t="s">
        <v>33</v>
      </c>
      <c r="E668">
        <v>45068</v>
      </c>
      <c r="F668">
        <v>0</v>
      </c>
      <c r="G668">
        <v>1</v>
      </c>
      <c r="H668" t="s">
        <v>455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f t="shared" si="90"/>
        <v>20</v>
      </c>
      <c r="AE668">
        <f t="shared" si="91"/>
        <v>4</v>
      </c>
      <c r="AF668">
        <f t="shared" si="92"/>
        <v>1</v>
      </c>
      <c r="AG668">
        <f t="shared" si="93"/>
        <v>51</v>
      </c>
      <c r="AH668" t="str">
        <f t="shared" si="94"/>
        <v>50-59</v>
      </c>
      <c r="AI668">
        <f t="shared" si="95"/>
        <v>0</v>
      </c>
      <c r="AJ668" t="str">
        <f t="shared" si="96"/>
        <v>No Campaign Acceptance</v>
      </c>
      <c r="AK668" t="str">
        <f t="shared" si="97"/>
        <v>Low</v>
      </c>
      <c r="AL668">
        <f t="shared" si="98"/>
        <v>0</v>
      </c>
    </row>
    <row r="669" spans="1:38" x14ac:dyDescent="0.3">
      <c r="A669" s="1">
        <v>1987</v>
      </c>
      <c r="B669">
        <v>1987</v>
      </c>
      <c r="C669" t="s">
        <v>47</v>
      </c>
      <c r="D669" t="s">
        <v>30</v>
      </c>
      <c r="E669">
        <v>21063</v>
      </c>
      <c r="F669">
        <v>1</v>
      </c>
      <c r="G669">
        <v>0</v>
      </c>
      <c r="H669" t="s">
        <v>456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t="shared" si="90"/>
        <v>59</v>
      </c>
      <c r="AE669">
        <f t="shared" si="91"/>
        <v>7</v>
      </c>
      <c r="AF669">
        <f t="shared" si="92"/>
        <v>1</v>
      </c>
      <c r="AG669">
        <f t="shared" si="93"/>
        <v>38</v>
      </c>
      <c r="AH669" t="str">
        <f t="shared" si="94"/>
        <v>30-39</v>
      </c>
      <c r="AI669">
        <f t="shared" si="95"/>
        <v>0</v>
      </c>
      <c r="AJ669" t="str">
        <f t="shared" si="96"/>
        <v>No Campaign Acceptance</v>
      </c>
      <c r="AK669" t="str">
        <f t="shared" si="97"/>
        <v>Low</v>
      </c>
      <c r="AL669">
        <f t="shared" si="98"/>
        <v>0</v>
      </c>
    </row>
    <row r="670" spans="1:38" x14ac:dyDescent="0.3">
      <c r="A670" s="1">
        <v>11007</v>
      </c>
      <c r="B670">
        <v>1968</v>
      </c>
      <c r="C670" t="s">
        <v>36</v>
      </c>
      <c r="D670" t="s">
        <v>37</v>
      </c>
      <c r="E670">
        <v>29187</v>
      </c>
      <c r="F670">
        <v>1</v>
      </c>
      <c r="G670">
        <v>0</v>
      </c>
      <c r="H670" t="s">
        <v>291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t="shared" si="90"/>
        <v>34</v>
      </c>
      <c r="AE670">
        <f t="shared" si="91"/>
        <v>5</v>
      </c>
      <c r="AF670">
        <f t="shared" si="92"/>
        <v>1</v>
      </c>
      <c r="AG670">
        <f t="shared" si="93"/>
        <v>57</v>
      </c>
      <c r="AH670" t="str">
        <f t="shared" si="94"/>
        <v>50-59</v>
      </c>
      <c r="AI670">
        <f t="shared" si="95"/>
        <v>0</v>
      </c>
      <c r="AJ670" t="str">
        <f t="shared" si="96"/>
        <v>No Campaign Acceptance</v>
      </c>
      <c r="AK670" t="str">
        <f t="shared" si="97"/>
        <v>Low</v>
      </c>
      <c r="AL670">
        <f t="shared" si="98"/>
        <v>0</v>
      </c>
    </row>
    <row r="671" spans="1:38" x14ac:dyDescent="0.3">
      <c r="A671" s="1">
        <v>7426</v>
      </c>
      <c r="B671">
        <v>1971</v>
      </c>
      <c r="C671" t="s">
        <v>53</v>
      </c>
      <c r="D671" t="s">
        <v>37</v>
      </c>
      <c r="E671">
        <v>54690</v>
      </c>
      <c r="F671">
        <v>1</v>
      </c>
      <c r="G671">
        <v>1</v>
      </c>
      <c r="H671" t="s">
        <v>290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t="shared" si="90"/>
        <v>198</v>
      </c>
      <c r="AE671">
        <f t="shared" si="91"/>
        <v>12</v>
      </c>
      <c r="AF671">
        <f t="shared" si="92"/>
        <v>2</v>
      </c>
      <c r="AG671">
        <f t="shared" si="93"/>
        <v>54</v>
      </c>
      <c r="AH671" t="str">
        <f t="shared" si="94"/>
        <v>50-59</v>
      </c>
      <c r="AI671">
        <f t="shared" si="95"/>
        <v>0</v>
      </c>
      <c r="AJ671" t="str">
        <f t="shared" si="96"/>
        <v>No Campaign Acceptance</v>
      </c>
      <c r="AK671" t="str">
        <f t="shared" si="97"/>
        <v>Medium</v>
      </c>
      <c r="AL671">
        <f t="shared" si="98"/>
        <v>0</v>
      </c>
    </row>
    <row r="672" spans="1:38" x14ac:dyDescent="0.3">
      <c r="A672" s="1">
        <v>9153</v>
      </c>
      <c r="B672">
        <v>1964</v>
      </c>
      <c r="C672" t="s">
        <v>36</v>
      </c>
      <c r="D672" t="s">
        <v>37</v>
      </c>
      <c r="E672">
        <v>59304</v>
      </c>
      <c r="F672">
        <v>0</v>
      </c>
      <c r="G672">
        <v>1</v>
      </c>
      <c r="H672" t="s">
        <v>282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t="shared" si="90"/>
        <v>1048</v>
      </c>
      <c r="AE672">
        <f t="shared" si="91"/>
        <v>28</v>
      </c>
      <c r="AF672">
        <f t="shared" si="92"/>
        <v>1</v>
      </c>
      <c r="AG672">
        <f t="shared" si="93"/>
        <v>61</v>
      </c>
      <c r="AH672" t="str">
        <f t="shared" si="94"/>
        <v>60+</v>
      </c>
      <c r="AI672">
        <f t="shared" si="95"/>
        <v>0</v>
      </c>
      <c r="AJ672" t="str">
        <f t="shared" si="96"/>
        <v>No Campaign Acceptance</v>
      </c>
      <c r="AK672" t="str">
        <f t="shared" si="97"/>
        <v>Medium</v>
      </c>
      <c r="AL672">
        <f t="shared" si="98"/>
        <v>0</v>
      </c>
    </row>
    <row r="673" spans="1:38" x14ac:dyDescent="0.3">
      <c r="A673" s="1">
        <v>10379</v>
      </c>
      <c r="B673">
        <v>1962</v>
      </c>
      <c r="C673" t="s">
        <v>39</v>
      </c>
      <c r="D673" t="s">
        <v>30</v>
      </c>
      <c r="E673">
        <v>59247</v>
      </c>
      <c r="F673">
        <v>0</v>
      </c>
      <c r="G673">
        <v>2</v>
      </c>
      <c r="H673" t="s">
        <v>457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f t="shared" si="90"/>
        <v>574</v>
      </c>
      <c r="AE673">
        <f t="shared" si="91"/>
        <v>21</v>
      </c>
      <c r="AF673">
        <f t="shared" si="92"/>
        <v>2</v>
      </c>
      <c r="AG673">
        <f t="shared" si="93"/>
        <v>63</v>
      </c>
      <c r="AH673" t="str">
        <f t="shared" si="94"/>
        <v>60+</v>
      </c>
      <c r="AI673">
        <f t="shared" si="95"/>
        <v>0</v>
      </c>
      <c r="AJ673" t="str">
        <f t="shared" si="96"/>
        <v>No Campaign Acceptance</v>
      </c>
      <c r="AK673" t="str">
        <f t="shared" si="97"/>
        <v>Medium</v>
      </c>
      <c r="AL673">
        <f t="shared" si="98"/>
        <v>0</v>
      </c>
    </row>
    <row r="674" spans="1:38" x14ac:dyDescent="0.3">
      <c r="A674" s="1">
        <v>9204</v>
      </c>
      <c r="B674">
        <v>1970</v>
      </c>
      <c r="C674" t="s">
        <v>29</v>
      </c>
      <c r="D674" t="s">
        <v>71</v>
      </c>
      <c r="E674">
        <v>66731</v>
      </c>
      <c r="F674">
        <v>0</v>
      </c>
      <c r="G674">
        <v>1</v>
      </c>
      <c r="H674" t="s">
        <v>183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 t="shared" si="90"/>
        <v>1029</v>
      </c>
      <c r="AE674">
        <f t="shared" si="91"/>
        <v>17</v>
      </c>
      <c r="AF674">
        <f t="shared" si="92"/>
        <v>1</v>
      </c>
      <c r="AG674">
        <f t="shared" si="93"/>
        <v>55</v>
      </c>
      <c r="AH674" t="str">
        <f t="shared" si="94"/>
        <v>50-59</v>
      </c>
      <c r="AI674">
        <f t="shared" si="95"/>
        <v>0</v>
      </c>
      <c r="AJ674" t="str">
        <f t="shared" si="96"/>
        <v>No Campaign Acceptance</v>
      </c>
      <c r="AK674" t="str">
        <f t="shared" si="97"/>
        <v>Medium</v>
      </c>
      <c r="AL674">
        <f t="shared" si="98"/>
        <v>0</v>
      </c>
    </row>
    <row r="675" spans="1:38" x14ac:dyDescent="0.3">
      <c r="A675" s="1">
        <v>3197</v>
      </c>
      <c r="B675">
        <v>1980</v>
      </c>
      <c r="C675" t="s">
        <v>29</v>
      </c>
      <c r="D675" t="s">
        <v>37</v>
      </c>
      <c r="E675">
        <v>77353</v>
      </c>
      <c r="F675">
        <v>0</v>
      </c>
      <c r="G675">
        <v>1</v>
      </c>
      <c r="H675" t="s">
        <v>458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t="shared" si="90"/>
        <v>670</v>
      </c>
      <c r="AE675">
        <f t="shared" si="91"/>
        <v>20</v>
      </c>
      <c r="AF675">
        <f t="shared" si="92"/>
        <v>1</v>
      </c>
      <c r="AG675">
        <f t="shared" si="93"/>
        <v>45</v>
      </c>
      <c r="AH675" t="str">
        <f t="shared" si="94"/>
        <v>40-49</v>
      </c>
      <c r="AI675">
        <f t="shared" si="95"/>
        <v>0</v>
      </c>
      <c r="AJ675" t="str">
        <f t="shared" si="96"/>
        <v>No Campaign Acceptance</v>
      </c>
      <c r="AK675" t="str">
        <f t="shared" si="97"/>
        <v>High</v>
      </c>
      <c r="AL675">
        <f t="shared" si="98"/>
        <v>0</v>
      </c>
    </row>
    <row r="676" spans="1:38" x14ac:dyDescent="0.3">
      <c r="A676" s="1">
        <v>2920</v>
      </c>
      <c r="B676">
        <v>1975</v>
      </c>
      <c r="C676" t="s">
        <v>36</v>
      </c>
      <c r="D676" t="s">
        <v>30</v>
      </c>
      <c r="E676">
        <v>52614</v>
      </c>
      <c r="F676">
        <v>0</v>
      </c>
      <c r="G676">
        <v>1</v>
      </c>
      <c r="H676" t="s">
        <v>318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t="shared" si="90"/>
        <v>990</v>
      </c>
      <c r="AE676">
        <f t="shared" si="91"/>
        <v>16</v>
      </c>
      <c r="AF676">
        <f t="shared" si="92"/>
        <v>1</v>
      </c>
      <c r="AG676">
        <f t="shared" si="93"/>
        <v>50</v>
      </c>
      <c r="AH676" t="str">
        <f t="shared" si="94"/>
        <v>50-59</v>
      </c>
      <c r="AI676">
        <f t="shared" si="95"/>
        <v>0</v>
      </c>
      <c r="AJ676" t="str">
        <f t="shared" si="96"/>
        <v>No Campaign Acceptance</v>
      </c>
      <c r="AK676" t="str">
        <f t="shared" si="97"/>
        <v>Medium</v>
      </c>
      <c r="AL676">
        <f t="shared" si="98"/>
        <v>0</v>
      </c>
    </row>
    <row r="677" spans="1:38" x14ac:dyDescent="0.3">
      <c r="A677" s="1">
        <v>6961</v>
      </c>
      <c r="B677">
        <v>1974</v>
      </c>
      <c r="C677" t="s">
        <v>29</v>
      </c>
      <c r="D677" t="s">
        <v>37</v>
      </c>
      <c r="E677">
        <v>26751</v>
      </c>
      <c r="F677">
        <v>2</v>
      </c>
      <c r="G677">
        <v>0</v>
      </c>
      <c r="H677" t="s">
        <v>65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t="shared" si="90"/>
        <v>11</v>
      </c>
      <c r="AE677">
        <f t="shared" si="91"/>
        <v>4</v>
      </c>
      <c r="AF677">
        <f t="shared" si="92"/>
        <v>2</v>
      </c>
      <c r="AG677">
        <f t="shared" si="93"/>
        <v>51</v>
      </c>
      <c r="AH677" t="str">
        <f t="shared" si="94"/>
        <v>50-59</v>
      </c>
      <c r="AI677">
        <f t="shared" si="95"/>
        <v>0</v>
      </c>
      <c r="AJ677" t="str">
        <f t="shared" si="96"/>
        <v>No Campaign Acceptance</v>
      </c>
      <c r="AK677" t="str">
        <f t="shared" si="97"/>
        <v>Low</v>
      </c>
      <c r="AL677">
        <f t="shared" si="98"/>
        <v>0</v>
      </c>
    </row>
    <row r="678" spans="1:38" x14ac:dyDescent="0.3">
      <c r="A678" s="1">
        <v>4673</v>
      </c>
      <c r="B678">
        <v>1963</v>
      </c>
      <c r="C678" t="s">
        <v>36</v>
      </c>
      <c r="D678" t="s">
        <v>37</v>
      </c>
      <c r="E678">
        <v>81300</v>
      </c>
      <c r="F678">
        <v>0</v>
      </c>
      <c r="G678">
        <v>1</v>
      </c>
      <c r="H678" t="s">
        <v>459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f t="shared" si="90"/>
        <v>1241</v>
      </c>
      <c r="AE678">
        <f t="shared" si="91"/>
        <v>21</v>
      </c>
      <c r="AF678">
        <f t="shared" si="92"/>
        <v>1</v>
      </c>
      <c r="AG678">
        <f t="shared" si="93"/>
        <v>62</v>
      </c>
      <c r="AH678" t="str">
        <f t="shared" si="94"/>
        <v>60+</v>
      </c>
      <c r="AI678">
        <f t="shared" si="95"/>
        <v>1</v>
      </c>
      <c r="AJ678" t="str">
        <f t="shared" si="96"/>
        <v>1 Campaign</v>
      </c>
      <c r="AK678" t="str">
        <f t="shared" si="97"/>
        <v>High</v>
      </c>
      <c r="AL678">
        <f t="shared" si="98"/>
        <v>1</v>
      </c>
    </row>
    <row r="679" spans="1:38" x14ac:dyDescent="0.3">
      <c r="A679" s="1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t="s">
        <v>460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t="shared" si="90"/>
        <v>576</v>
      </c>
      <c r="AE679">
        <f t="shared" si="91"/>
        <v>17</v>
      </c>
      <c r="AF679">
        <f t="shared" si="92"/>
        <v>0</v>
      </c>
      <c r="AG679">
        <f t="shared" si="93"/>
        <v>46</v>
      </c>
      <c r="AH679" t="str">
        <f t="shared" si="94"/>
        <v>40-49</v>
      </c>
      <c r="AI679">
        <f t="shared" si="95"/>
        <v>0</v>
      </c>
      <c r="AJ679" t="str">
        <f t="shared" si="96"/>
        <v>No Campaign Acceptance</v>
      </c>
      <c r="AK679" t="str">
        <f t="shared" si="97"/>
        <v>Medium</v>
      </c>
      <c r="AL679">
        <f t="shared" si="98"/>
        <v>0</v>
      </c>
    </row>
    <row r="680" spans="1:38" x14ac:dyDescent="0.3">
      <c r="A680" s="1">
        <v>8779</v>
      </c>
      <c r="B680">
        <v>1985</v>
      </c>
      <c r="C680" t="s">
        <v>53</v>
      </c>
      <c r="D680" t="s">
        <v>37</v>
      </c>
      <c r="E680">
        <v>36145</v>
      </c>
      <c r="F680">
        <v>1</v>
      </c>
      <c r="G680">
        <v>0</v>
      </c>
      <c r="H680" t="s">
        <v>415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f t="shared" si="90"/>
        <v>172</v>
      </c>
      <c r="AE680">
        <f t="shared" si="91"/>
        <v>12</v>
      </c>
      <c r="AF680">
        <f t="shared" si="92"/>
        <v>1</v>
      </c>
      <c r="AG680">
        <f t="shared" si="93"/>
        <v>40</v>
      </c>
      <c r="AH680" t="str">
        <f t="shared" si="94"/>
        <v>40-49</v>
      </c>
      <c r="AI680">
        <f t="shared" si="95"/>
        <v>1</v>
      </c>
      <c r="AJ680" t="str">
        <f t="shared" si="96"/>
        <v>1 Campaign</v>
      </c>
      <c r="AK680" t="str">
        <f t="shared" si="97"/>
        <v>Low</v>
      </c>
      <c r="AL680">
        <f t="shared" si="98"/>
        <v>1</v>
      </c>
    </row>
    <row r="681" spans="1:38" x14ac:dyDescent="0.3">
      <c r="A681" s="1">
        <v>9596</v>
      </c>
      <c r="B681">
        <v>1980</v>
      </c>
      <c r="C681" t="s">
        <v>36</v>
      </c>
      <c r="D681" t="s">
        <v>30</v>
      </c>
      <c r="E681">
        <v>65295</v>
      </c>
      <c r="F681">
        <v>0</v>
      </c>
      <c r="G681">
        <v>0</v>
      </c>
      <c r="H681" t="s">
        <v>404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t="shared" si="90"/>
        <v>664</v>
      </c>
      <c r="AE681">
        <f t="shared" si="91"/>
        <v>20</v>
      </c>
      <c r="AF681">
        <f t="shared" si="92"/>
        <v>0</v>
      </c>
      <c r="AG681">
        <f t="shared" si="93"/>
        <v>45</v>
      </c>
      <c r="AH681" t="str">
        <f t="shared" si="94"/>
        <v>40-49</v>
      </c>
      <c r="AI681">
        <f t="shared" si="95"/>
        <v>0</v>
      </c>
      <c r="AJ681" t="str">
        <f t="shared" si="96"/>
        <v>No Campaign Acceptance</v>
      </c>
      <c r="AK681" t="str">
        <f t="shared" si="97"/>
        <v>Medium</v>
      </c>
      <c r="AL681">
        <f t="shared" si="98"/>
        <v>0</v>
      </c>
    </row>
    <row r="682" spans="1:38" x14ac:dyDescent="0.3">
      <c r="A682" s="1">
        <v>2891</v>
      </c>
      <c r="B682">
        <v>1963</v>
      </c>
      <c r="C682" t="s">
        <v>29</v>
      </c>
      <c r="D682" t="s">
        <v>41</v>
      </c>
      <c r="E682">
        <v>68118</v>
      </c>
      <c r="F682">
        <v>0</v>
      </c>
      <c r="G682">
        <v>1</v>
      </c>
      <c r="H682" t="s">
        <v>461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t="shared" si="90"/>
        <v>928</v>
      </c>
      <c r="AE682">
        <f t="shared" si="91"/>
        <v>23</v>
      </c>
      <c r="AF682">
        <f t="shared" si="92"/>
        <v>1</v>
      </c>
      <c r="AG682">
        <f t="shared" si="93"/>
        <v>62</v>
      </c>
      <c r="AH682" t="str">
        <f t="shared" si="94"/>
        <v>60+</v>
      </c>
      <c r="AI682">
        <f t="shared" si="95"/>
        <v>0</v>
      </c>
      <c r="AJ682" t="str">
        <f t="shared" si="96"/>
        <v>No Campaign Acceptance</v>
      </c>
      <c r="AK682" t="str">
        <f t="shared" si="97"/>
        <v>Medium</v>
      </c>
      <c r="AL682">
        <f t="shared" si="98"/>
        <v>0</v>
      </c>
    </row>
    <row r="683" spans="1:38" x14ac:dyDescent="0.3">
      <c r="A683" s="1">
        <v>4910</v>
      </c>
      <c r="B683">
        <v>1967</v>
      </c>
      <c r="C683" t="s">
        <v>29</v>
      </c>
      <c r="D683" t="s">
        <v>41</v>
      </c>
      <c r="E683">
        <v>68743</v>
      </c>
      <c r="F683">
        <v>0</v>
      </c>
      <c r="G683">
        <v>0</v>
      </c>
      <c r="H683" t="s">
        <v>326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t="shared" si="90"/>
        <v>2074</v>
      </c>
      <c r="AE683">
        <f t="shared" si="91"/>
        <v>30</v>
      </c>
      <c r="AF683">
        <f t="shared" si="92"/>
        <v>0</v>
      </c>
      <c r="AG683">
        <f t="shared" si="93"/>
        <v>58</v>
      </c>
      <c r="AH683" t="str">
        <f t="shared" si="94"/>
        <v>50-59</v>
      </c>
      <c r="AI683">
        <f t="shared" si="95"/>
        <v>0</v>
      </c>
      <c r="AJ683" t="str">
        <f t="shared" si="96"/>
        <v>No Campaign Acceptance</v>
      </c>
      <c r="AK683" t="str">
        <f t="shared" si="97"/>
        <v>Medium</v>
      </c>
      <c r="AL683">
        <f t="shared" si="98"/>
        <v>0</v>
      </c>
    </row>
    <row r="684" spans="1:38" x14ac:dyDescent="0.3">
      <c r="A684" s="1">
        <v>75</v>
      </c>
      <c r="B684">
        <v>1982</v>
      </c>
      <c r="C684" t="s">
        <v>53</v>
      </c>
      <c r="D684" t="s">
        <v>33</v>
      </c>
      <c r="E684">
        <v>41039</v>
      </c>
      <c r="F684">
        <v>0</v>
      </c>
      <c r="G684">
        <v>0</v>
      </c>
      <c r="H684" t="s">
        <v>462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t="shared" si="90"/>
        <v>467</v>
      </c>
      <c r="AE684">
        <f t="shared" si="91"/>
        <v>15</v>
      </c>
      <c r="AF684">
        <f t="shared" si="92"/>
        <v>0</v>
      </c>
      <c r="AG684">
        <f t="shared" si="93"/>
        <v>43</v>
      </c>
      <c r="AH684" t="str">
        <f t="shared" si="94"/>
        <v>40-49</v>
      </c>
      <c r="AI684">
        <f t="shared" si="95"/>
        <v>0</v>
      </c>
      <c r="AJ684" t="str">
        <f t="shared" si="96"/>
        <v>No Campaign Acceptance</v>
      </c>
      <c r="AK684" t="str">
        <f t="shared" si="97"/>
        <v>Low</v>
      </c>
      <c r="AL684">
        <f t="shared" si="98"/>
        <v>0</v>
      </c>
    </row>
    <row r="685" spans="1:38" x14ac:dyDescent="0.3">
      <c r="A685" s="1">
        <v>10120</v>
      </c>
      <c r="B685">
        <v>1955</v>
      </c>
      <c r="C685" t="s">
        <v>29</v>
      </c>
      <c r="D685" t="s">
        <v>33</v>
      </c>
      <c r="E685">
        <v>38946</v>
      </c>
      <c r="F685">
        <v>0</v>
      </c>
      <c r="G685">
        <v>1</v>
      </c>
      <c r="H685" t="s">
        <v>463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f t="shared" si="90"/>
        <v>257</v>
      </c>
      <c r="AE685">
        <f t="shared" si="91"/>
        <v>12</v>
      </c>
      <c r="AF685">
        <f t="shared" si="92"/>
        <v>1</v>
      </c>
      <c r="AG685">
        <f t="shared" si="93"/>
        <v>70</v>
      </c>
      <c r="AH685" t="str">
        <f t="shared" si="94"/>
        <v>60+</v>
      </c>
      <c r="AI685">
        <f t="shared" si="95"/>
        <v>0</v>
      </c>
      <c r="AJ685" t="str">
        <f t="shared" si="96"/>
        <v>No Campaign Acceptance</v>
      </c>
      <c r="AK685" t="str">
        <f t="shared" si="97"/>
        <v>Low</v>
      </c>
      <c r="AL685">
        <f t="shared" si="98"/>
        <v>0</v>
      </c>
    </row>
    <row r="686" spans="1:38" x14ac:dyDescent="0.3">
      <c r="A686" s="1">
        <v>6327</v>
      </c>
      <c r="B686">
        <v>1967</v>
      </c>
      <c r="C686" t="s">
        <v>29</v>
      </c>
      <c r="D686" t="s">
        <v>33</v>
      </c>
      <c r="E686">
        <v>65777</v>
      </c>
      <c r="F686">
        <v>0</v>
      </c>
      <c r="G686">
        <v>0</v>
      </c>
      <c r="H686" t="s">
        <v>464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t="shared" si="90"/>
        <v>1146</v>
      </c>
      <c r="AE686">
        <f t="shared" si="91"/>
        <v>17</v>
      </c>
      <c r="AF686">
        <f t="shared" si="92"/>
        <v>0</v>
      </c>
      <c r="AG686">
        <f t="shared" si="93"/>
        <v>58</v>
      </c>
      <c r="AH686" t="str">
        <f t="shared" si="94"/>
        <v>50-59</v>
      </c>
      <c r="AI686">
        <f t="shared" si="95"/>
        <v>0</v>
      </c>
      <c r="AJ686" t="str">
        <f t="shared" si="96"/>
        <v>No Campaign Acceptance</v>
      </c>
      <c r="AK686" t="str">
        <f t="shared" si="97"/>
        <v>Medium</v>
      </c>
      <c r="AL686">
        <f t="shared" si="98"/>
        <v>0</v>
      </c>
    </row>
    <row r="687" spans="1:38" x14ac:dyDescent="0.3">
      <c r="A687" s="1">
        <v>10142</v>
      </c>
      <c r="B687">
        <v>1976</v>
      </c>
      <c r="C687" t="s">
        <v>36</v>
      </c>
      <c r="D687" t="s">
        <v>41</v>
      </c>
      <c r="E687">
        <v>66476</v>
      </c>
      <c r="F687">
        <v>0</v>
      </c>
      <c r="G687">
        <v>1</v>
      </c>
      <c r="H687" t="s">
        <v>269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f t="shared" si="90"/>
        <v>689</v>
      </c>
      <c r="AE687">
        <f t="shared" si="91"/>
        <v>20</v>
      </c>
      <c r="AF687">
        <f t="shared" si="92"/>
        <v>1</v>
      </c>
      <c r="AG687">
        <f t="shared" si="93"/>
        <v>49</v>
      </c>
      <c r="AH687" t="str">
        <f t="shared" si="94"/>
        <v>40-49</v>
      </c>
      <c r="AI687">
        <f t="shared" si="95"/>
        <v>0</v>
      </c>
      <c r="AJ687" t="str">
        <f t="shared" si="96"/>
        <v>No Campaign Acceptance</v>
      </c>
      <c r="AK687" t="str">
        <f t="shared" si="97"/>
        <v>Medium</v>
      </c>
      <c r="AL687">
        <f t="shared" si="98"/>
        <v>0</v>
      </c>
    </row>
    <row r="688" spans="1:38" x14ac:dyDescent="0.3">
      <c r="A688" s="1">
        <v>9826</v>
      </c>
      <c r="B688">
        <v>1972</v>
      </c>
      <c r="C688" t="s">
        <v>36</v>
      </c>
      <c r="D688" t="s">
        <v>30</v>
      </c>
      <c r="E688">
        <v>86857</v>
      </c>
      <c r="F688">
        <v>0</v>
      </c>
      <c r="G688">
        <v>0</v>
      </c>
      <c r="H688" t="s">
        <v>183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f t="shared" si="90"/>
        <v>2114</v>
      </c>
      <c r="AE688">
        <f t="shared" si="91"/>
        <v>22</v>
      </c>
      <c r="AF688">
        <f t="shared" si="92"/>
        <v>0</v>
      </c>
      <c r="AG688">
        <f t="shared" si="93"/>
        <v>53</v>
      </c>
      <c r="AH688" t="str">
        <f t="shared" si="94"/>
        <v>50-59</v>
      </c>
      <c r="AI688">
        <f t="shared" si="95"/>
        <v>0</v>
      </c>
      <c r="AJ688" t="str">
        <f t="shared" si="96"/>
        <v>No Campaign Acceptance</v>
      </c>
      <c r="AK688" t="str">
        <f t="shared" si="97"/>
        <v>High</v>
      </c>
      <c r="AL688">
        <f t="shared" si="98"/>
        <v>0</v>
      </c>
    </row>
    <row r="689" spans="1:38" x14ac:dyDescent="0.3">
      <c r="A689" s="1">
        <v>1501</v>
      </c>
      <c r="B689">
        <v>1982</v>
      </c>
      <c r="C689" t="s">
        <v>36</v>
      </c>
      <c r="D689" t="s">
        <v>37</v>
      </c>
      <c r="E689">
        <v>160803</v>
      </c>
      <c r="F689">
        <v>0</v>
      </c>
      <c r="G689">
        <v>0</v>
      </c>
      <c r="H689" t="s">
        <v>371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t="shared" si="90"/>
        <v>1717</v>
      </c>
      <c r="AE689">
        <f t="shared" si="91"/>
        <v>44</v>
      </c>
      <c r="AF689">
        <f t="shared" si="92"/>
        <v>0</v>
      </c>
      <c r="AG689">
        <f t="shared" si="93"/>
        <v>43</v>
      </c>
      <c r="AH689" t="str">
        <f t="shared" si="94"/>
        <v>40-49</v>
      </c>
      <c r="AI689">
        <f t="shared" si="95"/>
        <v>0</v>
      </c>
      <c r="AJ689" t="str">
        <f t="shared" si="96"/>
        <v>No Campaign Acceptance</v>
      </c>
      <c r="AK689" t="str">
        <f t="shared" si="97"/>
        <v>High</v>
      </c>
      <c r="AL689">
        <f t="shared" si="98"/>
        <v>0</v>
      </c>
    </row>
    <row r="690" spans="1:38" x14ac:dyDescent="0.3">
      <c r="A690" s="1">
        <v>10767</v>
      </c>
      <c r="B690">
        <v>1989</v>
      </c>
      <c r="C690" t="s">
        <v>36</v>
      </c>
      <c r="D690" t="s">
        <v>33</v>
      </c>
      <c r="E690">
        <v>77845</v>
      </c>
      <c r="F690">
        <v>0</v>
      </c>
      <c r="G690">
        <v>0</v>
      </c>
      <c r="H690" t="s">
        <v>465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t="shared" si="90"/>
        <v>1346</v>
      </c>
      <c r="AE690">
        <f t="shared" si="91"/>
        <v>21</v>
      </c>
      <c r="AF690">
        <f t="shared" si="92"/>
        <v>0</v>
      </c>
      <c r="AG690">
        <f t="shared" si="93"/>
        <v>36</v>
      </c>
      <c r="AH690" t="str">
        <f t="shared" si="94"/>
        <v>30-39</v>
      </c>
      <c r="AI690">
        <f t="shared" si="95"/>
        <v>2</v>
      </c>
      <c r="AJ690" t="str">
        <f t="shared" si="96"/>
        <v>2 Campaigns</v>
      </c>
      <c r="AK690" t="str">
        <f t="shared" si="97"/>
        <v>High</v>
      </c>
      <c r="AL690">
        <f t="shared" si="98"/>
        <v>1</v>
      </c>
    </row>
    <row r="691" spans="1:38" x14ac:dyDescent="0.3">
      <c r="A691" s="1">
        <v>7279</v>
      </c>
      <c r="B691">
        <v>1969</v>
      </c>
      <c r="C691" t="s">
        <v>36</v>
      </c>
      <c r="D691" t="s">
        <v>33</v>
      </c>
      <c r="E691">
        <v>69476</v>
      </c>
      <c r="F691">
        <v>0</v>
      </c>
      <c r="G691">
        <v>0</v>
      </c>
      <c r="H691" t="s">
        <v>150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t="shared" si="90"/>
        <v>1044</v>
      </c>
      <c r="AE691">
        <f t="shared" si="91"/>
        <v>15</v>
      </c>
      <c r="AF691">
        <f t="shared" si="92"/>
        <v>0</v>
      </c>
      <c r="AG691">
        <f t="shared" si="93"/>
        <v>56</v>
      </c>
      <c r="AH691" t="str">
        <f t="shared" si="94"/>
        <v>50-59</v>
      </c>
      <c r="AI691">
        <f t="shared" si="95"/>
        <v>0</v>
      </c>
      <c r="AJ691" t="str">
        <f t="shared" si="96"/>
        <v>No Campaign Acceptance</v>
      </c>
      <c r="AK691" t="str">
        <f t="shared" si="97"/>
        <v>Medium</v>
      </c>
      <c r="AL691">
        <f t="shared" si="98"/>
        <v>0</v>
      </c>
    </row>
    <row r="692" spans="1:38" x14ac:dyDescent="0.3">
      <c r="A692" s="1">
        <v>7230</v>
      </c>
      <c r="B692">
        <v>1960</v>
      </c>
      <c r="C692" t="s">
        <v>36</v>
      </c>
      <c r="D692" t="s">
        <v>41</v>
      </c>
      <c r="E692">
        <v>50611</v>
      </c>
      <c r="F692">
        <v>0</v>
      </c>
      <c r="G692">
        <v>1</v>
      </c>
      <c r="H692" t="s">
        <v>466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f t="shared" si="90"/>
        <v>493</v>
      </c>
      <c r="AE692">
        <f t="shared" si="91"/>
        <v>22</v>
      </c>
      <c r="AF692">
        <f t="shared" si="92"/>
        <v>1</v>
      </c>
      <c r="AG692">
        <f t="shared" si="93"/>
        <v>65</v>
      </c>
      <c r="AH692" t="str">
        <f t="shared" si="94"/>
        <v>60+</v>
      </c>
      <c r="AI692">
        <f t="shared" si="95"/>
        <v>1</v>
      </c>
      <c r="AJ692" t="str">
        <f t="shared" si="96"/>
        <v>1 Campaign</v>
      </c>
      <c r="AK692" t="str">
        <f t="shared" si="97"/>
        <v>Medium</v>
      </c>
      <c r="AL692">
        <f t="shared" si="98"/>
        <v>1</v>
      </c>
    </row>
    <row r="693" spans="1:38" x14ac:dyDescent="0.3">
      <c r="A693" s="1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t="s">
        <v>467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t="shared" si="90"/>
        <v>957</v>
      </c>
      <c r="AE693">
        <f t="shared" si="91"/>
        <v>13</v>
      </c>
      <c r="AF693">
        <f t="shared" si="92"/>
        <v>0</v>
      </c>
      <c r="AG693">
        <f t="shared" si="93"/>
        <v>55</v>
      </c>
      <c r="AH693" t="str">
        <f t="shared" si="94"/>
        <v>50-59</v>
      </c>
      <c r="AI693">
        <f t="shared" si="95"/>
        <v>0</v>
      </c>
      <c r="AJ693" t="str">
        <f t="shared" si="96"/>
        <v>No Campaign Acceptance</v>
      </c>
      <c r="AK693" t="str">
        <f t="shared" si="97"/>
        <v>Medium</v>
      </c>
      <c r="AL693">
        <f t="shared" si="98"/>
        <v>0</v>
      </c>
    </row>
    <row r="694" spans="1:38" x14ac:dyDescent="0.3">
      <c r="A694" s="1">
        <v>450</v>
      </c>
      <c r="B694">
        <v>1958</v>
      </c>
      <c r="C694" t="s">
        <v>39</v>
      </c>
      <c r="D694" t="s">
        <v>33</v>
      </c>
      <c r="E694">
        <v>42315</v>
      </c>
      <c r="F694">
        <v>0</v>
      </c>
      <c r="G694">
        <v>1</v>
      </c>
      <c r="H694" t="s">
        <v>261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t="shared" si="90"/>
        <v>270</v>
      </c>
      <c r="AE694">
        <f t="shared" si="91"/>
        <v>12</v>
      </c>
      <c r="AF694">
        <f t="shared" si="92"/>
        <v>1</v>
      </c>
      <c r="AG694">
        <f t="shared" si="93"/>
        <v>67</v>
      </c>
      <c r="AH694" t="str">
        <f t="shared" si="94"/>
        <v>60+</v>
      </c>
      <c r="AI694">
        <f t="shared" si="95"/>
        <v>0</v>
      </c>
      <c r="AJ694" t="str">
        <f t="shared" si="96"/>
        <v>No Campaign Acceptance</v>
      </c>
      <c r="AK694" t="str">
        <f t="shared" si="97"/>
        <v>Low</v>
      </c>
      <c r="AL694">
        <f t="shared" si="98"/>
        <v>0</v>
      </c>
    </row>
    <row r="695" spans="1:38" x14ac:dyDescent="0.3">
      <c r="A695" s="1">
        <v>9316</v>
      </c>
      <c r="B695">
        <v>1952</v>
      </c>
      <c r="C695" t="s">
        <v>47</v>
      </c>
      <c r="D695" t="s">
        <v>33</v>
      </c>
      <c r="E695">
        <v>13084</v>
      </c>
      <c r="F695">
        <v>0</v>
      </c>
      <c r="G695">
        <v>0</v>
      </c>
      <c r="H695" t="s">
        <v>136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t="shared" si="90"/>
        <v>29</v>
      </c>
      <c r="AE695">
        <f t="shared" si="91"/>
        <v>5</v>
      </c>
      <c r="AF695">
        <f t="shared" si="92"/>
        <v>0</v>
      </c>
      <c r="AG695">
        <f t="shared" si="93"/>
        <v>73</v>
      </c>
      <c r="AH695" t="str">
        <f t="shared" si="94"/>
        <v>60+</v>
      </c>
      <c r="AI695">
        <f t="shared" si="95"/>
        <v>0</v>
      </c>
      <c r="AJ695" t="str">
        <f t="shared" si="96"/>
        <v>No Campaign Acceptance</v>
      </c>
      <c r="AK695" t="str">
        <f t="shared" si="97"/>
        <v>Low</v>
      </c>
      <c r="AL695">
        <f t="shared" si="98"/>
        <v>0</v>
      </c>
    </row>
    <row r="696" spans="1:38" x14ac:dyDescent="0.3">
      <c r="A696" s="1">
        <v>6379</v>
      </c>
      <c r="B696">
        <v>1949</v>
      </c>
      <c r="C696" t="s">
        <v>39</v>
      </c>
      <c r="D696" t="s">
        <v>71</v>
      </c>
      <c r="E696">
        <v>47570</v>
      </c>
      <c r="F696">
        <v>1</v>
      </c>
      <c r="G696">
        <v>1</v>
      </c>
      <c r="H696" t="s">
        <v>468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f t="shared" si="90"/>
        <v>121</v>
      </c>
      <c r="AE696">
        <f t="shared" si="91"/>
        <v>9</v>
      </c>
      <c r="AF696">
        <f t="shared" si="92"/>
        <v>2</v>
      </c>
      <c r="AG696">
        <f t="shared" si="93"/>
        <v>76</v>
      </c>
      <c r="AH696" t="str">
        <f t="shared" si="94"/>
        <v>60+</v>
      </c>
      <c r="AI696">
        <f t="shared" si="95"/>
        <v>0</v>
      </c>
      <c r="AJ696" t="str">
        <f t="shared" si="96"/>
        <v>No Campaign Acceptance</v>
      </c>
      <c r="AK696" t="str">
        <f t="shared" si="97"/>
        <v>Low</v>
      </c>
      <c r="AL696">
        <f t="shared" si="98"/>
        <v>0</v>
      </c>
    </row>
    <row r="697" spans="1:38" x14ac:dyDescent="0.3">
      <c r="A697" s="1">
        <v>9239</v>
      </c>
      <c r="B697">
        <v>1961</v>
      </c>
      <c r="C697" t="s">
        <v>39</v>
      </c>
      <c r="D697" t="s">
        <v>37</v>
      </c>
      <c r="E697">
        <v>61923</v>
      </c>
      <c r="F697">
        <v>0</v>
      </c>
      <c r="G697">
        <v>2</v>
      </c>
      <c r="H697" t="s">
        <v>435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t="shared" si="90"/>
        <v>126</v>
      </c>
      <c r="AE697">
        <f t="shared" si="91"/>
        <v>8</v>
      </c>
      <c r="AF697">
        <f t="shared" si="92"/>
        <v>2</v>
      </c>
      <c r="AG697">
        <f t="shared" si="93"/>
        <v>64</v>
      </c>
      <c r="AH697" t="str">
        <f t="shared" si="94"/>
        <v>60+</v>
      </c>
      <c r="AI697">
        <f t="shared" si="95"/>
        <v>0</v>
      </c>
      <c r="AJ697" t="str">
        <f t="shared" si="96"/>
        <v>No Campaign Acceptance</v>
      </c>
      <c r="AK697" t="str">
        <f t="shared" si="97"/>
        <v>Medium</v>
      </c>
      <c r="AL697">
        <f t="shared" si="98"/>
        <v>0</v>
      </c>
    </row>
    <row r="698" spans="1:38" x14ac:dyDescent="0.3">
      <c r="A698" s="1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t="s">
        <v>469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f t="shared" si="90"/>
        <v>23</v>
      </c>
      <c r="AE698">
        <f t="shared" si="91"/>
        <v>4</v>
      </c>
      <c r="AF698">
        <f t="shared" si="92"/>
        <v>0</v>
      </c>
      <c r="AG698">
        <f t="shared" si="93"/>
        <v>30</v>
      </c>
      <c r="AH698" t="str">
        <f t="shared" si="94"/>
        <v>30-39</v>
      </c>
      <c r="AI698">
        <f t="shared" si="95"/>
        <v>0</v>
      </c>
      <c r="AJ698" t="str">
        <f t="shared" si="96"/>
        <v>No Campaign Acceptance</v>
      </c>
      <c r="AK698" t="str">
        <f t="shared" si="97"/>
        <v>Low</v>
      </c>
      <c r="AL698">
        <f t="shared" si="98"/>
        <v>0</v>
      </c>
    </row>
    <row r="699" spans="1:38" x14ac:dyDescent="0.3">
      <c r="A699" s="1">
        <v>2868</v>
      </c>
      <c r="B699">
        <v>1949</v>
      </c>
      <c r="C699" t="s">
        <v>36</v>
      </c>
      <c r="D699" t="s">
        <v>30</v>
      </c>
      <c r="E699">
        <v>26518</v>
      </c>
      <c r="F699">
        <v>1</v>
      </c>
      <c r="G699">
        <v>1</v>
      </c>
      <c r="H699" t="s">
        <v>101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f t="shared" si="90"/>
        <v>57</v>
      </c>
      <c r="AE699">
        <f t="shared" si="91"/>
        <v>8</v>
      </c>
      <c r="AF699">
        <f t="shared" si="92"/>
        <v>2</v>
      </c>
      <c r="AG699">
        <f t="shared" si="93"/>
        <v>76</v>
      </c>
      <c r="AH699" t="str">
        <f t="shared" si="94"/>
        <v>60+</v>
      </c>
      <c r="AI699">
        <f t="shared" si="95"/>
        <v>0</v>
      </c>
      <c r="AJ699" t="str">
        <f t="shared" si="96"/>
        <v>No Campaign Acceptance</v>
      </c>
      <c r="AK699" t="str">
        <f t="shared" si="97"/>
        <v>Low</v>
      </c>
      <c r="AL699">
        <f t="shared" si="98"/>
        <v>0</v>
      </c>
    </row>
    <row r="700" spans="1:38" x14ac:dyDescent="0.3">
      <c r="A700" s="1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t="s">
        <v>397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t="shared" si="90"/>
        <v>636</v>
      </c>
      <c r="AE700">
        <f t="shared" si="91"/>
        <v>20</v>
      </c>
      <c r="AF700">
        <f t="shared" si="92"/>
        <v>0</v>
      </c>
      <c r="AG700">
        <f t="shared" si="93"/>
        <v>64</v>
      </c>
      <c r="AH700" t="str">
        <f t="shared" si="94"/>
        <v>60+</v>
      </c>
      <c r="AI700">
        <f t="shared" si="95"/>
        <v>0</v>
      </c>
      <c r="AJ700" t="str">
        <f t="shared" si="96"/>
        <v>No Campaign Acceptance</v>
      </c>
      <c r="AK700" t="str">
        <f t="shared" si="97"/>
        <v>Low</v>
      </c>
      <c r="AL700">
        <f t="shared" si="98"/>
        <v>0</v>
      </c>
    </row>
    <row r="701" spans="1:38" x14ac:dyDescent="0.3">
      <c r="A701" s="1">
        <v>1277</v>
      </c>
      <c r="B701">
        <v>1960</v>
      </c>
      <c r="C701" t="s">
        <v>29</v>
      </c>
      <c r="D701" t="s">
        <v>33</v>
      </c>
      <c r="E701">
        <v>78468</v>
      </c>
      <c r="F701">
        <v>0</v>
      </c>
      <c r="G701">
        <v>0</v>
      </c>
      <c r="H701" t="s">
        <v>470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t="shared" si="90"/>
        <v>1004</v>
      </c>
      <c r="AE701">
        <f t="shared" si="91"/>
        <v>28</v>
      </c>
      <c r="AF701">
        <f t="shared" si="92"/>
        <v>0</v>
      </c>
      <c r="AG701">
        <f t="shared" si="93"/>
        <v>65</v>
      </c>
      <c r="AH701" t="str">
        <f t="shared" si="94"/>
        <v>60+</v>
      </c>
      <c r="AI701">
        <f t="shared" si="95"/>
        <v>1</v>
      </c>
      <c r="AJ701" t="str">
        <f t="shared" si="96"/>
        <v>1 Campaign</v>
      </c>
      <c r="AK701" t="str">
        <f t="shared" si="97"/>
        <v>High</v>
      </c>
      <c r="AL701">
        <f t="shared" si="98"/>
        <v>1</v>
      </c>
    </row>
    <row r="702" spans="1:38" x14ac:dyDescent="0.3">
      <c r="A702" s="1">
        <v>9977</v>
      </c>
      <c r="B702">
        <v>1973</v>
      </c>
      <c r="C702" t="s">
        <v>29</v>
      </c>
      <c r="D702" t="s">
        <v>41</v>
      </c>
      <c r="E702">
        <v>78901</v>
      </c>
      <c r="F702">
        <v>0</v>
      </c>
      <c r="G702">
        <v>1</v>
      </c>
      <c r="H702" t="s">
        <v>429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t="shared" si="90"/>
        <v>734</v>
      </c>
      <c r="AE702">
        <f t="shared" si="91"/>
        <v>20</v>
      </c>
      <c r="AF702">
        <f t="shared" si="92"/>
        <v>1</v>
      </c>
      <c r="AG702">
        <f t="shared" si="93"/>
        <v>52</v>
      </c>
      <c r="AH702" t="str">
        <f t="shared" si="94"/>
        <v>50-59</v>
      </c>
      <c r="AI702">
        <f t="shared" si="95"/>
        <v>0</v>
      </c>
      <c r="AJ702" t="str">
        <f t="shared" si="96"/>
        <v>No Campaign Acceptance</v>
      </c>
      <c r="AK702" t="str">
        <f t="shared" si="97"/>
        <v>High</v>
      </c>
      <c r="AL702">
        <f t="shared" si="98"/>
        <v>0</v>
      </c>
    </row>
    <row r="703" spans="1:38" x14ac:dyDescent="0.3">
      <c r="A703" s="1">
        <v>10196</v>
      </c>
      <c r="B703">
        <v>1978</v>
      </c>
      <c r="C703" t="s">
        <v>29</v>
      </c>
      <c r="D703" t="s">
        <v>37</v>
      </c>
      <c r="E703">
        <v>71427</v>
      </c>
      <c r="F703">
        <v>2</v>
      </c>
      <c r="G703">
        <v>0</v>
      </c>
      <c r="H703" t="s">
        <v>471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t="shared" si="90"/>
        <v>614</v>
      </c>
      <c r="AE703">
        <f t="shared" si="91"/>
        <v>20</v>
      </c>
      <c r="AF703">
        <f t="shared" si="92"/>
        <v>2</v>
      </c>
      <c r="AG703">
        <f t="shared" si="93"/>
        <v>47</v>
      </c>
      <c r="AH703" t="str">
        <f t="shared" si="94"/>
        <v>40-49</v>
      </c>
      <c r="AI703">
        <f t="shared" si="95"/>
        <v>0</v>
      </c>
      <c r="AJ703" t="str">
        <f t="shared" si="96"/>
        <v>No Campaign Acceptance</v>
      </c>
      <c r="AK703" t="str">
        <f t="shared" si="97"/>
        <v>Medium</v>
      </c>
      <c r="AL703">
        <f t="shared" si="98"/>
        <v>0</v>
      </c>
    </row>
    <row r="704" spans="1:38" x14ac:dyDescent="0.3">
      <c r="A704" s="1">
        <v>6384</v>
      </c>
      <c r="B704">
        <v>1978</v>
      </c>
      <c r="C704" t="s">
        <v>29</v>
      </c>
      <c r="D704" t="s">
        <v>41</v>
      </c>
      <c r="E704">
        <v>71022</v>
      </c>
      <c r="F704">
        <v>0</v>
      </c>
      <c r="G704">
        <v>1</v>
      </c>
      <c r="H704" t="s">
        <v>72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t="shared" si="90"/>
        <v>1453</v>
      </c>
      <c r="AE704">
        <f t="shared" si="91"/>
        <v>21</v>
      </c>
      <c r="AF704">
        <f t="shared" si="92"/>
        <v>1</v>
      </c>
      <c r="AG704">
        <f t="shared" si="93"/>
        <v>47</v>
      </c>
      <c r="AH704" t="str">
        <f t="shared" si="94"/>
        <v>40-49</v>
      </c>
      <c r="AI704">
        <f t="shared" si="95"/>
        <v>1</v>
      </c>
      <c r="AJ704" t="str">
        <f t="shared" si="96"/>
        <v>1 Campaign</v>
      </c>
      <c r="AK704" t="str">
        <f t="shared" si="97"/>
        <v>Medium</v>
      </c>
      <c r="AL704">
        <f t="shared" si="98"/>
        <v>1</v>
      </c>
    </row>
    <row r="705" spans="1:38" x14ac:dyDescent="0.3">
      <c r="A705" s="1">
        <v>8029</v>
      </c>
      <c r="B705">
        <v>1988</v>
      </c>
      <c r="C705" t="s">
        <v>39</v>
      </c>
      <c r="D705" t="s">
        <v>30</v>
      </c>
      <c r="E705">
        <v>90247</v>
      </c>
      <c r="F705">
        <v>0</v>
      </c>
      <c r="G705">
        <v>0</v>
      </c>
      <c r="H705" t="s">
        <v>472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f t="shared" si="90"/>
        <v>1621</v>
      </c>
      <c r="AE705">
        <f t="shared" si="91"/>
        <v>15</v>
      </c>
      <c r="AF705">
        <f t="shared" si="92"/>
        <v>0</v>
      </c>
      <c r="AG705">
        <f t="shared" si="93"/>
        <v>37</v>
      </c>
      <c r="AH705" t="str">
        <f t="shared" si="94"/>
        <v>30-39</v>
      </c>
      <c r="AI705">
        <f t="shared" si="95"/>
        <v>3</v>
      </c>
      <c r="AJ705" t="str">
        <f t="shared" si="96"/>
        <v>3+ Campaigns</v>
      </c>
      <c r="AK705" t="str">
        <f t="shared" si="97"/>
        <v>High</v>
      </c>
      <c r="AL705">
        <f t="shared" si="98"/>
        <v>1</v>
      </c>
    </row>
    <row r="706" spans="1:38" x14ac:dyDescent="0.3">
      <c r="A706" s="1">
        <v>968</v>
      </c>
      <c r="B706">
        <v>1968</v>
      </c>
      <c r="C706" t="s">
        <v>39</v>
      </c>
      <c r="D706" t="s">
        <v>41</v>
      </c>
      <c r="E706">
        <v>41335</v>
      </c>
      <c r="F706">
        <v>1</v>
      </c>
      <c r="G706">
        <v>0</v>
      </c>
      <c r="H706" t="s">
        <v>231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t="shared" si="90"/>
        <v>187</v>
      </c>
      <c r="AE706">
        <f t="shared" si="91"/>
        <v>12</v>
      </c>
      <c r="AF706">
        <f t="shared" si="92"/>
        <v>1</v>
      </c>
      <c r="AG706">
        <f t="shared" si="93"/>
        <v>57</v>
      </c>
      <c r="AH706" t="str">
        <f t="shared" si="94"/>
        <v>50-59</v>
      </c>
      <c r="AI706">
        <f t="shared" si="95"/>
        <v>0</v>
      </c>
      <c r="AJ706" t="str">
        <f t="shared" si="96"/>
        <v>No Campaign Acceptance</v>
      </c>
      <c r="AK706" t="str">
        <f t="shared" si="97"/>
        <v>Low</v>
      </c>
      <c r="AL706">
        <f t="shared" si="98"/>
        <v>0</v>
      </c>
    </row>
    <row r="707" spans="1:38" x14ac:dyDescent="0.3">
      <c r="A707" s="1">
        <v>6988</v>
      </c>
      <c r="B707">
        <v>1986</v>
      </c>
      <c r="C707" t="s">
        <v>29</v>
      </c>
      <c r="D707" t="s">
        <v>37</v>
      </c>
      <c r="E707">
        <v>71952</v>
      </c>
      <c r="F707">
        <v>1</v>
      </c>
      <c r="G707">
        <v>0</v>
      </c>
      <c r="H707" t="s">
        <v>296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t="shared" ref="AD707:AD770" si="99">SUM(J707:O707)</f>
        <v>1443</v>
      </c>
      <c r="AE707">
        <f t="shared" ref="AE707:AE770" si="100">SUM(P707:S707)</f>
        <v>22</v>
      </c>
      <c r="AF707">
        <f t="shared" ref="AF707:AF770" si="101">F707+G707</f>
        <v>1</v>
      </c>
      <c r="AG707">
        <f t="shared" ref="AG707:AG770" si="102">2025-B707</f>
        <v>39</v>
      </c>
      <c r="AH707" t="str">
        <f t="shared" ref="AH707:AH770" si="103">IF(AG707&lt;30,"&lt;30",
IF(AG707&lt;40,"30-39",
IF(AG707&lt;50,"40-49",
IF(AG707&lt;60,"50-59","60+"))))</f>
        <v>30-39</v>
      </c>
      <c r="AI707">
        <f t="shared" ref="AI707:AI770" si="104">SUM(U707:Y707)</f>
        <v>2</v>
      </c>
      <c r="AJ707" t="str">
        <f t="shared" ref="AJ707:AJ770" si="105">IF(AI707=0,"No Campaign Acceptance",
IF(AI707=1,"1 Campaign",
IF(AI707=2,"2 Campaigns","3+ Campaigns")))</f>
        <v>2 Campaigns</v>
      </c>
      <c r="AK707" t="str">
        <f t="shared" ref="AK707:AK770" si="106">IF(E707&gt;=75000,"High",
IF(E707&gt;=50000,"Medium",
"Low"))</f>
        <v>Medium</v>
      </c>
      <c r="AL707">
        <f t="shared" ref="AL707:AL770" si="107">IF(SUM(U707:Y707)&gt;0,1,0)</f>
        <v>1</v>
      </c>
    </row>
    <row r="708" spans="1:38" x14ac:dyDescent="0.3">
      <c r="A708" s="1">
        <v>4472</v>
      </c>
      <c r="B708">
        <v>1970</v>
      </c>
      <c r="C708" t="s">
        <v>36</v>
      </c>
      <c r="D708" t="s">
        <v>41</v>
      </c>
      <c r="E708">
        <v>35682</v>
      </c>
      <c r="F708">
        <v>1</v>
      </c>
      <c r="G708">
        <v>0</v>
      </c>
      <c r="H708" t="s">
        <v>473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f t="shared" si="99"/>
        <v>57</v>
      </c>
      <c r="AE708">
        <f t="shared" si="100"/>
        <v>6</v>
      </c>
      <c r="AF708">
        <f t="shared" si="101"/>
        <v>1</v>
      </c>
      <c r="AG708">
        <f t="shared" si="102"/>
        <v>55</v>
      </c>
      <c r="AH708" t="str">
        <f t="shared" si="103"/>
        <v>50-59</v>
      </c>
      <c r="AI708">
        <f t="shared" si="104"/>
        <v>0</v>
      </c>
      <c r="AJ708" t="str">
        <f t="shared" si="105"/>
        <v>No Campaign Acceptance</v>
      </c>
      <c r="AK708" t="str">
        <f t="shared" si="106"/>
        <v>Low</v>
      </c>
      <c r="AL708">
        <f t="shared" si="107"/>
        <v>0</v>
      </c>
    </row>
    <row r="709" spans="1:38" x14ac:dyDescent="0.3">
      <c r="A709" s="1">
        <v>6991</v>
      </c>
      <c r="B709">
        <v>1951</v>
      </c>
      <c r="C709" t="s">
        <v>29</v>
      </c>
      <c r="D709" t="s">
        <v>41</v>
      </c>
      <c r="E709">
        <v>43185</v>
      </c>
      <c r="F709">
        <v>0</v>
      </c>
      <c r="G709">
        <v>1</v>
      </c>
      <c r="H709" t="s">
        <v>474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t="shared" si="99"/>
        <v>637</v>
      </c>
      <c r="AE709">
        <f t="shared" si="100"/>
        <v>20</v>
      </c>
      <c r="AF709">
        <f t="shared" si="101"/>
        <v>1</v>
      </c>
      <c r="AG709">
        <f t="shared" si="102"/>
        <v>74</v>
      </c>
      <c r="AH709" t="str">
        <f t="shared" si="103"/>
        <v>60+</v>
      </c>
      <c r="AI709">
        <f t="shared" si="104"/>
        <v>0</v>
      </c>
      <c r="AJ709" t="str">
        <f t="shared" si="105"/>
        <v>No Campaign Acceptance</v>
      </c>
      <c r="AK709" t="str">
        <f t="shared" si="106"/>
        <v>Low</v>
      </c>
      <c r="AL709">
        <f t="shared" si="107"/>
        <v>0</v>
      </c>
    </row>
    <row r="710" spans="1:38" x14ac:dyDescent="0.3">
      <c r="A710" s="1">
        <v>3336</v>
      </c>
      <c r="B710">
        <v>1948</v>
      </c>
      <c r="C710" t="s">
        <v>36</v>
      </c>
      <c r="D710" t="s">
        <v>33</v>
      </c>
      <c r="E710">
        <v>66375</v>
      </c>
      <c r="F710">
        <v>0</v>
      </c>
      <c r="G710">
        <v>1</v>
      </c>
      <c r="H710" t="s">
        <v>475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t="shared" si="99"/>
        <v>948</v>
      </c>
      <c r="AE710">
        <f t="shared" si="100"/>
        <v>14</v>
      </c>
      <c r="AF710">
        <f t="shared" si="101"/>
        <v>1</v>
      </c>
      <c r="AG710">
        <f t="shared" si="102"/>
        <v>77</v>
      </c>
      <c r="AH710" t="str">
        <f t="shared" si="103"/>
        <v>60+</v>
      </c>
      <c r="AI710">
        <f t="shared" si="104"/>
        <v>1</v>
      </c>
      <c r="AJ710" t="str">
        <f t="shared" si="105"/>
        <v>1 Campaign</v>
      </c>
      <c r="AK710" t="str">
        <f t="shared" si="106"/>
        <v>Medium</v>
      </c>
      <c r="AL710">
        <f t="shared" si="107"/>
        <v>1</v>
      </c>
    </row>
    <row r="711" spans="1:38" x14ac:dyDescent="0.3">
      <c r="A711" s="1">
        <v>4301</v>
      </c>
      <c r="B711">
        <v>1971</v>
      </c>
      <c r="C711" t="s">
        <v>39</v>
      </c>
      <c r="D711" t="s">
        <v>37</v>
      </c>
      <c r="E711">
        <v>35178</v>
      </c>
      <c r="F711">
        <v>1</v>
      </c>
      <c r="G711">
        <v>0</v>
      </c>
      <c r="H711" t="s">
        <v>296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f t="shared" si="99"/>
        <v>59</v>
      </c>
      <c r="AE711">
        <f t="shared" si="100"/>
        <v>5</v>
      </c>
      <c r="AF711">
        <f t="shared" si="101"/>
        <v>1</v>
      </c>
      <c r="AG711">
        <f t="shared" si="102"/>
        <v>54</v>
      </c>
      <c r="AH711" t="str">
        <f t="shared" si="103"/>
        <v>50-59</v>
      </c>
      <c r="AI711">
        <f t="shared" si="104"/>
        <v>1</v>
      </c>
      <c r="AJ711" t="str">
        <f t="shared" si="105"/>
        <v>1 Campaign</v>
      </c>
      <c r="AK711" t="str">
        <f t="shared" si="106"/>
        <v>Low</v>
      </c>
      <c r="AL711">
        <f t="shared" si="107"/>
        <v>1</v>
      </c>
    </row>
    <row r="712" spans="1:38" x14ac:dyDescent="0.3">
      <c r="A712" s="1">
        <v>1940</v>
      </c>
      <c r="B712">
        <v>1986</v>
      </c>
      <c r="C712" t="s">
        <v>29</v>
      </c>
      <c r="D712" t="s">
        <v>37</v>
      </c>
      <c r="E712">
        <v>25252</v>
      </c>
      <c r="F712">
        <v>1</v>
      </c>
      <c r="G712">
        <v>0</v>
      </c>
      <c r="H712" t="s">
        <v>261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t="shared" si="99"/>
        <v>18</v>
      </c>
      <c r="AE712">
        <f t="shared" si="100"/>
        <v>4</v>
      </c>
      <c r="AF712">
        <f t="shared" si="101"/>
        <v>1</v>
      </c>
      <c r="AG712">
        <f t="shared" si="102"/>
        <v>39</v>
      </c>
      <c r="AH712" t="str">
        <f t="shared" si="103"/>
        <v>30-39</v>
      </c>
      <c r="AI712">
        <f t="shared" si="104"/>
        <v>0</v>
      </c>
      <c r="AJ712" t="str">
        <f t="shared" si="105"/>
        <v>No Campaign Acceptance</v>
      </c>
      <c r="AK712" t="str">
        <f t="shared" si="106"/>
        <v>Low</v>
      </c>
      <c r="AL712">
        <f t="shared" si="107"/>
        <v>0</v>
      </c>
    </row>
    <row r="713" spans="1:38" x14ac:dyDescent="0.3">
      <c r="A713" s="1">
        <v>1272</v>
      </c>
      <c r="B713">
        <v>1965</v>
      </c>
      <c r="C713" t="s">
        <v>39</v>
      </c>
      <c r="D713" t="s">
        <v>30</v>
      </c>
      <c r="E713">
        <v>55250</v>
      </c>
      <c r="F713">
        <v>0</v>
      </c>
      <c r="G713">
        <v>1</v>
      </c>
      <c r="H713" t="s">
        <v>476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t="shared" si="99"/>
        <v>903</v>
      </c>
      <c r="AE713">
        <f t="shared" si="100"/>
        <v>26</v>
      </c>
      <c r="AF713">
        <f t="shared" si="101"/>
        <v>1</v>
      </c>
      <c r="AG713">
        <f t="shared" si="102"/>
        <v>60</v>
      </c>
      <c r="AH713" t="str">
        <f t="shared" si="103"/>
        <v>60+</v>
      </c>
      <c r="AI713">
        <f t="shared" si="104"/>
        <v>0</v>
      </c>
      <c r="AJ713" t="str">
        <f t="shared" si="105"/>
        <v>No Campaign Acceptance</v>
      </c>
      <c r="AK713" t="str">
        <f t="shared" si="106"/>
        <v>Medium</v>
      </c>
      <c r="AL713">
        <f t="shared" si="107"/>
        <v>0</v>
      </c>
    </row>
    <row r="714" spans="1:38" x14ac:dyDescent="0.3">
      <c r="A714" s="1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t="s">
        <v>62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f t="shared" si="99"/>
        <v>112</v>
      </c>
      <c r="AE714">
        <f t="shared" si="100"/>
        <v>8</v>
      </c>
      <c r="AF714">
        <f t="shared" si="101"/>
        <v>1</v>
      </c>
      <c r="AG714">
        <f t="shared" si="102"/>
        <v>50</v>
      </c>
      <c r="AH714" t="str">
        <f t="shared" si="103"/>
        <v>50-59</v>
      </c>
      <c r="AI714">
        <f t="shared" si="104"/>
        <v>0</v>
      </c>
      <c r="AJ714" t="str">
        <f t="shared" si="105"/>
        <v>No Campaign Acceptance</v>
      </c>
      <c r="AK714" t="str">
        <f t="shared" si="106"/>
        <v>Low</v>
      </c>
      <c r="AL714">
        <f t="shared" si="107"/>
        <v>0</v>
      </c>
    </row>
    <row r="715" spans="1:38" x14ac:dyDescent="0.3">
      <c r="A715" s="1">
        <v>1044</v>
      </c>
      <c r="B715">
        <v>1953</v>
      </c>
      <c r="C715" t="s">
        <v>29</v>
      </c>
      <c r="D715" t="s">
        <v>33</v>
      </c>
      <c r="E715">
        <v>58398</v>
      </c>
      <c r="F715">
        <v>0</v>
      </c>
      <c r="G715">
        <v>0</v>
      </c>
      <c r="H715" t="s">
        <v>477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t="shared" si="99"/>
        <v>596</v>
      </c>
      <c r="AE715">
        <f t="shared" si="100"/>
        <v>20</v>
      </c>
      <c r="AF715">
        <f t="shared" si="101"/>
        <v>0</v>
      </c>
      <c r="AG715">
        <f t="shared" si="102"/>
        <v>72</v>
      </c>
      <c r="AH715" t="str">
        <f t="shared" si="103"/>
        <v>60+</v>
      </c>
      <c r="AI715">
        <f t="shared" si="104"/>
        <v>0</v>
      </c>
      <c r="AJ715" t="str">
        <f t="shared" si="105"/>
        <v>No Campaign Acceptance</v>
      </c>
      <c r="AK715" t="str">
        <f t="shared" si="106"/>
        <v>Medium</v>
      </c>
      <c r="AL715">
        <f t="shared" si="107"/>
        <v>0</v>
      </c>
    </row>
    <row r="716" spans="1:38" x14ac:dyDescent="0.3">
      <c r="A716" s="1">
        <v>6969</v>
      </c>
      <c r="B716">
        <v>1982</v>
      </c>
      <c r="C716" t="s">
        <v>29</v>
      </c>
      <c r="D716" t="s">
        <v>33</v>
      </c>
      <c r="E716">
        <v>50272</v>
      </c>
      <c r="F716">
        <v>1</v>
      </c>
      <c r="G716">
        <v>0</v>
      </c>
      <c r="H716" t="s">
        <v>406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t="shared" si="99"/>
        <v>233</v>
      </c>
      <c r="AE716">
        <f t="shared" si="100"/>
        <v>13</v>
      </c>
      <c r="AF716">
        <f t="shared" si="101"/>
        <v>1</v>
      </c>
      <c r="AG716">
        <f t="shared" si="102"/>
        <v>43</v>
      </c>
      <c r="AH716" t="str">
        <f t="shared" si="103"/>
        <v>40-49</v>
      </c>
      <c r="AI716">
        <f t="shared" si="104"/>
        <v>0</v>
      </c>
      <c r="AJ716" t="str">
        <f t="shared" si="105"/>
        <v>No Campaign Acceptance</v>
      </c>
      <c r="AK716" t="str">
        <f t="shared" si="106"/>
        <v>Medium</v>
      </c>
      <c r="AL716">
        <f t="shared" si="107"/>
        <v>0</v>
      </c>
    </row>
    <row r="717" spans="1:38" x14ac:dyDescent="0.3">
      <c r="A717" s="1">
        <v>10479</v>
      </c>
      <c r="B717">
        <v>1975</v>
      </c>
      <c r="C717" t="s">
        <v>36</v>
      </c>
      <c r="D717" t="s">
        <v>37</v>
      </c>
      <c r="E717">
        <v>76618</v>
      </c>
      <c r="F717">
        <v>0</v>
      </c>
      <c r="G717">
        <v>0</v>
      </c>
      <c r="H717" t="s">
        <v>135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 t="shared" si="99"/>
        <v>1511</v>
      </c>
      <c r="AE717">
        <f t="shared" si="100"/>
        <v>11</v>
      </c>
      <c r="AF717">
        <f t="shared" si="101"/>
        <v>0</v>
      </c>
      <c r="AG717">
        <f t="shared" si="102"/>
        <v>50</v>
      </c>
      <c r="AH717" t="str">
        <f t="shared" si="103"/>
        <v>50-59</v>
      </c>
      <c r="AI717">
        <f t="shared" si="104"/>
        <v>0</v>
      </c>
      <c r="AJ717" t="str">
        <f t="shared" si="105"/>
        <v>No Campaign Acceptance</v>
      </c>
      <c r="AK717" t="str">
        <f t="shared" si="106"/>
        <v>High</v>
      </c>
      <c r="AL717">
        <f t="shared" si="107"/>
        <v>0</v>
      </c>
    </row>
    <row r="718" spans="1:38" x14ac:dyDescent="0.3">
      <c r="A718" s="1">
        <v>3619</v>
      </c>
      <c r="B718">
        <v>1960</v>
      </c>
      <c r="C718" t="s">
        <v>53</v>
      </c>
      <c r="D718" t="s">
        <v>41</v>
      </c>
      <c r="E718">
        <v>87305</v>
      </c>
      <c r="F718">
        <v>0</v>
      </c>
      <c r="G718">
        <v>0</v>
      </c>
      <c r="H718" t="s">
        <v>424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f t="shared" si="99"/>
        <v>1152</v>
      </c>
      <c r="AE718">
        <f t="shared" si="100"/>
        <v>17</v>
      </c>
      <c r="AF718">
        <f t="shared" si="101"/>
        <v>0</v>
      </c>
      <c r="AG718">
        <f t="shared" si="102"/>
        <v>65</v>
      </c>
      <c r="AH718" t="str">
        <f t="shared" si="103"/>
        <v>60+</v>
      </c>
      <c r="AI718">
        <f t="shared" si="104"/>
        <v>1</v>
      </c>
      <c r="AJ718" t="str">
        <f t="shared" si="105"/>
        <v>1 Campaign</v>
      </c>
      <c r="AK718" t="str">
        <f t="shared" si="106"/>
        <v>High</v>
      </c>
      <c r="AL718">
        <f t="shared" si="107"/>
        <v>1</v>
      </c>
    </row>
    <row r="719" spans="1:38" x14ac:dyDescent="0.3">
      <c r="A719" s="1">
        <v>1715</v>
      </c>
      <c r="B719">
        <v>1978</v>
      </c>
      <c r="C719" t="s">
        <v>29</v>
      </c>
      <c r="D719" t="s">
        <v>33</v>
      </c>
      <c r="E719">
        <v>25851</v>
      </c>
      <c r="F719">
        <v>1</v>
      </c>
      <c r="G719">
        <v>0</v>
      </c>
      <c r="H719" t="s">
        <v>259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t="shared" si="99"/>
        <v>48</v>
      </c>
      <c r="AE719">
        <f t="shared" si="100"/>
        <v>7</v>
      </c>
      <c r="AF719">
        <f t="shared" si="101"/>
        <v>1</v>
      </c>
      <c r="AG719">
        <f t="shared" si="102"/>
        <v>47</v>
      </c>
      <c r="AH719" t="str">
        <f t="shared" si="103"/>
        <v>40-49</v>
      </c>
      <c r="AI719">
        <f t="shared" si="104"/>
        <v>0</v>
      </c>
      <c r="AJ719" t="str">
        <f t="shared" si="105"/>
        <v>No Campaign Acceptance</v>
      </c>
      <c r="AK719" t="str">
        <f t="shared" si="106"/>
        <v>Low</v>
      </c>
      <c r="AL719">
        <f t="shared" si="107"/>
        <v>0</v>
      </c>
    </row>
    <row r="720" spans="1:38" x14ac:dyDescent="0.3">
      <c r="A720" s="1">
        <v>10159</v>
      </c>
      <c r="B720">
        <v>1970</v>
      </c>
      <c r="C720" t="s">
        <v>29</v>
      </c>
      <c r="D720" t="s">
        <v>41</v>
      </c>
      <c r="E720">
        <v>58710</v>
      </c>
      <c r="F720">
        <v>0</v>
      </c>
      <c r="G720">
        <v>1</v>
      </c>
      <c r="H720" t="s">
        <v>209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t="shared" si="99"/>
        <v>1185</v>
      </c>
      <c r="AE720">
        <f t="shared" si="100"/>
        <v>31</v>
      </c>
      <c r="AF720">
        <f t="shared" si="101"/>
        <v>1</v>
      </c>
      <c r="AG720">
        <f t="shared" si="102"/>
        <v>55</v>
      </c>
      <c r="AH720" t="str">
        <f t="shared" si="103"/>
        <v>50-59</v>
      </c>
      <c r="AI720">
        <f t="shared" si="104"/>
        <v>0</v>
      </c>
      <c r="AJ720" t="str">
        <f t="shared" si="105"/>
        <v>No Campaign Acceptance</v>
      </c>
      <c r="AK720" t="str">
        <f t="shared" si="106"/>
        <v>Medium</v>
      </c>
      <c r="AL720">
        <f t="shared" si="107"/>
        <v>0</v>
      </c>
    </row>
    <row r="721" spans="1:38" x14ac:dyDescent="0.3">
      <c r="A721" s="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t="s">
        <v>409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t="shared" si="99"/>
        <v>21</v>
      </c>
      <c r="AE721">
        <f t="shared" si="100"/>
        <v>4</v>
      </c>
      <c r="AF721">
        <f t="shared" si="101"/>
        <v>2</v>
      </c>
      <c r="AG721">
        <f t="shared" si="102"/>
        <v>67</v>
      </c>
      <c r="AH721" t="str">
        <f t="shared" si="103"/>
        <v>60+</v>
      </c>
      <c r="AI721">
        <f t="shared" si="104"/>
        <v>0</v>
      </c>
      <c r="AJ721" t="str">
        <f t="shared" si="105"/>
        <v>No Campaign Acceptance</v>
      </c>
      <c r="AK721" t="str">
        <f t="shared" si="106"/>
        <v>Low</v>
      </c>
      <c r="AL721">
        <f t="shared" si="107"/>
        <v>0</v>
      </c>
    </row>
    <row r="722" spans="1:38" x14ac:dyDescent="0.3">
      <c r="A722" s="1">
        <v>5114</v>
      </c>
      <c r="B722">
        <v>1965</v>
      </c>
      <c r="C722" t="s">
        <v>39</v>
      </c>
      <c r="D722" t="s">
        <v>37</v>
      </c>
      <c r="E722">
        <v>74806</v>
      </c>
      <c r="F722">
        <v>0</v>
      </c>
      <c r="G722">
        <v>1</v>
      </c>
      <c r="H722" t="s">
        <v>107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t="shared" si="99"/>
        <v>965</v>
      </c>
      <c r="AE722">
        <f t="shared" si="100"/>
        <v>16</v>
      </c>
      <c r="AF722">
        <f t="shared" si="101"/>
        <v>1</v>
      </c>
      <c r="AG722">
        <f t="shared" si="102"/>
        <v>60</v>
      </c>
      <c r="AH722" t="str">
        <f t="shared" si="103"/>
        <v>60+</v>
      </c>
      <c r="AI722">
        <f t="shared" si="104"/>
        <v>0</v>
      </c>
      <c r="AJ722" t="str">
        <f t="shared" si="105"/>
        <v>No Campaign Acceptance</v>
      </c>
      <c r="AK722" t="str">
        <f t="shared" si="106"/>
        <v>Medium</v>
      </c>
      <c r="AL722">
        <f t="shared" si="107"/>
        <v>0</v>
      </c>
    </row>
    <row r="723" spans="1:38" x14ac:dyDescent="0.3">
      <c r="A723" s="1">
        <v>4990</v>
      </c>
      <c r="B723">
        <v>1954</v>
      </c>
      <c r="C723" t="s">
        <v>29</v>
      </c>
      <c r="D723" t="s">
        <v>37</v>
      </c>
      <c r="E723">
        <v>59111</v>
      </c>
      <c r="F723">
        <v>0</v>
      </c>
      <c r="G723">
        <v>0</v>
      </c>
      <c r="H723" t="s">
        <v>358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t="shared" si="99"/>
        <v>869</v>
      </c>
      <c r="AE723">
        <f t="shared" si="100"/>
        <v>21</v>
      </c>
      <c r="AF723">
        <f t="shared" si="101"/>
        <v>0</v>
      </c>
      <c r="AG723">
        <f t="shared" si="102"/>
        <v>71</v>
      </c>
      <c r="AH723" t="str">
        <f t="shared" si="103"/>
        <v>60+</v>
      </c>
      <c r="AI723">
        <f t="shared" si="104"/>
        <v>0</v>
      </c>
      <c r="AJ723" t="str">
        <f t="shared" si="105"/>
        <v>No Campaign Acceptance</v>
      </c>
      <c r="AK723" t="str">
        <f t="shared" si="106"/>
        <v>Medium</v>
      </c>
      <c r="AL723">
        <f t="shared" si="107"/>
        <v>0</v>
      </c>
    </row>
    <row r="724" spans="1:38" x14ac:dyDescent="0.3">
      <c r="A724" s="1">
        <v>4329</v>
      </c>
      <c r="B724">
        <v>1984</v>
      </c>
      <c r="C724" t="s">
        <v>36</v>
      </c>
      <c r="D724" t="s">
        <v>37</v>
      </c>
      <c r="E724">
        <v>18988</v>
      </c>
      <c r="F724">
        <v>1</v>
      </c>
      <c r="G724">
        <v>0</v>
      </c>
      <c r="H724" t="s">
        <v>185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f t="shared" si="99"/>
        <v>16</v>
      </c>
      <c r="AE724">
        <f t="shared" si="100"/>
        <v>6</v>
      </c>
      <c r="AF724">
        <f t="shared" si="101"/>
        <v>1</v>
      </c>
      <c r="AG724">
        <f t="shared" si="102"/>
        <v>41</v>
      </c>
      <c r="AH724" t="str">
        <f t="shared" si="103"/>
        <v>40-49</v>
      </c>
      <c r="AI724">
        <f t="shared" si="104"/>
        <v>0</v>
      </c>
      <c r="AJ724" t="str">
        <f t="shared" si="105"/>
        <v>No Campaign Acceptance</v>
      </c>
      <c r="AK724" t="str">
        <f t="shared" si="106"/>
        <v>Low</v>
      </c>
      <c r="AL724">
        <f t="shared" si="107"/>
        <v>0</v>
      </c>
    </row>
    <row r="725" spans="1:38" x14ac:dyDescent="0.3">
      <c r="A725" s="1">
        <v>10936</v>
      </c>
      <c r="B725">
        <v>1965</v>
      </c>
      <c r="C725" t="s">
        <v>29</v>
      </c>
      <c r="D725" t="s">
        <v>37</v>
      </c>
      <c r="E725">
        <v>72190</v>
      </c>
      <c r="F725">
        <v>0</v>
      </c>
      <c r="G725">
        <v>0</v>
      </c>
      <c r="H725" t="s">
        <v>292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t="shared" si="99"/>
        <v>1947</v>
      </c>
      <c r="AE725">
        <f t="shared" si="100"/>
        <v>16</v>
      </c>
      <c r="AF725">
        <f t="shared" si="101"/>
        <v>0</v>
      </c>
      <c r="AG725">
        <f t="shared" si="102"/>
        <v>60</v>
      </c>
      <c r="AH725" t="str">
        <f t="shared" si="103"/>
        <v>60+</v>
      </c>
      <c r="AI725">
        <f t="shared" si="104"/>
        <v>0</v>
      </c>
      <c r="AJ725" t="str">
        <f t="shared" si="105"/>
        <v>No Campaign Acceptance</v>
      </c>
      <c r="AK725" t="str">
        <f t="shared" si="106"/>
        <v>Medium</v>
      </c>
      <c r="AL725">
        <f t="shared" si="107"/>
        <v>0</v>
      </c>
    </row>
    <row r="726" spans="1:38" x14ac:dyDescent="0.3">
      <c r="A726" s="1">
        <v>4692</v>
      </c>
      <c r="B726">
        <v>1976</v>
      </c>
      <c r="C726" t="s">
        <v>29</v>
      </c>
      <c r="D726" t="s">
        <v>37</v>
      </c>
      <c r="E726">
        <v>7500</v>
      </c>
      <c r="F726">
        <v>1</v>
      </c>
      <c r="G726">
        <v>0</v>
      </c>
      <c r="H726" t="s">
        <v>478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f t="shared" si="99"/>
        <v>71</v>
      </c>
      <c r="AE726">
        <f t="shared" si="100"/>
        <v>12</v>
      </c>
      <c r="AF726">
        <f t="shared" si="101"/>
        <v>1</v>
      </c>
      <c r="AG726">
        <f t="shared" si="102"/>
        <v>49</v>
      </c>
      <c r="AH726" t="str">
        <f t="shared" si="103"/>
        <v>40-49</v>
      </c>
      <c r="AI726">
        <f t="shared" si="104"/>
        <v>1</v>
      </c>
      <c r="AJ726" t="str">
        <f t="shared" si="105"/>
        <v>1 Campaign</v>
      </c>
      <c r="AK726" t="str">
        <f t="shared" si="106"/>
        <v>Low</v>
      </c>
      <c r="AL726">
        <f t="shared" si="107"/>
        <v>1</v>
      </c>
    </row>
    <row r="727" spans="1:38" x14ac:dyDescent="0.3">
      <c r="A727" s="1">
        <v>7212</v>
      </c>
      <c r="B727">
        <v>1966</v>
      </c>
      <c r="C727" t="s">
        <v>29</v>
      </c>
      <c r="D727" t="s">
        <v>37</v>
      </c>
      <c r="E727">
        <v>44794</v>
      </c>
      <c r="F727">
        <v>0</v>
      </c>
      <c r="G727">
        <v>1</v>
      </c>
      <c r="H727" t="s">
        <v>148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t="shared" si="99"/>
        <v>65</v>
      </c>
      <c r="AE727">
        <f t="shared" si="100"/>
        <v>6</v>
      </c>
      <c r="AF727">
        <f t="shared" si="101"/>
        <v>1</v>
      </c>
      <c r="AG727">
        <f t="shared" si="102"/>
        <v>59</v>
      </c>
      <c r="AH727" t="str">
        <f t="shared" si="103"/>
        <v>50-59</v>
      </c>
      <c r="AI727">
        <f t="shared" si="104"/>
        <v>0</v>
      </c>
      <c r="AJ727" t="str">
        <f t="shared" si="105"/>
        <v>No Campaign Acceptance</v>
      </c>
      <c r="AK727" t="str">
        <f t="shared" si="106"/>
        <v>Low</v>
      </c>
      <c r="AL727">
        <f t="shared" si="107"/>
        <v>0</v>
      </c>
    </row>
    <row r="728" spans="1:38" x14ac:dyDescent="0.3">
      <c r="A728" s="1">
        <v>6086</v>
      </c>
      <c r="B728">
        <v>1955</v>
      </c>
      <c r="C728" t="s">
        <v>29</v>
      </c>
      <c r="D728" t="s">
        <v>37</v>
      </c>
      <c r="E728">
        <v>80395</v>
      </c>
      <c r="F728">
        <v>0</v>
      </c>
      <c r="G728">
        <v>0</v>
      </c>
      <c r="H728" t="s">
        <v>120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t="shared" si="99"/>
        <v>1380</v>
      </c>
      <c r="AE728">
        <f t="shared" si="100"/>
        <v>24</v>
      </c>
      <c r="AF728">
        <f t="shared" si="101"/>
        <v>0</v>
      </c>
      <c r="AG728">
        <f t="shared" si="102"/>
        <v>70</v>
      </c>
      <c r="AH728" t="str">
        <f t="shared" si="103"/>
        <v>60+</v>
      </c>
      <c r="AI728">
        <f t="shared" si="104"/>
        <v>1</v>
      </c>
      <c r="AJ728" t="str">
        <f t="shared" si="105"/>
        <v>1 Campaign</v>
      </c>
      <c r="AK728" t="str">
        <f t="shared" si="106"/>
        <v>High</v>
      </c>
      <c r="AL728">
        <f t="shared" si="107"/>
        <v>1</v>
      </c>
    </row>
    <row r="729" spans="1:38" x14ac:dyDescent="0.3">
      <c r="A729" s="1">
        <v>437</v>
      </c>
      <c r="B729">
        <v>1976</v>
      </c>
      <c r="C729" t="s">
        <v>39</v>
      </c>
      <c r="D729" t="s">
        <v>41</v>
      </c>
      <c r="E729">
        <v>75012</v>
      </c>
      <c r="F729">
        <v>0</v>
      </c>
      <c r="G729">
        <v>0</v>
      </c>
      <c r="H729" t="s">
        <v>479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f t="shared" si="99"/>
        <v>1027</v>
      </c>
      <c r="AE729">
        <f t="shared" si="100"/>
        <v>23</v>
      </c>
      <c r="AF729">
        <f t="shared" si="101"/>
        <v>0</v>
      </c>
      <c r="AG729">
        <f t="shared" si="102"/>
        <v>49</v>
      </c>
      <c r="AH729" t="str">
        <f t="shared" si="103"/>
        <v>40-49</v>
      </c>
      <c r="AI729">
        <f t="shared" si="104"/>
        <v>0</v>
      </c>
      <c r="AJ729" t="str">
        <f t="shared" si="105"/>
        <v>No Campaign Acceptance</v>
      </c>
      <c r="AK729" t="str">
        <f t="shared" si="106"/>
        <v>High</v>
      </c>
      <c r="AL729">
        <f t="shared" si="107"/>
        <v>0</v>
      </c>
    </row>
    <row r="730" spans="1:38" x14ac:dyDescent="0.3">
      <c r="A730" s="1">
        <v>11171</v>
      </c>
      <c r="B730">
        <v>1965</v>
      </c>
      <c r="C730" t="s">
        <v>39</v>
      </c>
      <c r="D730" t="s">
        <v>37</v>
      </c>
      <c r="E730">
        <v>56962</v>
      </c>
      <c r="F730">
        <v>2</v>
      </c>
      <c r="G730">
        <v>1</v>
      </c>
      <c r="H730" t="s">
        <v>480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t="shared" si="99"/>
        <v>411</v>
      </c>
      <c r="AE730">
        <f t="shared" si="100"/>
        <v>21</v>
      </c>
      <c r="AF730">
        <f t="shared" si="101"/>
        <v>3</v>
      </c>
      <c r="AG730">
        <f t="shared" si="102"/>
        <v>60</v>
      </c>
      <c r="AH730" t="str">
        <f t="shared" si="103"/>
        <v>60+</v>
      </c>
      <c r="AI730">
        <f t="shared" si="104"/>
        <v>0</v>
      </c>
      <c r="AJ730" t="str">
        <f t="shared" si="105"/>
        <v>No Campaign Acceptance</v>
      </c>
      <c r="AK730" t="str">
        <f t="shared" si="106"/>
        <v>Medium</v>
      </c>
      <c r="AL730">
        <f t="shared" si="107"/>
        <v>0</v>
      </c>
    </row>
    <row r="731" spans="1:38" x14ac:dyDescent="0.3">
      <c r="A731" s="1">
        <v>11101</v>
      </c>
      <c r="B731">
        <v>1991</v>
      </c>
      <c r="C731" t="s">
        <v>29</v>
      </c>
      <c r="D731" t="s">
        <v>33</v>
      </c>
      <c r="E731">
        <v>89891</v>
      </c>
      <c r="F731">
        <v>0</v>
      </c>
      <c r="G731">
        <v>0</v>
      </c>
      <c r="H731" t="s">
        <v>421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t="shared" si="99"/>
        <v>836</v>
      </c>
      <c r="AE731">
        <f t="shared" si="100"/>
        <v>26</v>
      </c>
      <c r="AF731">
        <f t="shared" si="101"/>
        <v>0</v>
      </c>
      <c r="AG731">
        <f t="shared" si="102"/>
        <v>34</v>
      </c>
      <c r="AH731" t="str">
        <f t="shared" si="103"/>
        <v>30-39</v>
      </c>
      <c r="AI731">
        <f t="shared" si="104"/>
        <v>1</v>
      </c>
      <c r="AJ731" t="str">
        <f t="shared" si="105"/>
        <v>1 Campaign</v>
      </c>
      <c r="AK731" t="str">
        <f t="shared" si="106"/>
        <v>High</v>
      </c>
      <c r="AL731">
        <f t="shared" si="107"/>
        <v>1</v>
      </c>
    </row>
    <row r="732" spans="1:38" x14ac:dyDescent="0.3">
      <c r="A732" s="1">
        <v>5329</v>
      </c>
      <c r="B732">
        <v>1949</v>
      </c>
      <c r="C732" t="s">
        <v>36</v>
      </c>
      <c r="D732" t="s">
        <v>41</v>
      </c>
      <c r="E732">
        <v>35946</v>
      </c>
      <c r="F732">
        <v>1</v>
      </c>
      <c r="G732">
        <v>1</v>
      </c>
      <c r="H732" t="s">
        <v>100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t="shared" si="99"/>
        <v>11</v>
      </c>
      <c r="AE732">
        <f t="shared" si="100"/>
        <v>4</v>
      </c>
      <c r="AF732">
        <f t="shared" si="101"/>
        <v>2</v>
      </c>
      <c r="AG732">
        <f t="shared" si="102"/>
        <v>76</v>
      </c>
      <c r="AH732" t="str">
        <f t="shared" si="103"/>
        <v>60+</v>
      </c>
      <c r="AI732">
        <f t="shared" si="104"/>
        <v>0</v>
      </c>
      <c r="AJ732" t="str">
        <f t="shared" si="105"/>
        <v>No Campaign Acceptance</v>
      </c>
      <c r="AK732" t="str">
        <f t="shared" si="106"/>
        <v>Low</v>
      </c>
      <c r="AL732">
        <f t="shared" si="107"/>
        <v>0</v>
      </c>
    </row>
    <row r="733" spans="1:38" x14ac:dyDescent="0.3">
      <c r="A733" s="1">
        <v>610</v>
      </c>
      <c r="B733">
        <v>1953</v>
      </c>
      <c r="C733" t="s">
        <v>36</v>
      </c>
      <c r="D733" t="s">
        <v>33</v>
      </c>
      <c r="E733">
        <v>53593</v>
      </c>
      <c r="F733">
        <v>1</v>
      </c>
      <c r="G733">
        <v>1</v>
      </c>
      <c r="H733" t="s">
        <v>481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t="shared" si="99"/>
        <v>480</v>
      </c>
      <c r="AE733">
        <f t="shared" si="100"/>
        <v>23</v>
      </c>
      <c r="AF733">
        <f t="shared" si="101"/>
        <v>2</v>
      </c>
      <c r="AG733">
        <f t="shared" si="102"/>
        <v>72</v>
      </c>
      <c r="AH733" t="str">
        <f t="shared" si="103"/>
        <v>60+</v>
      </c>
      <c r="AI733">
        <f t="shared" si="104"/>
        <v>0</v>
      </c>
      <c r="AJ733" t="str">
        <f t="shared" si="105"/>
        <v>No Campaign Acceptance</v>
      </c>
      <c r="AK733" t="str">
        <f t="shared" si="106"/>
        <v>Medium</v>
      </c>
      <c r="AL733">
        <f t="shared" si="107"/>
        <v>0</v>
      </c>
    </row>
    <row r="734" spans="1:38" x14ac:dyDescent="0.3">
      <c r="A734" s="1">
        <v>9384</v>
      </c>
      <c r="B734">
        <v>1978</v>
      </c>
      <c r="C734" t="s">
        <v>29</v>
      </c>
      <c r="D734" t="s">
        <v>37</v>
      </c>
      <c r="E734">
        <v>66373</v>
      </c>
      <c r="F734">
        <v>1</v>
      </c>
      <c r="G734">
        <v>1</v>
      </c>
      <c r="H734" t="s">
        <v>86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t="shared" si="99"/>
        <v>606</v>
      </c>
      <c r="AE734">
        <f t="shared" si="100"/>
        <v>23</v>
      </c>
      <c r="AF734">
        <f t="shared" si="101"/>
        <v>2</v>
      </c>
      <c r="AG734">
        <f t="shared" si="102"/>
        <v>47</v>
      </c>
      <c r="AH734" t="str">
        <f t="shared" si="103"/>
        <v>40-49</v>
      </c>
      <c r="AI734">
        <f t="shared" si="104"/>
        <v>0</v>
      </c>
      <c r="AJ734" t="str">
        <f t="shared" si="105"/>
        <v>No Campaign Acceptance</v>
      </c>
      <c r="AK734" t="str">
        <f t="shared" si="106"/>
        <v>Medium</v>
      </c>
      <c r="AL734">
        <f t="shared" si="107"/>
        <v>0</v>
      </c>
    </row>
    <row r="735" spans="1:38" x14ac:dyDescent="0.3">
      <c r="A735" s="1">
        <v>5956</v>
      </c>
      <c r="B735">
        <v>1948</v>
      </c>
      <c r="C735" t="s">
        <v>36</v>
      </c>
      <c r="D735" t="s">
        <v>41</v>
      </c>
      <c r="E735">
        <v>45072</v>
      </c>
      <c r="F735">
        <v>1</v>
      </c>
      <c r="G735">
        <v>2</v>
      </c>
      <c r="H735" t="s">
        <v>325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t="shared" si="99"/>
        <v>284</v>
      </c>
      <c r="AE735">
        <f t="shared" si="100"/>
        <v>16</v>
      </c>
      <c r="AF735">
        <f t="shared" si="101"/>
        <v>3</v>
      </c>
      <c r="AG735">
        <f t="shared" si="102"/>
        <v>77</v>
      </c>
      <c r="AH735" t="str">
        <f t="shared" si="103"/>
        <v>60+</v>
      </c>
      <c r="AI735">
        <f t="shared" si="104"/>
        <v>0</v>
      </c>
      <c r="AJ735" t="str">
        <f t="shared" si="105"/>
        <v>No Campaign Acceptance</v>
      </c>
      <c r="AK735" t="str">
        <f t="shared" si="106"/>
        <v>Low</v>
      </c>
      <c r="AL735">
        <f t="shared" si="107"/>
        <v>0</v>
      </c>
    </row>
    <row r="736" spans="1:38" x14ac:dyDescent="0.3">
      <c r="A736" s="1">
        <v>10430</v>
      </c>
      <c r="B736">
        <v>1973</v>
      </c>
      <c r="C736" t="s">
        <v>29</v>
      </c>
      <c r="D736" t="s">
        <v>41</v>
      </c>
      <c r="E736">
        <v>89694</v>
      </c>
      <c r="F736">
        <v>1</v>
      </c>
      <c r="G736">
        <v>1</v>
      </c>
      <c r="H736" t="s">
        <v>355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t="shared" si="99"/>
        <v>1472</v>
      </c>
      <c r="AE736">
        <f t="shared" si="100"/>
        <v>14</v>
      </c>
      <c r="AF736">
        <f t="shared" si="101"/>
        <v>2</v>
      </c>
      <c r="AG736">
        <f t="shared" si="102"/>
        <v>52</v>
      </c>
      <c r="AH736" t="str">
        <f t="shared" si="103"/>
        <v>50-59</v>
      </c>
      <c r="AI736">
        <f t="shared" si="104"/>
        <v>3</v>
      </c>
      <c r="AJ736" t="str">
        <f t="shared" si="105"/>
        <v>3+ Campaigns</v>
      </c>
      <c r="AK736" t="str">
        <f t="shared" si="106"/>
        <v>High</v>
      </c>
      <c r="AL736">
        <f t="shared" si="107"/>
        <v>1</v>
      </c>
    </row>
    <row r="737" spans="1:38" x14ac:dyDescent="0.3">
      <c r="A737" s="1">
        <v>7875</v>
      </c>
      <c r="B737">
        <v>1949</v>
      </c>
      <c r="C737" t="s">
        <v>29</v>
      </c>
      <c r="D737" t="s">
        <v>37</v>
      </c>
      <c r="E737">
        <v>72025</v>
      </c>
      <c r="F737">
        <v>0</v>
      </c>
      <c r="G737">
        <v>0</v>
      </c>
      <c r="H737" t="s">
        <v>472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f t="shared" si="99"/>
        <v>1677</v>
      </c>
      <c r="AE737">
        <f t="shared" si="100"/>
        <v>26</v>
      </c>
      <c r="AF737">
        <f t="shared" si="101"/>
        <v>0</v>
      </c>
      <c r="AG737">
        <f t="shared" si="102"/>
        <v>76</v>
      </c>
      <c r="AH737" t="str">
        <f t="shared" si="103"/>
        <v>60+</v>
      </c>
      <c r="AI737">
        <f t="shared" si="104"/>
        <v>3</v>
      </c>
      <c r="AJ737" t="str">
        <f t="shared" si="105"/>
        <v>3+ Campaigns</v>
      </c>
      <c r="AK737" t="str">
        <f t="shared" si="106"/>
        <v>Medium</v>
      </c>
      <c r="AL737">
        <f t="shared" si="107"/>
        <v>1</v>
      </c>
    </row>
    <row r="738" spans="1:38" x14ac:dyDescent="0.3">
      <c r="A738" s="1">
        <v>7072</v>
      </c>
      <c r="B738">
        <v>1973</v>
      </c>
      <c r="C738" t="s">
        <v>29</v>
      </c>
      <c r="D738" t="s">
        <v>37</v>
      </c>
      <c r="E738">
        <v>67432</v>
      </c>
      <c r="F738">
        <v>0</v>
      </c>
      <c r="G738">
        <v>1</v>
      </c>
      <c r="H738" t="s">
        <v>482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t="shared" si="99"/>
        <v>1335</v>
      </c>
      <c r="AE738">
        <f t="shared" si="100"/>
        <v>19</v>
      </c>
      <c r="AF738">
        <f t="shared" si="101"/>
        <v>1</v>
      </c>
      <c r="AG738">
        <f t="shared" si="102"/>
        <v>52</v>
      </c>
      <c r="AH738" t="str">
        <f t="shared" si="103"/>
        <v>50-59</v>
      </c>
      <c r="AI738">
        <f t="shared" si="104"/>
        <v>0</v>
      </c>
      <c r="AJ738" t="str">
        <f t="shared" si="105"/>
        <v>No Campaign Acceptance</v>
      </c>
      <c r="AK738" t="str">
        <f t="shared" si="106"/>
        <v>Medium</v>
      </c>
      <c r="AL738">
        <f t="shared" si="107"/>
        <v>0</v>
      </c>
    </row>
    <row r="739" spans="1:38" x14ac:dyDescent="0.3">
      <c r="A739" s="1">
        <v>6255</v>
      </c>
      <c r="B739">
        <v>1952</v>
      </c>
      <c r="C739" t="s">
        <v>39</v>
      </c>
      <c r="D739" t="s">
        <v>33</v>
      </c>
      <c r="E739">
        <v>70545</v>
      </c>
      <c r="F739">
        <v>0</v>
      </c>
      <c r="G739">
        <v>1</v>
      </c>
      <c r="H739" t="s">
        <v>483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t="shared" si="99"/>
        <v>334</v>
      </c>
      <c r="AE739">
        <f t="shared" si="100"/>
        <v>13</v>
      </c>
      <c r="AF739">
        <f t="shared" si="101"/>
        <v>1</v>
      </c>
      <c r="AG739">
        <f t="shared" si="102"/>
        <v>73</v>
      </c>
      <c r="AH739" t="str">
        <f t="shared" si="103"/>
        <v>60+</v>
      </c>
      <c r="AI739">
        <f t="shared" si="104"/>
        <v>0</v>
      </c>
      <c r="AJ739" t="str">
        <f t="shared" si="105"/>
        <v>No Campaign Acceptance</v>
      </c>
      <c r="AK739" t="str">
        <f t="shared" si="106"/>
        <v>Medium</v>
      </c>
      <c r="AL739">
        <f t="shared" si="107"/>
        <v>0</v>
      </c>
    </row>
    <row r="740" spans="1:38" x14ac:dyDescent="0.3">
      <c r="A740" s="1">
        <v>6516</v>
      </c>
      <c r="B740">
        <v>1989</v>
      </c>
      <c r="C740" t="s">
        <v>47</v>
      </c>
      <c r="D740" t="s">
        <v>37</v>
      </c>
      <c r="E740">
        <v>17487</v>
      </c>
      <c r="F740">
        <v>1</v>
      </c>
      <c r="G740">
        <v>0</v>
      </c>
      <c r="H740" t="s">
        <v>59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t="shared" si="99"/>
        <v>18</v>
      </c>
      <c r="AE740">
        <f t="shared" si="100"/>
        <v>4</v>
      </c>
      <c r="AF740">
        <f t="shared" si="101"/>
        <v>1</v>
      </c>
      <c r="AG740">
        <f t="shared" si="102"/>
        <v>36</v>
      </c>
      <c r="AH740" t="str">
        <f t="shared" si="103"/>
        <v>30-39</v>
      </c>
      <c r="AI740">
        <f t="shared" si="104"/>
        <v>0</v>
      </c>
      <c r="AJ740" t="str">
        <f t="shared" si="105"/>
        <v>No Campaign Acceptance</v>
      </c>
      <c r="AK740" t="str">
        <f t="shared" si="106"/>
        <v>Low</v>
      </c>
      <c r="AL740">
        <f t="shared" si="107"/>
        <v>0</v>
      </c>
    </row>
    <row r="741" spans="1:38" x14ac:dyDescent="0.3">
      <c r="A741" s="1">
        <v>5564</v>
      </c>
      <c r="B741">
        <v>1969</v>
      </c>
      <c r="C741" t="s">
        <v>29</v>
      </c>
      <c r="D741" t="s">
        <v>33</v>
      </c>
      <c r="E741">
        <v>62882</v>
      </c>
      <c r="F741">
        <v>0</v>
      </c>
      <c r="G741">
        <v>1</v>
      </c>
      <c r="H741" t="s">
        <v>484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t="shared" si="99"/>
        <v>1338</v>
      </c>
      <c r="AE741">
        <f t="shared" si="100"/>
        <v>20</v>
      </c>
      <c r="AF741">
        <f t="shared" si="101"/>
        <v>1</v>
      </c>
      <c r="AG741">
        <f t="shared" si="102"/>
        <v>56</v>
      </c>
      <c r="AH741" t="str">
        <f t="shared" si="103"/>
        <v>50-59</v>
      </c>
      <c r="AI741">
        <f t="shared" si="104"/>
        <v>0</v>
      </c>
      <c r="AJ741" t="str">
        <f t="shared" si="105"/>
        <v>No Campaign Acceptance</v>
      </c>
      <c r="AK741" t="str">
        <f t="shared" si="106"/>
        <v>Medium</v>
      </c>
      <c r="AL741">
        <f t="shared" si="107"/>
        <v>0</v>
      </c>
    </row>
    <row r="742" spans="1:38" x14ac:dyDescent="0.3">
      <c r="A742" s="1">
        <v>5682</v>
      </c>
      <c r="B742">
        <v>1953</v>
      </c>
      <c r="C742" t="s">
        <v>36</v>
      </c>
      <c r="D742" t="s">
        <v>30</v>
      </c>
      <c r="E742">
        <v>64108</v>
      </c>
      <c r="F742">
        <v>0</v>
      </c>
      <c r="G742">
        <v>1</v>
      </c>
      <c r="H742" t="s">
        <v>228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t="shared" si="99"/>
        <v>1099</v>
      </c>
      <c r="AE742">
        <f t="shared" si="100"/>
        <v>30</v>
      </c>
      <c r="AF742">
        <f t="shared" si="101"/>
        <v>1</v>
      </c>
      <c r="AG742">
        <f t="shared" si="102"/>
        <v>72</v>
      </c>
      <c r="AH742" t="str">
        <f t="shared" si="103"/>
        <v>60+</v>
      </c>
      <c r="AI742">
        <f t="shared" si="104"/>
        <v>0</v>
      </c>
      <c r="AJ742" t="str">
        <f t="shared" si="105"/>
        <v>No Campaign Acceptance</v>
      </c>
      <c r="AK742" t="str">
        <f t="shared" si="106"/>
        <v>Medium</v>
      </c>
      <c r="AL742">
        <f t="shared" si="107"/>
        <v>0</v>
      </c>
    </row>
    <row r="743" spans="1:38" x14ac:dyDescent="0.3">
      <c r="A743" s="1">
        <v>7458</v>
      </c>
      <c r="B743">
        <v>1956</v>
      </c>
      <c r="C743" t="s">
        <v>39</v>
      </c>
      <c r="D743" t="s">
        <v>33</v>
      </c>
      <c r="E743">
        <v>34941</v>
      </c>
      <c r="F743">
        <v>1</v>
      </c>
      <c r="G743">
        <v>1</v>
      </c>
      <c r="H743" t="s">
        <v>485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f t="shared" si="99"/>
        <v>97</v>
      </c>
      <c r="AE743">
        <f t="shared" si="100"/>
        <v>8</v>
      </c>
      <c r="AF743">
        <f t="shared" si="101"/>
        <v>2</v>
      </c>
      <c r="AG743">
        <f t="shared" si="102"/>
        <v>69</v>
      </c>
      <c r="AH743" t="str">
        <f t="shared" si="103"/>
        <v>60+</v>
      </c>
      <c r="AI743">
        <f t="shared" si="104"/>
        <v>0</v>
      </c>
      <c r="AJ743" t="str">
        <f t="shared" si="105"/>
        <v>No Campaign Acceptance</v>
      </c>
      <c r="AK743" t="str">
        <f t="shared" si="106"/>
        <v>Low</v>
      </c>
      <c r="AL743">
        <f t="shared" si="107"/>
        <v>0</v>
      </c>
    </row>
    <row r="744" spans="1:38" x14ac:dyDescent="0.3">
      <c r="A744" s="1">
        <v>5237</v>
      </c>
      <c r="B744">
        <v>1950</v>
      </c>
      <c r="C744" t="s">
        <v>36</v>
      </c>
      <c r="D744" t="s">
        <v>30</v>
      </c>
      <c r="E744">
        <v>48767</v>
      </c>
      <c r="F744">
        <v>1</v>
      </c>
      <c r="G744">
        <v>2</v>
      </c>
      <c r="H744" t="s">
        <v>81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t="shared" si="99"/>
        <v>63</v>
      </c>
      <c r="AE744">
        <f t="shared" si="100"/>
        <v>9</v>
      </c>
      <c r="AF744">
        <f t="shared" si="101"/>
        <v>3</v>
      </c>
      <c r="AG744">
        <f t="shared" si="102"/>
        <v>75</v>
      </c>
      <c r="AH744" t="str">
        <f t="shared" si="103"/>
        <v>60+</v>
      </c>
      <c r="AI744">
        <f t="shared" si="104"/>
        <v>0</v>
      </c>
      <c r="AJ744" t="str">
        <f t="shared" si="105"/>
        <v>No Campaign Acceptance</v>
      </c>
      <c r="AK744" t="str">
        <f t="shared" si="106"/>
        <v>Low</v>
      </c>
      <c r="AL744">
        <f t="shared" si="107"/>
        <v>0</v>
      </c>
    </row>
    <row r="745" spans="1:38" x14ac:dyDescent="0.3">
      <c r="A745" s="1">
        <v>7761</v>
      </c>
      <c r="B745">
        <v>1978</v>
      </c>
      <c r="C745" t="s">
        <v>53</v>
      </c>
      <c r="D745" t="s">
        <v>33</v>
      </c>
      <c r="E745">
        <v>38702</v>
      </c>
      <c r="F745">
        <v>1</v>
      </c>
      <c r="G745">
        <v>0</v>
      </c>
      <c r="H745" t="s">
        <v>418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t="shared" si="99"/>
        <v>109</v>
      </c>
      <c r="AE745">
        <f t="shared" si="100"/>
        <v>9</v>
      </c>
      <c r="AF745">
        <f t="shared" si="101"/>
        <v>1</v>
      </c>
      <c r="AG745">
        <f t="shared" si="102"/>
        <v>47</v>
      </c>
      <c r="AH745" t="str">
        <f t="shared" si="103"/>
        <v>40-49</v>
      </c>
      <c r="AI745">
        <f t="shared" si="104"/>
        <v>0</v>
      </c>
      <c r="AJ745" t="str">
        <f t="shared" si="105"/>
        <v>No Campaign Acceptance</v>
      </c>
      <c r="AK745" t="str">
        <f t="shared" si="106"/>
        <v>Low</v>
      </c>
      <c r="AL745">
        <f t="shared" si="107"/>
        <v>0</v>
      </c>
    </row>
    <row r="746" spans="1:38" x14ac:dyDescent="0.3">
      <c r="A746" s="1">
        <v>5278</v>
      </c>
      <c r="B746">
        <v>1964</v>
      </c>
      <c r="C746" t="s">
        <v>29</v>
      </c>
      <c r="D746" t="s">
        <v>37</v>
      </c>
      <c r="E746">
        <v>82224</v>
      </c>
      <c r="F746">
        <v>0</v>
      </c>
      <c r="G746">
        <v>0</v>
      </c>
      <c r="H746" t="s">
        <v>479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t="shared" si="99"/>
        <v>902</v>
      </c>
      <c r="AE746">
        <f t="shared" si="100"/>
        <v>21</v>
      </c>
      <c r="AF746">
        <f t="shared" si="101"/>
        <v>0</v>
      </c>
      <c r="AG746">
        <f t="shared" si="102"/>
        <v>61</v>
      </c>
      <c r="AH746" t="str">
        <f t="shared" si="103"/>
        <v>60+</v>
      </c>
      <c r="AI746">
        <f t="shared" si="104"/>
        <v>1</v>
      </c>
      <c r="AJ746" t="str">
        <f t="shared" si="105"/>
        <v>1 Campaign</v>
      </c>
      <c r="AK746" t="str">
        <f t="shared" si="106"/>
        <v>High</v>
      </c>
      <c r="AL746">
        <f t="shared" si="107"/>
        <v>1</v>
      </c>
    </row>
    <row r="747" spans="1:38" x14ac:dyDescent="0.3">
      <c r="A747" s="1">
        <v>3560</v>
      </c>
      <c r="B747">
        <v>1952</v>
      </c>
      <c r="C747" t="s">
        <v>29</v>
      </c>
      <c r="D747" t="s">
        <v>33</v>
      </c>
      <c r="E747">
        <v>83844</v>
      </c>
      <c r="F747">
        <v>0</v>
      </c>
      <c r="G747">
        <v>0</v>
      </c>
      <c r="H747" t="s">
        <v>486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t="shared" si="99"/>
        <v>1574</v>
      </c>
      <c r="AE747">
        <f t="shared" si="100"/>
        <v>20</v>
      </c>
      <c r="AF747">
        <f t="shared" si="101"/>
        <v>0</v>
      </c>
      <c r="AG747">
        <f t="shared" si="102"/>
        <v>73</v>
      </c>
      <c r="AH747" t="str">
        <f t="shared" si="103"/>
        <v>60+</v>
      </c>
      <c r="AI747">
        <f t="shared" si="104"/>
        <v>1</v>
      </c>
      <c r="AJ747" t="str">
        <f t="shared" si="105"/>
        <v>1 Campaign</v>
      </c>
      <c r="AK747" t="str">
        <f t="shared" si="106"/>
        <v>High</v>
      </c>
      <c r="AL747">
        <f t="shared" si="107"/>
        <v>1</v>
      </c>
    </row>
    <row r="748" spans="1:38" x14ac:dyDescent="0.3">
      <c r="A748" s="1">
        <v>7235</v>
      </c>
      <c r="B748">
        <v>1975</v>
      </c>
      <c r="C748" t="s">
        <v>53</v>
      </c>
      <c r="D748" t="s">
        <v>37</v>
      </c>
      <c r="E748">
        <v>17003</v>
      </c>
      <c r="F748">
        <v>1</v>
      </c>
      <c r="G748">
        <v>0</v>
      </c>
      <c r="H748" t="s">
        <v>202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t="shared" si="99"/>
        <v>38</v>
      </c>
      <c r="AE748">
        <f t="shared" si="100"/>
        <v>9</v>
      </c>
      <c r="AF748">
        <f t="shared" si="101"/>
        <v>1</v>
      </c>
      <c r="AG748">
        <f t="shared" si="102"/>
        <v>50</v>
      </c>
      <c r="AH748" t="str">
        <f t="shared" si="103"/>
        <v>50-59</v>
      </c>
      <c r="AI748">
        <f t="shared" si="104"/>
        <v>0</v>
      </c>
      <c r="AJ748" t="str">
        <f t="shared" si="105"/>
        <v>No Campaign Acceptance</v>
      </c>
      <c r="AK748" t="str">
        <f t="shared" si="106"/>
        <v>Low</v>
      </c>
      <c r="AL748">
        <f t="shared" si="107"/>
        <v>0</v>
      </c>
    </row>
    <row r="749" spans="1:38" x14ac:dyDescent="0.3">
      <c r="A749" s="1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t="s">
        <v>487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t="shared" si="99"/>
        <v>960</v>
      </c>
      <c r="AE749">
        <f t="shared" si="100"/>
        <v>24</v>
      </c>
      <c r="AF749">
        <f t="shared" si="101"/>
        <v>0</v>
      </c>
      <c r="AG749">
        <f t="shared" si="102"/>
        <v>30</v>
      </c>
      <c r="AH749" t="str">
        <f t="shared" si="103"/>
        <v>30-39</v>
      </c>
      <c r="AI749">
        <f t="shared" si="104"/>
        <v>0</v>
      </c>
      <c r="AJ749" t="str">
        <f t="shared" si="105"/>
        <v>No Campaign Acceptance</v>
      </c>
      <c r="AK749" t="str">
        <f t="shared" si="106"/>
        <v>Medium</v>
      </c>
      <c r="AL749">
        <f t="shared" si="107"/>
        <v>0</v>
      </c>
    </row>
    <row r="750" spans="1:38" x14ac:dyDescent="0.3">
      <c r="A750" s="1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t="s">
        <v>488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t="shared" si="99"/>
        <v>28</v>
      </c>
      <c r="AE750">
        <f t="shared" si="100"/>
        <v>4</v>
      </c>
      <c r="AF750">
        <f t="shared" si="101"/>
        <v>1</v>
      </c>
      <c r="AG750">
        <f t="shared" si="102"/>
        <v>55</v>
      </c>
      <c r="AH750" t="str">
        <f t="shared" si="103"/>
        <v>50-59</v>
      </c>
      <c r="AI750">
        <f t="shared" si="104"/>
        <v>1</v>
      </c>
      <c r="AJ750" t="str">
        <f t="shared" si="105"/>
        <v>1 Campaign</v>
      </c>
      <c r="AK750" t="str">
        <f t="shared" si="106"/>
        <v>Low</v>
      </c>
      <c r="AL750">
        <f t="shared" si="107"/>
        <v>1</v>
      </c>
    </row>
    <row r="751" spans="1:38" x14ac:dyDescent="0.3">
      <c r="A751" s="1">
        <v>4073</v>
      </c>
      <c r="B751">
        <v>1954</v>
      </c>
      <c r="C751" t="s">
        <v>53</v>
      </c>
      <c r="D751" t="s">
        <v>37</v>
      </c>
      <c r="E751">
        <v>63564</v>
      </c>
      <c r="F751">
        <v>0</v>
      </c>
      <c r="G751">
        <v>0</v>
      </c>
      <c r="H751" t="s">
        <v>489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f t="shared" si="99"/>
        <v>1215</v>
      </c>
      <c r="AE751">
        <f t="shared" si="100"/>
        <v>28</v>
      </c>
      <c r="AF751">
        <f t="shared" si="101"/>
        <v>0</v>
      </c>
      <c r="AG751">
        <f t="shared" si="102"/>
        <v>71</v>
      </c>
      <c r="AH751" t="str">
        <f t="shared" si="103"/>
        <v>60+</v>
      </c>
      <c r="AI751">
        <f t="shared" si="104"/>
        <v>1</v>
      </c>
      <c r="AJ751" t="str">
        <f t="shared" si="105"/>
        <v>1 Campaign</v>
      </c>
      <c r="AK751" t="str">
        <f t="shared" si="106"/>
        <v>Medium</v>
      </c>
      <c r="AL751">
        <f t="shared" si="107"/>
        <v>1</v>
      </c>
    </row>
    <row r="752" spans="1:38" x14ac:dyDescent="0.3">
      <c r="A752" s="1">
        <v>6974</v>
      </c>
      <c r="B752">
        <v>1972</v>
      </c>
      <c r="C752" t="s">
        <v>36</v>
      </c>
      <c r="D752" t="s">
        <v>33</v>
      </c>
      <c r="E752">
        <v>83443</v>
      </c>
      <c r="F752">
        <v>0</v>
      </c>
      <c r="G752">
        <v>0</v>
      </c>
      <c r="H752" t="s">
        <v>69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t="shared" si="99"/>
        <v>1497</v>
      </c>
      <c r="AE752">
        <f t="shared" si="100"/>
        <v>22</v>
      </c>
      <c r="AF752">
        <f t="shared" si="101"/>
        <v>0</v>
      </c>
      <c r="AG752">
        <f t="shared" si="102"/>
        <v>53</v>
      </c>
      <c r="AH752" t="str">
        <f t="shared" si="103"/>
        <v>50-59</v>
      </c>
      <c r="AI752">
        <f t="shared" si="104"/>
        <v>0</v>
      </c>
      <c r="AJ752" t="str">
        <f t="shared" si="105"/>
        <v>No Campaign Acceptance</v>
      </c>
      <c r="AK752" t="str">
        <f t="shared" si="106"/>
        <v>High</v>
      </c>
      <c r="AL752">
        <f t="shared" si="107"/>
        <v>0</v>
      </c>
    </row>
    <row r="753" spans="1:38" x14ac:dyDescent="0.3">
      <c r="A753" s="1">
        <v>7938</v>
      </c>
      <c r="B753">
        <v>1958</v>
      </c>
      <c r="C753" t="s">
        <v>36</v>
      </c>
      <c r="D753" t="s">
        <v>33</v>
      </c>
      <c r="E753">
        <v>51518</v>
      </c>
      <c r="F753">
        <v>0</v>
      </c>
      <c r="G753">
        <v>1</v>
      </c>
      <c r="H753" t="s">
        <v>490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t="shared" si="99"/>
        <v>449</v>
      </c>
      <c r="AE753">
        <f t="shared" si="100"/>
        <v>17</v>
      </c>
      <c r="AF753">
        <f t="shared" si="101"/>
        <v>1</v>
      </c>
      <c r="AG753">
        <f t="shared" si="102"/>
        <v>67</v>
      </c>
      <c r="AH753" t="str">
        <f t="shared" si="103"/>
        <v>60+</v>
      </c>
      <c r="AI753">
        <f t="shared" si="104"/>
        <v>0</v>
      </c>
      <c r="AJ753" t="str">
        <f t="shared" si="105"/>
        <v>No Campaign Acceptance</v>
      </c>
      <c r="AK753" t="str">
        <f t="shared" si="106"/>
        <v>Medium</v>
      </c>
      <c r="AL753">
        <f t="shared" si="107"/>
        <v>0</v>
      </c>
    </row>
    <row r="754" spans="1:38" x14ac:dyDescent="0.3">
      <c r="A754" s="1">
        <v>7094</v>
      </c>
      <c r="B754">
        <v>1975</v>
      </c>
      <c r="C754" t="s">
        <v>29</v>
      </c>
      <c r="D754" t="s">
        <v>71</v>
      </c>
      <c r="E754">
        <v>58330</v>
      </c>
      <c r="F754">
        <v>0</v>
      </c>
      <c r="G754">
        <v>1</v>
      </c>
      <c r="H754" t="s">
        <v>453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t="shared" si="99"/>
        <v>1064</v>
      </c>
      <c r="AE754">
        <f t="shared" si="100"/>
        <v>24</v>
      </c>
      <c r="AF754">
        <f t="shared" si="101"/>
        <v>1</v>
      </c>
      <c r="AG754">
        <f t="shared" si="102"/>
        <v>50</v>
      </c>
      <c r="AH754" t="str">
        <f t="shared" si="103"/>
        <v>50-59</v>
      </c>
      <c r="AI754">
        <f t="shared" si="104"/>
        <v>0</v>
      </c>
      <c r="AJ754" t="str">
        <f t="shared" si="105"/>
        <v>No Campaign Acceptance</v>
      </c>
      <c r="AK754" t="str">
        <f t="shared" si="106"/>
        <v>Medium</v>
      </c>
      <c r="AL754">
        <f t="shared" si="107"/>
        <v>0</v>
      </c>
    </row>
    <row r="755" spans="1:38" x14ac:dyDescent="0.3">
      <c r="A755" s="1">
        <v>3667</v>
      </c>
      <c r="B755">
        <v>1969</v>
      </c>
      <c r="C755" t="s">
        <v>29</v>
      </c>
      <c r="D755" t="s">
        <v>37</v>
      </c>
      <c r="E755">
        <v>80952</v>
      </c>
      <c r="F755">
        <v>0</v>
      </c>
      <c r="G755">
        <v>0</v>
      </c>
      <c r="H755" t="s">
        <v>491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f t="shared" si="99"/>
        <v>1757</v>
      </c>
      <c r="AE755">
        <f t="shared" si="100"/>
        <v>25</v>
      </c>
      <c r="AF755">
        <f t="shared" si="101"/>
        <v>0</v>
      </c>
      <c r="AG755">
        <f t="shared" si="102"/>
        <v>56</v>
      </c>
      <c r="AH755" t="str">
        <f t="shared" si="103"/>
        <v>50-59</v>
      </c>
      <c r="AI755">
        <f t="shared" si="104"/>
        <v>3</v>
      </c>
      <c r="AJ755" t="str">
        <f t="shared" si="105"/>
        <v>3+ Campaigns</v>
      </c>
      <c r="AK755" t="str">
        <f t="shared" si="106"/>
        <v>High</v>
      </c>
      <c r="AL755">
        <f t="shared" si="107"/>
        <v>1</v>
      </c>
    </row>
    <row r="756" spans="1:38" x14ac:dyDescent="0.3">
      <c r="A756" s="1">
        <v>7723</v>
      </c>
      <c r="B756">
        <v>1979</v>
      </c>
      <c r="C756" t="s">
        <v>29</v>
      </c>
      <c r="D756" t="s">
        <v>33</v>
      </c>
      <c r="E756">
        <v>75507</v>
      </c>
      <c r="F756">
        <v>0</v>
      </c>
      <c r="G756">
        <v>0</v>
      </c>
      <c r="H756" t="s">
        <v>492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t="shared" si="99"/>
        <v>1440</v>
      </c>
      <c r="AE756">
        <f t="shared" si="100"/>
        <v>21</v>
      </c>
      <c r="AF756">
        <f t="shared" si="101"/>
        <v>0</v>
      </c>
      <c r="AG756">
        <f t="shared" si="102"/>
        <v>46</v>
      </c>
      <c r="AH756" t="str">
        <f t="shared" si="103"/>
        <v>40-49</v>
      </c>
      <c r="AI756">
        <f t="shared" si="104"/>
        <v>0</v>
      </c>
      <c r="AJ756" t="str">
        <f t="shared" si="105"/>
        <v>No Campaign Acceptance</v>
      </c>
      <c r="AK756" t="str">
        <f t="shared" si="106"/>
        <v>High</v>
      </c>
      <c r="AL756">
        <f t="shared" si="107"/>
        <v>0</v>
      </c>
    </row>
    <row r="757" spans="1:38" x14ac:dyDescent="0.3">
      <c r="A757" s="1">
        <v>3870</v>
      </c>
      <c r="B757">
        <v>1978</v>
      </c>
      <c r="C757" t="s">
        <v>53</v>
      </c>
      <c r="D757" t="s">
        <v>33</v>
      </c>
      <c r="E757">
        <v>63855</v>
      </c>
      <c r="F757">
        <v>0</v>
      </c>
      <c r="G757">
        <v>0</v>
      </c>
      <c r="H757" t="s">
        <v>493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t="shared" si="99"/>
        <v>1006</v>
      </c>
      <c r="AE757">
        <f t="shared" si="100"/>
        <v>24</v>
      </c>
      <c r="AF757">
        <f t="shared" si="101"/>
        <v>0</v>
      </c>
      <c r="AG757">
        <f t="shared" si="102"/>
        <v>47</v>
      </c>
      <c r="AH757" t="str">
        <f t="shared" si="103"/>
        <v>40-49</v>
      </c>
      <c r="AI757">
        <f t="shared" si="104"/>
        <v>0</v>
      </c>
      <c r="AJ757" t="str">
        <f t="shared" si="105"/>
        <v>No Campaign Acceptance</v>
      </c>
      <c r="AK757" t="str">
        <f t="shared" si="106"/>
        <v>Medium</v>
      </c>
      <c r="AL757">
        <f t="shared" si="107"/>
        <v>0</v>
      </c>
    </row>
    <row r="758" spans="1:38" x14ac:dyDescent="0.3">
      <c r="A758" s="1">
        <v>4012</v>
      </c>
      <c r="B758">
        <v>1972</v>
      </c>
      <c r="C758" t="s">
        <v>36</v>
      </c>
      <c r="D758" t="s">
        <v>33</v>
      </c>
      <c r="E758">
        <v>62220</v>
      </c>
      <c r="F758">
        <v>0</v>
      </c>
      <c r="G758">
        <v>1</v>
      </c>
      <c r="H758" t="s">
        <v>84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f t="shared" si="99"/>
        <v>1226</v>
      </c>
      <c r="AE758">
        <f t="shared" si="100"/>
        <v>23</v>
      </c>
      <c r="AF758">
        <f t="shared" si="101"/>
        <v>1</v>
      </c>
      <c r="AG758">
        <f t="shared" si="102"/>
        <v>53</v>
      </c>
      <c r="AH758" t="str">
        <f t="shared" si="103"/>
        <v>50-59</v>
      </c>
      <c r="AI758">
        <f t="shared" si="104"/>
        <v>0</v>
      </c>
      <c r="AJ758" t="str">
        <f t="shared" si="105"/>
        <v>No Campaign Acceptance</v>
      </c>
      <c r="AK758" t="str">
        <f t="shared" si="106"/>
        <v>Medium</v>
      </c>
      <c r="AL758">
        <f t="shared" si="107"/>
        <v>0</v>
      </c>
    </row>
    <row r="759" spans="1:38" x14ac:dyDescent="0.3">
      <c r="A759" s="1">
        <v>5909</v>
      </c>
      <c r="B759">
        <v>1964</v>
      </c>
      <c r="C759" t="s">
        <v>29</v>
      </c>
      <c r="D759" t="s">
        <v>37</v>
      </c>
      <c r="E759">
        <v>58512</v>
      </c>
      <c r="F759">
        <v>0</v>
      </c>
      <c r="G759">
        <v>1</v>
      </c>
      <c r="H759" t="s">
        <v>198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t="shared" si="99"/>
        <v>1171</v>
      </c>
      <c r="AE759">
        <f t="shared" si="100"/>
        <v>20</v>
      </c>
      <c r="AF759">
        <f t="shared" si="101"/>
        <v>1</v>
      </c>
      <c r="AG759">
        <f t="shared" si="102"/>
        <v>61</v>
      </c>
      <c r="AH759" t="str">
        <f t="shared" si="103"/>
        <v>60+</v>
      </c>
      <c r="AI759">
        <f t="shared" si="104"/>
        <v>0</v>
      </c>
      <c r="AJ759" t="str">
        <f t="shared" si="105"/>
        <v>No Campaign Acceptance</v>
      </c>
      <c r="AK759" t="str">
        <f t="shared" si="106"/>
        <v>Medium</v>
      </c>
      <c r="AL759">
        <f t="shared" si="107"/>
        <v>0</v>
      </c>
    </row>
    <row r="760" spans="1:38" x14ac:dyDescent="0.3">
      <c r="A760" s="1">
        <v>10470</v>
      </c>
      <c r="B760">
        <v>1979</v>
      </c>
      <c r="C760" t="s">
        <v>39</v>
      </c>
      <c r="D760" t="s">
        <v>37</v>
      </c>
      <c r="E760">
        <v>40662</v>
      </c>
      <c r="F760">
        <v>1</v>
      </c>
      <c r="G760">
        <v>0</v>
      </c>
      <c r="H760" t="s">
        <v>494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f t="shared" si="99"/>
        <v>92</v>
      </c>
      <c r="AE760">
        <f t="shared" si="100"/>
        <v>8</v>
      </c>
      <c r="AF760">
        <f t="shared" si="101"/>
        <v>1</v>
      </c>
      <c r="AG760">
        <f t="shared" si="102"/>
        <v>46</v>
      </c>
      <c r="AH760" t="str">
        <f t="shared" si="103"/>
        <v>40-49</v>
      </c>
      <c r="AI760">
        <f t="shared" si="104"/>
        <v>0</v>
      </c>
      <c r="AJ760" t="str">
        <f t="shared" si="105"/>
        <v>No Campaign Acceptance</v>
      </c>
      <c r="AK760" t="str">
        <f t="shared" si="106"/>
        <v>Low</v>
      </c>
      <c r="AL760">
        <f t="shared" si="107"/>
        <v>0</v>
      </c>
    </row>
    <row r="761" spans="1:38" x14ac:dyDescent="0.3">
      <c r="A761" s="1">
        <v>6488</v>
      </c>
      <c r="B761">
        <v>1959</v>
      </c>
      <c r="C761" t="s">
        <v>36</v>
      </c>
      <c r="D761" t="s">
        <v>37</v>
      </c>
      <c r="E761">
        <v>38829</v>
      </c>
      <c r="F761">
        <v>0</v>
      </c>
      <c r="G761">
        <v>1</v>
      </c>
      <c r="H761" t="s">
        <v>257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f t="shared" si="99"/>
        <v>99</v>
      </c>
      <c r="AE761">
        <f t="shared" si="100"/>
        <v>8</v>
      </c>
      <c r="AF761">
        <f t="shared" si="101"/>
        <v>1</v>
      </c>
      <c r="AG761">
        <f t="shared" si="102"/>
        <v>66</v>
      </c>
      <c r="AH761" t="str">
        <f t="shared" si="103"/>
        <v>60+</v>
      </c>
      <c r="AI761">
        <f t="shared" si="104"/>
        <v>0</v>
      </c>
      <c r="AJ761" t="str">
        <f t="shared" si="105"/>
        <v>No Campaign Acceptance</v>
      </c>
      <c r="AK761" t="str">
        <f t="shared" si="106"/>
        <v>Low</v>
      </c>
      <c r="AL761">
        <f t="shared" si="107"/>
        <v>0</v>
      </c>
    </row>
    <row r="762" spans="1:38" x14ac:dyDescent="0.3">
      <c r="A762" s="1">
        <v>10270</v>
      </c>
      <c r="B762">
        <v>1981</v>
      </c>
      <c r="C762" t="s">
        <v>53</v>
      </c>
      <c r="D762" t="s">
        <v>37</v>
      </c>
      <c r="E762">
        <v>35523</v>
      </c>
      <c r="F762">
        <v>1</v>
      </c>
      <c r="G762">
        <v>0</v>
      </c>
      <c r="H762" t="s">
        <v>490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t="shared" si="99"/>
        <v>66</v>
      </c>
      <c r="AE762">
        <f t="shared" si="100"/>
        <v>8</v>
      </c>
      <c r="AF762">
        <f t="shared" si="101"/>
        <v>1</v>
      </c>
      <c r="AG762">
        <f t="shared" si="102"/>
        <v>44</v>
      </c>
      <c r="AH762" t="str">
        <f t="shared" si="103"/>
        <v>40-49</v>
      </c>
      <c r="AI762">
        <f t="shared" si="104"/>
        <v>0</v>
      </c>
      <c r="AJ762" t="str">
        <f t="shared" si="105"/>
        <v>No Campaign Acceptance</v>
      </c>
      <c r="AK762" t="str">
        <f t="shared" si="106"/>
        <v>Low</v>
      </c>
      <c r="AL762">
        <f t="shared" si="107"/>
        <v>0</v>
      </c>
    </row>
    <row r="763" spans="1:38" x14ac:dyDescent="0.3">
      <c r="A763" s="1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t="s">
        <v>164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t="shared" si="99"/>
        <v>564</v>
      </c>
      <c r="AE763">
        <f t="shared" si="100"/>
        <v>19</v>
      </c>
      <c r="AF763">
        <f t="shared" si="101"/>
        <v>2</v>
      </c>
      <c r="AG763">
        <f t="shared" si="102"/>
        <v>58</v>
      </c>
      <c r="AH763" t="str">
        <f t="shared" si="103"/>
        <v>50-59</v>
      </c>
      <c r="AI763">
        <f t="shared" si="104"/>
        <v>0</v>
      </c>
      <c r="AJ763" t="str">
        <f t="shared" si="105"/>
        <v>No Campaign Acceptance</v>
      </c>
      <c r="AK763" t="str">
        <f t="shared" si="106"/>
        <v>High</v>
      </c>
      <c r="AL763">
        <f t="shared" si="107"/>
        <v>0</v>
      </c>
    </row>
    <row r="764" spans="1:38" x14ac:dyDescent="0.3">
      <c r="A764" s="1">
        <v>6406</v>
      </c>
      <c r="B764">
        <v>1988</v>
      </c>
      <c r="C764" t="s">
        <v>39</v>
      </c>
      <c r="D764" t="s">
        <v>37</v>
      </c>
      <c r="E764">
        <v>78285</v>
      </c>
      <c r="F764">
        <v>0</v>
      </c>
      <c r="G764">
        <v>0</v>
      </c>
      <c r="H764" t="s">
        <v>233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f t="shared" si="99"/>
        <v>1427</v>
      </c>
      <c r="AE764">
        <f t="shared" si="100"/>
        <v>21</v>
      </c>
      <c r="AF764">
        <f t="shared" si="101"/>
        <v>0</v>
      </c>
      <c r="AG764">
        <f t="shared" si="102"/>
        <v>37</v>
      </c>
      <c r="AH764" t="str">
        <f t="shared" si="103"/>
        <v>30-39</v>
      </c>
      <c r="AI764">
        <f t="shared" si="104"/>
        <v>0</v>
      </c>
      <c r="AJ764" t="str">
        <f t="shared" si="105"/>
        <v>No Campaign Acceptance</v>
      </c>
      <c r="AK764" t="str">
        <f t="shared" si="106"/>
        <v>High</v>
      </c>
      <c r="AL764">
        <f t="shared" si="107"/>
        <v>0</v>
      </c>
    </row>
    <row r="765" spans="1:38" x14ac:dyDescent="0.3">
      <c r="A765" s="1">
        <v>7573</v>
      </c>
      <c r="B765">
        <v>1978</v>
      </c>
      <c r="C765" t="s">
        <v>36</v>
      </c>
      <c r="D765" t="s">
        <v>30</v>
      </c>
      <c r="E765">
        <v>31626</v>
      </c>
      <c r="F765">
        <v>1</v>
      </c>
      <c r="G765">
        <v>0</v>
      </c>
      <c r="H765" t="s">
        <v>495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f t="shared" si="99"/>
        <v>86</v>
      </c>
      <c r="AE765">
        <f t="shared" si="100"/>
        <v>6</v>
      </c>
      <c r="AF765">
        <f t="shared" si="101"/>
        <v>1</v>
      </c>
      <c r="AG765">
        <f t="shared" si="102"/>
        <v>47</v>
      </c>
      <c r="AH765" t="str">
        <f t="shared" si="103"/>
        <v>40-49</v>
      </c>
      <c r="AI765">
        <f t="shared" si="104"/>
        <v>1</v>
      </c>
      <c r="AJ765" t="str">
        <f t="shared" si="105"/>
        <v>1 Campaign</v>
      </c>
      <c r="AK765" t="str">
        <f t="shared" si="106"/>
        <v>Low</v>
      </c>
      <c r="AL765">
        <f t="shared" si="107"/>
        <v>1</v>
      </c>
    </row>
    <row r="766" spans="1:38" x14ac:dyDescent="0.3">
      <c r="A766" s="1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t="s">
        <v>65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t="shared" si="99"/>
        <v>833</v>
      </c>
      <c r="AE766">
        <f t="shared" si="100"/>
        <v>19</v>
      </c>
      <c r="AF766">
        <f t="shared" si="101"/>
        <v>0</v>
      </c>
      <c r="AG766">
        <f t="shared" si="102"/>
        <v>73</v>
      </c>
      <c r="AH766" t="str">
        <f t="shared" si="103"/>
        <v>60+</v>
      </c>
      <c r="AI766">
        <f t="shared" si="104"/>
        <v>0</v>
      </c>
      <c r="AJ766" t="str">
        <f t="shared" si="105"/>
        <v>No Campaign Acceptance</v>
      </c>
      <c r="AK766" t="str">
        <f t="shared" si="106"/>
        <v>High</v>
      </c>
      <c r="AL766">
        <f t="shared" si="107"/>
        <v>0</v>
      </c>
    </row>
    <row r="767" spans="1:38" x14ac:dyDescent="0.3">
      <c r="A767" s="1">
        <v>221</v>
      </c>
      <c r="B767">
        <v>1955</v>
      </c>
      <c r="C767" t="s">
        <v>29</v>
      </c>
      <c r="D767" t="s">
        <v>37</v>
      </c>
      <c r="E767">
        <v>48726</v>
      </c>
      <c r="F767">
        <v>0</v>
      </c>
      <c r="G767">
        <v>1</v>
      </c>
      <c r="H767" t="s">
        <v>277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t="shared" si="99"/>
        <v>242</v>
      </c>
      <c r="AE767">
        <f t="shared" si="100"/>
        <v>12</v>
      </c>
      <c r="AF767">
        <f t="shared" si="101"/>
        <v>1</v>
      </c>
      <c r="AG767">
        <f t="shared" si="102"/>
        <v>70</v>
      </c>
      <c r="AH767" t="str">
        <f t="shared" si="103"/>
        <v>60+</v>
      </c>
      <c r="AI767">
        <f t="shared" si="104"/>
        <v>0</v>
      </c>
      <c r="AJ767" t="str">
        <f t="shared" si="105"/>
        <v>No Campaign Acceptance</v>
      </c>
      <c r="AK767" t="str">
        <f t="shared" si="106"/>
        <v>Low</v>
      </c>
      <c r="AL767">
        <f t="shared" si="107"/>
        <v>0</v>
      </c>
    </row>
    <row r="768" spans="1:38" x14ac:dyDescent="0.3">
      <c r="A768" s="1">
        <v>5331</v>
      </c>
      <c r="B768">
        <v>1977</v>
      </c>
      <c r="C768" t="s">
        <v>29</v>
      </c>
      <c r="D768" t="s">
        <v>37</v>
      </c>
      <c r="E768">
        <v>74985</v>
      </c>
      <c r="F768">
        <v>0</v>
      </c>
      <c r="G768">
        <v>0</v>
      </c>
      <c r="H768" t="s">
        <v>102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t="shared" si="99"/>
        <v>1869</v>
      </c>
      <c r="AE768">
        <f t="shared" si="100"/>
        <v>17</v>
      </c>
      <c r="AF768">
        <f t="shared" si="101"/>
        <v>0</v>
      </c>
      <c r="AG768">
        <f t="shared" si="102"/>
        <v>48</v>
      </c>
      <c r="AH768" t="str">
        <f t="shared" si="103"/>
        <v>40-49</v>
      </c>
      <c r="AI768">
        <f t="shared" si="104"/>
        <v>0</v>
      </c>
      <c r="AJ768" t="str">
        <f t="shared" si="105"/>
        <v>No Campaign Acceptance</v>
      </c>
      <c r="AK768" t="str">
        <f t="shared" si="106"/>
        <v>Medium</v>
      </c>
      <c r="AL768">
        <f t="shared" si="107"/>
        <v>0</v>
      </c>
    </row>
    <row r="769" spans="1:38" x14ac:dyDescent="0.3">
      <c r="A769" s="1">
        <v>1911</v>
      </c>
      <c r="B769">
        <v>1987</v>
      </c>
      <c r="C769" t="s">
        <v>29</v>
      </c>
      <c r="D769" t="s">
        <v>33</v>
      </c>
      <c r="E769">
        <v>67430</v>
      </c>
      <c r="F769">
        <v>0</v>
      </c>
      <c r="G769">
        <v>0</v>
      </c>
      <c r="H769" t="s">
        <v>496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t="shared" si="99"/>
        <v>1364</v>
      </c>
      <c r="AE769">
        <f t="shared" si="100"/>
        <v>29</v>
      </c>
      <c r="AF769">
        <f t="shared" si="101"/>
        <v>0</v>
      </c>
      <c r="AG769">
        <f t="shared" si="102"/>
        <v>38</v>
      </c>
      <c r="AH769" t="str">
        <f t="shared" si="103"/>
        <v>30-39</v>
      </c>
      <c r="AI769">
        <f t="shared" si="104"/>
        <v>0</v>
      </c>
      <c r="AJ769" t="str">
        <f t="shared" si="105"/>
        <v>No Campaign Acceptance</v>
      </c>
      <c r="AK769" t="str">
        <f t="shared" si="106"/>
        <v>Medium</v>
      </c>
      <c r="AL769">
        <f t="shared" si="107"/>
        <v>0</v>
      </c>
    </row>
    <row r="770" spans="1:38" x14ac:dyDescent="0.3">
      <c r="A770" s="1">
        <v>20</v>
      </c>
      <c r="B770">
        <v>1965</v>
      </c>
      <c r="C770" t="s">
        <v>53</v>
      </c>
      <c r="D770" t="s">
        <v>37</v>
      </c>
      <c r="E770">
        <v>46891</v>
      </c>
      <c r="F770">
        <v>0</v>
      </c>
      <c r="G770">
        <v>1</v>
      </c>
      <c r="H770" t="s">
        <v>497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f t="shared" si="99"/>
        <v>183</v>
      </c>
      <c r="AE770">
        <f t="shared" si="100"/>
        <v>8</v>
      </c>
      <c r="AF770">
        <f t="shared" si="101"/>
        <v>1</v>
      </c>
      <c r="AG770">
        <f t="shared" si="102"/>
        <v>60</v>
      </c>
      <c r="AH770" t="str">
        <f t="shared" si="103"/>
        <v>60+</v>
      </c>
      <c r="AI770">
        <f t="shared" si="104"/>
        <v>0</v>
      </c>
      <c r="AJ770" t="str">
        <f t="shared" si="105"/>
        <v>No Campaign Acceptance</v>
      </c>
      <c r="AK770" t="str">
        <f t="shared" si="106"/>
        <v>Low</v>
      </c>
      <c r="AL770">
        <f t="shared" si="107"/>
        <v>0</v>
      </c>
    </row>
    <row r="771" spans="1:38" x14ac:dyDescent="0.3">
      <c r="A771" s="1">
        <v>8786</v>
      </c>
      <c r="B771">
        <v>1956</v>
      </c>
      <c r="C771" t="s">
        <v>39</v>
      </c>
      <c r="D771" t="s">
        <v>37</v>
      </c>
      <c r="E771">
        <v>62058</v>
      </c>
      <c r="F771">
        <v>0</v>
      </c>
      <c r="G771">
        <v>1</v>
      </c>
      <c r="H771" t="s">
        <v>498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f t="shared" ref="AD771:AD834" si="108">SUM(J771:O771)</f>
        <v>450</v>
      </c>
      <c r="AE771">
        <f t="shared" ref="AE771:AE834" si="109">SUM(P771:S771)</f>
        <v>18</v>
      </c>
      <c r="AF771">
        <f t="shared" ref="AF771:AF834" si="110">F771+G771</f>
        <v>1</v>
      </c>
      <c r="AG771">
        <f t="shared" ref="AG771:AG834" si="111">2025-B771</f>
        <v>69</v>
      </c>
      <c r="AH771" t="str">
        <f t="shared" ref="AH771:AH834" si="112">IF(AG771&lt;30,"&lt;30",
IF(AG771&lt;40,"30-39",
IF(AG771&lt;50,"40-49",
IF(AG771&lt;60,"50-59","60+"))))</f>
        <v>60+</v>
      </c>
      <c r="AI771">
        <f t="shared" ref="AI771:AI834" si="113">SUM(U771:Y771)</f>
        <v>0</v>
      </c>
      <c r="AJ771" t="str">
        <f t="shared" ref="AJ771:AJ834" si="114">IF(AI771=0,"No Campaign Acceptance",
IF(AI771=1,"1 Campaign",
IF(AI771=2,"2 Campaigns","3+ Campaigns")))</f>
        <v>No Campaign Acceptance</v>
      </c>
      <c r="AK771" t="str">
        <f t="shared" ref="AK771:AK834" si="115">IF(E771&gt;=75000,"High",
IF(E771&gt;=50000,"Medium",
"Low"))</f>
        <v>Medium</v>
      </c>
      <c r="AL771">
        <f t="shared" ref="AL771:AL834" si="116">IF(SUM(U771:Y771)&gt;0,1,0)</f>
        <v>0</v>
      </c>
    </row>
    <row r="772" spans="1:38" x14ac:dyDescent="0.3">
      <c r="A772" s="1">
        <v>10582</v>
      </c>
      <c r="B772">
        <v>1979</v>
      </c>
      <c r="C772" t="s">
        <v>29</v>
      </c>
      <c r="D772" t="s">
        <v>37</v>
      </c>
      <c r="E772">
        <v>72063</v>
      </c>
      <c r="F772">
        <v>0</v>
      </c>
      <c r="G772">
        <v>1</v>
      </c>
      <c r="H772" t="s">
        <v>113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t="shared" si="108"/>
        <v>758</v>
      </c>
      <c r="AE772">
        <f t="shared" si="109"/>
        <v>21</v>
      </c>
      <c r="AF772">
        <f t="shared" si="110"/>
        <v>1</v>
      </c>
      <c r="AG772">
        <f t="shared" si="111"/>
        <v>46</v>
      </c>
      <c r="AH772" t="str">
        <f t="shared" si="112"/>
        <v>40-49</v>
      </c>
      <c r="AI772">
        <f t="shared" si="113"/>
        <v>0</v>
      </c>
      <c r="AJ772" t="str">
        <f t="shared" si="114"/>
        <v>No Campaign Acceptance</v>
      </c>
      <c r="AK772" t="str">
        <f t="shared" si="115"/>
        <v>Medium</v>
      </c>
      <c r="AL772">
        <f t="shared" si="116"/>
        <v>0</v>
      </c>
    </row>
    <row r="773" spans="1:38" x14ac:dyDescent="0.3">
      <c r="A773" s="1">
        <v>1915</v>
      </c>
      <c r="B773">
        <v>1951</v>
      </c>
      <c r="C773" t="s">
        <v>36</v>
      </c>
      <c r="D773" t="s">
        <v>37</v>
      </c>
      <c r="E773">
        <v>78939</v>
      </c>
      <c r="F773">
        <v>0</v>
      </c>
      <c r="G773">
        <v>0</v>
      </c>
      <c r="H773" t="s">
        <v>499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t="shared" si="108"/>
        <v>1507</v>
      </c>
      <c r="AE773">
        <f t="shared" si="109"/>
        <v>20</v>
      </c>
      <c r="AF773">
        <f t="shared" si="110"/>
        <v>0</v>
      </c>
      <c r="AG773">
        <f t="shared" si="111"/>
        <v>74</v>
      </c>
      <c r="AH773" t="str">
        <f t="shared" si="112"/>
        <v>60+</v>
      </c>
      <c r="AI773">
        <f t="shared" si="113"/>
        <v>0</v>
      </c>
      <c r="AJ773" t="str">
        <f t="shared" si="114"/>
        <v>No Campaign Acceptance</v>
      </c>
      <c r="AK773" t="str">
        <f t="shared" si="115"/>
        <v>High</v>
      </c>
      <c r="AL773">
        <f t="shared" si="116"/>
        <v>0</v>
      </c>
    </row>
    <row r="774" spans="1:38" x14ac:dyDescent="0.3">
      <c r="A774" s="1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t="s">
        <v>401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f t="shared" si="108"/>
        <v>654</v>
      </c>
      <c r="AE774">
        <f t="shared" si="109"/>
        <v>25</v>
      </c>
      <c r="AF774">
        <f t="shared" si="110"/>
        <v>2</v>
      </c>
      <c r="AG774">
        <f t="shared" si="111"/>
        <v>60</v>
      </c>
      <c r="AH774" t="str">
        <f t="shared" si="112"/>
        <v>60+</v>
      </c>
      <c r="AI774">
        <f t="shared" si="113"/>
        <v>0</v>
      </c>
      <c r="AJ774" t="str">
        <f t="shared" si="114"/>
        <v>No Campaign Acceptance</v>
      </c>
      <c r="AK774" t="str">
        <f t="shared" si="115"/>
        <v>Low</v>
      </c>
      <c r="AL774">
        <f t="shared" si="116"/>
        <v>0</v>
      </c>
    </row>
    <row r="775" spans="1:38" x14ac:dyDescent="0.3">
      <c r="A775" s="1">
        <v>2371</v>
      </c>
      <c r="B775">
        <v>1972</v>
      </c>
      <c r="C775" t="s">
        <v>29</v>
      </c>
      <c r="D775" t="s">
        <v>37</v>
      </c>
      <c r="E775">
        <v>33622</v>
      </c>
      <c r="F775">
        <v>1</v>
      </c>
      <c r="G775">
        <v>1</v>
      </c>
      <c r="H775" t="s">
        <v>344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t="shared" si="108"/>
        <v>81</v>
      </c>
      <c r="AE775">
        <f t="shared" si="109"/>
        <v>9</v>
      </c>
      <c r="AF775">
        <f t="shared" si="110"/>
        <v>2</v>
      </c>
      <c r="AG775">
        <f t="shared" si="111"/>
        <v>53</v>
      </c>
      <c r="AH775" t="str">
        <f t="shared" si="112"/>
        <v>50-59</v>
      </c>
      <c r="AI775">
        <f t="shared" si="113"/>
        <v>0</v>
      </c>
      <c r="AJ775" t="str">
        <f t="shared" si="114"/>
        <v>No Campaign Acceptance</v>
      </c>
      <c r="AK775" t="str">
        <f t="shared" si="115"/>
        <v>Low</v>
      </c>
      <c r="AL775">
        <f t="shared" si="116"/>
        <v>0</v>
      </c>
    </row>
    <row r="776" spans="1:38" x14ac:dyDescent="0.3">
      <c r="A776" s="1">
        <v>4303</v>
      </c>
      <c r="B776">
        <v>1957</v>
      </c>
      <c r="C776" t="s">
        <v>36</v>
      </c>
      <c r="D776" t="s">
        <v>33</v>
      </c>
      <c r="E776">
        <v>6835</v>
      </c>
      <c r="F776">
        <v>0</v>
      </c>
      <c r="G776">
        <v>1</v>
      </c>
      <c r="H776" t="s">
        <v>500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f t="shared" si="108"/>
        <v>137</v>
      </c>
      <c r="AE776">
        <f t="shared" si="109"/>
        <v>1</v>
      </c>
      <c r="AF776">
        <f t="shared" si="110"/>
        <v>1</v>
      </c>
      <c r="AG776">
        <f t="shared" si="111"/>
        <v>68</v>
      </c>
      <c r="AH776" t="str">
        <f t="shared" si="112"/>
        <v>60+</v>
      </c>
      <c r="AI776">
        <f t="shared" si="113"/>
        <v>0</v>
      </c>
      <c r="AJ776" t="str">
        <f t="shared" si="114"/>
        <v>No Campaign Acceptance</v>
      </c>
      <c r="AK776" t="str">
        <f t="shared" si="115"/>
        <v>Low</v>
      </c>
      <c r="AL776">
        <f t="shared" si="116"/>
        <v>0</v>
      </c>
    </row>
    <row r="777" spans="1:38" x14ac:dyDescent="0.3">
      <c r="A777" s="1">
        <v>6825</v>
      </c>
      <c r="B777">
        <v>1953</v>
      </c>
      <c r="C777" t="s">
        <v>29</v>
      </c>
      <c r="D777" t="s">
        <v>33</v>
      </c>
      <c r="E777">
        <v>41452</v>
      </c>
      <c r="F777">
        <v>1</v>
      </c>
      <c r="G777">
        <v>1</v>
      </c>
      <c r="H777" t="s">
        <v>485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t="shared" si="108"/>
        <v>16</v>
      </c>
      <c r="AE777">
        <f t="shared" si="109"/>
        <v>4</v>
      </c>
      <c r="AF777">
        <f t="shared" si="110"/>
        <v>2</v>
      </c>
      <c r="AG777">
        <f t="shared" si="111"/>
        <v>72</v>
      </c>
      <c r="AH777" t="str">
        <f t="shared" si="112"/>
        <v>60+</v>
      </c>
      <c r="AI777">
        <f t="shared" si="113"/>
        <v>0</v>
      </c>
      <c r="AJ777" t="str">
        <f t="shared" si="114"/>
        <v>No Campaign Acceptance</v>
      </c>
      <c r="AK777" t="str">
        <f t="shared" si="115"/>
        <v>Low</v>
      </c>
      <c r="AL777">
        <f t="shared" si="116"/>
        <v>0</v>
      </c>
    </row>
    <row r="778" spans="1:38" x14ac:dyDescent="0.3">
      <c r="A778" s="1">
        <v>1072</v>
      </c>
      <c r="B778">
        <v>1965</v>
      </c>
      <c r="C778" t="s">
        <v>36</v>
      </c>
      <c r="D778" t="s">
        <v>30</v>
      </c>
      <c r="E778">
        <v>40760</v>
      </c>
      <c r="F778">
        <v>0</v>
      </c>
      <c r="G778">
        <v>1</v>
      </c>
      <c r="H778" t="s">
        <v>501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t="shared" si="108"/>
        <v>93</v>
      </c>
      <c r="AE778">
        <f t="shared" si="109"/>
        <v>8</v>
      </c>
      <c r="AF778">
        <f t="shared" si="110"/>
        <v>1</v>
      </c>
      <c r="AG778">
        <f t="shared" si="111"/>
        <v>60</v>
      </c>
      <c r="AH778" t="str">
        <f t="shared" si="112"/>
        <v>60+</v>
      </c>
      <c r="AI778">
        <f t="shared" si="113"/>
        <v>0</v>
      </c>
      <c r="AJ778" t="str">
        <f t="shared" si="114"/>
        <v>No Campaign Acceptance</v>
      </c>
      <c r="AK778" t="str">
        <f t="shared" si="115"/>
        <v>Low</v>
      </c>
      <c r="AL778">
        <f t="shared" si="116"/>
        <v>0</v>
      </c>
    </row>
    <row r="779" spans="1:38" x14ac:dyDescent="0.3">
      <c r="A779" s="1">
        <v>4964</v>
      </c>
      <c r="B779">
        <v>1958</v>
      </c>
      <c r="C779" t="s">
        <v>36</v>
      </c>
      <c r="D779" t="s">
        <v>33</v>
      </c>
      <c r="E779">
        <v>74250</v>
      </c>
      <c r="F779">
        <v>0</v>
      </c>
      <c r="G779">
        <v>0</v>
      </c>
      <c r="H779" t="s">
        <v>379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t="shared" si="108"/>
        <v>1158</v>
      </c>
      <c r="AE779">
        <f t="shared" si="109"/>
        <v>18</v>
      </c>
      <c r="AF779">
        <f t="shared" si="110"/>
        <v>0</v>
      </c>
      <c r="AG779">
        <f t="shared" si="111"/>
        <v>67</v>
      </c>
      <c r="AH779" t="str">
        <f t="shared" si="112"/>
        <v>60+</v>
      </c>
      <c r="AI779">
        <f t="shared" si="113"/>
        <v>0</v>
      </c>
      <c r="AJ779" t="str">
        <f t="shared" si="114"/>
        <v>No Campaign Acceptance</v>
      </c>
      <c r="AK779" t="str">
        <f t="shared" si="115"/>
        <v>Medium</v>
      </c>
      <c r="AL779">
        <f t="shared" si="116"/>
        <v>0</v>
      </c>
    </row>
    <row r="780" spans="1:38" x14ac:dyDescent="0.3">
      <c r="A780" s="1">
        <v>2461</v>
      </c>
      <c r="B780">
        <v>1955</v>
      </c>
      <c r="C780" t="s">
        <v>39</v>
      </c>
      <c r="D780" t="s">
        <v>30</v>
      </c>
      <c r="E780">
        <v>51124</v>
      </c>
      <c r="F780">
        <v>1</v>
      </c>
      <c r="G780">
        <v>1</v>
      </c>
      <c r="H780" t="s">
        <v>502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t="shared" si="108"/>
        <v>43</v>
      </c>
      <c r="AE780">
        <f t="shared" si="109"/>
        <v>6</v>
      </c>
      <c r="AF780">
        <f t="shared" si="110"/>
        <v>2</v>
      </c>
      <c r="AG780">
        <f t="shared" si="111"/>
        <v>70</v>
      </c>
      <c r="AH780" t="str">
        <f t="shared" si="112"/>
        <v>60+</v>
      </c>
      <c r="AI780">
        <f t="shared" si="113"/>
        <v>0</v>
      </c>
      <c r="AJ780" t="str">
        <f t="shared" si="114"/>
        <v>No Campaign Acceptance</v>
      </c>
      <c r="AK780" t="str">
        <f t="shared" si="115"/>
        <v>Medium</v>
      </c>
      <c r="AL780">
        <f t="shared" si="116"/>
        <v>0</v>
      </c>
    </row>
    <row r="781" spans="1:38" x14ac:dyDescent="0.3">
      <c r="A781" s="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t="s">
        <v>169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t="shared" si="108"/>
        <v>1525</v>
      </c>
      <c r="AE781">
        <f t="shared" si="109"/>
        <v>22</v>
      </c>
      <c r="AF781">
        <f t="shared" si="110"/>
        <v>1</v>
      </c>
      <c r="AG781">
        <f t="shared" si="111"/>
        <v>54</v>
      </c>
      <c r="AH781" t="str">
        <f t="shared" si="112"/>
        <v>50-59</v>
      </c>
      <c r="AI781">
        <f t="shared" si="113"/>
        <v>0</v>
      </c>
      <c r="AJ781" t="str">
        <f t="shared" si="114"/>
        <v>No Campaign Acceptance</v>
      </c>
      <c r="AK781" t="str">
        <f t="shared" si="115"/>
        <v>Medium</v>
      </c>
      <c r="AL781">
        <f t="shared" si="116"/>
        <v>0</v>
      </c>
    </row>
    <row r="782" spans="1:38" x14ac:dyDescent="0.3">
      <c r="A782" s="1">
        <v>3194</v>
      </c>
      <c r="B782">
        <v>1974</v>
      </c>
      <c r="C782" t="s">
        <v>36</v>
      </c>
      <c r="D782" t="s">
        <v>30</v>
      </c>
      <c r="E782">
        <v>71466</v>
      </c>
      <c r="F782">
        <v>0</v>
      </c>
      <c r="G782">
        <v>0</v>
      </c>
      <c r="H782" t="s">
        <v>345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t="shared" si="108"/>
        <v>1230</v>
      </c>
      <c r="AE782">
        <f t="shared" si="109"/>
        <v>19</v>
      </c>
      <c r="AF782">
        <f t="shared" si="110"/>
        <v>0</v>
      </c>
      <c r="AG782">
        <f t="shared" si="111"/>
        <v>51</v>
      </c>
      <c r="AH782" t="str">
        <f t="shared" si="112"/>
        <v>50-59</v>
      </c>
      <c r="AI782">
        <f t="shared" si="113"/>
        <v>0</v>
      </c>
      <c r="AJ782" t="str">
        <f t="shared" si="114"/>
        <v>No Campaign Acceptance</v>
      </c>
      <c r="AK782" t="str">
        <f t="shared" si="115"/>
        <v>Medium</v>
      </c>
      <c r="AL782">
        <f t="shared" si="116"/>
        <v>0</v>
      </c>
    </row>
    <row r="783" spans="1:38" x14ac:dyDescent="0.3">
      <c r="A783" s="1">
        <v>10839</v>
      </c>
      <c r="B783">
        <v>1976</v>
      </c>
      <c r="C783" t="s">
        <v>29</v>
      </c>
      <c r="D783" t="s">
        <v>33</v>
      </c>
      <c r="E783">
        <v>36283</v>
      </c>
      <c r="F783">
        <v>1</v>
      </c>
      <c r="G783">
        <v>1</v>
      </c>
      <c r="H783" t="s">
        <v>218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t="shared" si="108"/>
        <v>29</v>
      </c>
      <c r="AE783">
        <f t="shared" si="109"/>
        <v>6</v>
      </c>
      <c r="AF783">
        <f t="shared" si="110"/>
        <v>2</v>
      </c>
      <c r="AG783">
        <f t="shared" si="111"/>
        <v>49</v>
      </c>
      <c r="AH783" t="str">
        <f t="shared" si="112"/>
        <v>40-49</v>
      </c>
      <c r="AI783">
        <f t="shared" si="113"/>
        <v>0</v>
      </c>
      <c r="AJ783" t="str">
        <f t="shared" si="114"/>
        <v>No Campaign Acceptance</v>
      </c>
      <c r="AK783" t="str">
        <f t="shared" si="115"/>
        <v>Low</v>
      </c>
      <c r="AL783">
        <f t="shared" si="116"/>
        <v>0</v>
      </c>
    </row>
    <row r="784" spans="1:38" x14ac:dyDescent="0.3">
      <c r="A784" s="1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t="s">
        <v>98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t="shared" si="108"/>
        <v>25</v>
      </c>
      <c r="AE784">
        <f t="shared" si="109"/>
        <v>5</v>
      </c>
      <c r="AF784">
        <f t="shared" si="110"/>
        <v>1</v>
      </c>
      <c r="AG784">
        <f t="shared" si="111"/>
        <v>55</v>
      </c>
      <c r="AH784" t="str">
        <f t="shared" si="112"/>
        <v>50-59</v>
      </c>
      <c r="AI784">
        <f t="shared" si="113"/>
        <v>0</v>
      </c>
      <c r="AJ784" t="str">
        <f t="shared" si="114"/>
        <v>No Campaign Acceptance</v>
      </c>
      <c r="AK784" t="str">
        <f t="shared" si="115"/>
        <v>Low</v>
      </c>
      <c r="AL784">
        <f t="shared" si="116"/>
        <v>0</v>
      </c>
    </row>
    <row r="785" spans="1:38" x14ac:dyDescent="0.3">
      <c r="A785" s="1">
        <v>4290</v>
      </c>
      <c r="B785">
        <v>1972</v>
      </c>
      <c r="C785" t="s">
        <v>29</v>
      </c>
      <c r="D785" t="s">
        <v>37</v>
      </c>
      <c r="E785">
        <v>30467</v>
      </c>
      <c r="F785">
        <v>1</v>
      </c>
      <c r="G785">
        <v>0</v>
      </c>
      <c r="H785" t="s">
        <v>99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f t="shared" si="108"/>
        <v>24</v>
      </c>
      <c r="AE785">
        <f t="shared" si="109"/>
        <v>4</v>
      </c>
      <c r="AF785">
        <f t="shared" si="110"/>
        <v>1</v>
      </c>
      <c r="AG785">
        <f t="shared" si="111"/>
        <v>53</v>
      </c>
      <c r="AH785" t="str">
        <f t="shared" si="112"/>
        <v>50-59</v>
      </c>
      <c r="AI785">
        <f t="shared" si="113"/>
        <v>0</v>
      </c>
      <c r="AJ785" t="str">
        <f t="shared" si="114"/>
        <v>No Campaign Acceptance</v>
      </c>
      <c r="AK785" t="str">
        <f t="shared" si="115"/>
        <v>Low</v>
      </c>
      <c r="AL785">
        <f t="shared" si="116"/>
        <v>0</v>
      </c>
    </row>
    <row r="786" spans="1:38" x14ac:dyDescent="0.3">
      <c r="A786" s="1">
        <v>10219</v>
      </c>
      <c r="B786">
        <v>1972</v>
      </c>
      <c r="C786" t="s">
        <v>29</v>
      </c>
      <c r="D786" t="s">
        <v>33</v>
      </c>
      <c r="E786">
        <v>31590</v>
      </c>
      <c r="F786">
        <v>1</v>
      </c>
      <c r="G786">
        <v>0</v>
      </c>
      <c r="H786" t="s">
        <v>503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f t="shared" si="108"/>
        <v>38</v>
      </c>
      <c r="AE786">
        <f t="shared" si="109"/>
        <v>5</v>
      </c>
      <c r="AF786">
        <f t="shared" si="110"/>
        <v>1</v>
      </c>
      <c r="AG786">
        <f t="shared" si="111"/>
        <v>53</v>
      </c>
      <c r="AH786" t="str">
        <f t="shared" si="112"/>
        <v>50-59</v>
      </c>
      <c r="AI786">
        <f t="shared" si="113"/>
        <v>0</v>
      </c>
      <c r="AJ786" t="str">
        <f t="shared" si="114"/>
        <v>No Campaign Acceptance</v>
      </c>
      <c r="AK786" t="str">
        <f t="shared" si="115"/>
        <v>Low</v>
      </c>
      <c r="AL786">
        <f t="shared" si="116"/>
        <v>0</v>
      </c>
    </row>
    <row r="787" spans="1:38" x14ac:dyDescent="0.3">
      <c r="A787" s="1">
        <v>4211</v>
      </c>
      <c r="B787">
        <v>1986</v>
      </c>
      <c r="C787" t="s">
        <v>47</v>
      </c>
      <c r="D787" t="s">
        <v>37</v>
      </c>
      <c r="E787">
        <v>20425</v>
      </c>
      <c r="F787">
        <v>1</v>
      </c>
      <c r="G787">
        <v>0</v>
      </c>
      <c r="H787" t="s">
        <v>67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t="shared" si="108"/>
        <v>57</v>
      </c>
      <c r="AE787">
        <f t="shared" si="109"/>
        <v>7</v>
      </c>
      <c r="AF787">
        <f t="shared" si="110"/>
        <v>1</v>
      </c>
      <c r="AG787">
        <f t="shared" si="111"/>
        <v>39</v>
      </c>
      <c r="AH787" t="str">
        <f t="shared" si="112"/>
        <v>30-39</v>
      </c>
      <c r="AI787">
        <f t="shared" si="113"/>
        <v>0</v>
      </c>
      <c r="AJ787" t="str">
        <f t="shared" si="114"/>
        <v>No Campaign Acceptance</v>
      </c>
      <c r="AK787" t="str">
        <f t="shared" si="115"/>
        <v>Low</v>
      </c>
      <c r="AL787">
        <f t="shared" si="116"/>
        <v>0</v>
      </c>
    </row>
    <row r="788" spans="1:38" x14ac:dyDescent="0.3">
      <c r="A788" s="1">
        <v>1135</v>
      </c>
      <c r="B788">
        <v>1960</v>
      </c>
      <c r="C788" t="s">
        <v>39</v>
      </c>
      <c r="D788" t="s">
        <v>33</v>
      </c>
      <c r="E788">
        <v>17144</v>
      </c>
      <c r="F788">
        <v>1</v>
      </c>
      <c r="G788">
        <v>1</v>
      </c>
      <c r="H788" t="s">
        <v>402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t="shared" si="108"/>
        <v>47</v>
      </c>
      <c r="AE788">
        <f t="shared" si="109"/>
        <v>12</v>
      </c>
      <c r="AF788">
        <f t="shared" si="110"/>
        <v>2</v>
      </c>
      <c r="AG788">
        <f t="shared" si="111"/>
        <v>65</v>
      </c>
      <c r="AH788" t="str">
        <f t="shared" si="112"/>
        <v>60+</v>
      </c>
      <c r="AI788">
        <f t="shared" si="113"/>
        <v>0</v>
      </c>
      <c r="AJ788" t="str">
        <f t="shared" si="114"/>
        <v>No Campaign Acceptance</v>
      </c>
      <c r="AK788" t="str">
        <f t="shared" si="115"/>
        <v>Low</v>
      </c>
      <c r="AL788">
        <f t="shared" si="116"/>
        <v>0</v>
      </c>
    </row>
    <row r="789" spans="1:38" x14ac:dyDescent="0.3">
      <c r="A789" s="1">
        <v>6299</v>
      </c>
      <c r="B789">
        <v>1968</v>
      </c>
      <c r="C789" t="s">
        <v>36</v>
      </c>
      <c r="D789" t="s">
        <v>41</v>
      </c>
      <c r="E789">
        <v>42564</v>
      </c>
      <c r="F789">
        <v>0</v>
      </c>
      <c r="G789">
        <v>1</v>
      </c>
      <c r="H789" t="s">
        <v>60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f t="shared" si="108"/>
        <v>813</v>
      </c>
      <c r="AE789">
        <f t="shared" si="109"/>
        <v>24</v>
      </c>
      <c r="AF789">
        <f t="shared" si="110"/>
        <v>1</v>
      </c>
      <c r="AG789">
        <f t="shared" si="111"/>
        <v>57</v>
      </c>
      <c r="AH789" t="str">
        <f t="shared" si="112"/>
        <v>50-59</v>
      </c>
      <c r="AI789">
        <f t="shared" si="113"/>
        <v>1</v>
      </c>
      <c r="AJ789" t="str">
        <f t="shared" si="114"/>
        <v>1 Campaign</v>
      </c>
      <c r="AK789" t="str">
        <f t="shared" si="115"/>
        <v>Low</v>
      </c>
      <c r="AL789">
        <f t="shared" si="116"/>
        <v>1</v>
      </c>
    </row>
    <row r="790" spans="1:38" x14ac:dyDescent="0.3">
      <c r="A790" s="1">
        <v>10846</v>
      </c>
      <c r="B790">
        <v>1978</v>
      </c>
      <c r="C790" t="s">
        <v>39</v>
      </c>
      <c r="D790" t="s">
        <v>37</v>
      </c>
      <c r="E790">
        <v>43783</v>
      </c>
      <c r="F790">
        <v>1</v>
      </c>
      <c r="G790">
        <v>0</v>
      </c>
      <c r="H790" t="s">
        <v>504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t="shared" si="108"/>
        <v>629</v>
      </c>
      <c r="AE790">
        <f t="shared" si="109"/>
        <v>22</v>
      </c>
      <c r="AF790">
        <f t="shared" si="110"/>
        <v>1</v>
      </c>
      <c r="AG790">
        <f t="shared" si="111"/>
        <v>47</v>
      </c>
      <c r="AH790" t="str">
        <f t="shared" si="112"/>
        <v>40-49</v>
      </c>
      <c r="AI790">
        <f t="shared" si="113"/>
        <v>1</v>
      </c>
      <c r="AJ790" t="str">
        <f t="shared" si="114"/>
        <v>1 Campaign</v>
      </c>
      <c r="AK790" t="str">
        <f t="shared" si="115"/>
        <v>Low</v>
      </c>
      <c r="AL790">
        <f t="shared" si="116"/>
        <v>1</v>
      </c>
    </row>
    <row r="791" spans="1:38" x14ac:dyDescent="0.3">
      <c r="A791" s="1">
        <v>347</v>
      </c>
      <c r="B791">
        <v>1976</v>
      </c>
      <c r="C791" t="s">
        <v>29</v>
      </c>
      <c r="D791" t="s">
        <v>41</v>
      </c>
      <c r="E791">
        <v>40780</v>
      </c>
      <c r="F791">
        <v>0</v>
      </c>
      <c r="G791">
        <v>1</v>
      </c>
      <c r="H791" t="s">
        <v>220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f t="shared" si="108"/>
        <v>377</v>
      </c>
      <c r="AE791">
        <f t="shared" si="109"/>
        <v>17</v>
      </c>
      <c r="AF791">
        <f t="shared" si="110"/>
        <v>1</v>
      </c>
      <c r="AG791">
        <f t="shared" si="111"/>
        <v>49</v>
      </c>
      <c r="AH791" t="str">
        <f t="shared" si="112"/>
        <v>40-49</v>
      </c>
      <c r="AI791">
        <f t="shared" si="113"/>
        <v>0</v>
      </c>
      <c r="AJ791" t="str">
        <f t="shared" si="114"/>
        <v>No Campaign Acceptance</v>
      </c>
      <c r="AK791" t="str">
        <f t="shared" si="115"/>
        <v>Low</v>
      </c>
      <c r="AL791">
        <f t="shared" si="116"/>
        <v>0</v>
      </c>
    </row>
    <row r="792" spans="1:38" x14ac:dyDescent="0.3">
      <c r="A792" s="1">
        <v>6543</v>
      </c>
      <c r="B792">
        <v>1945</v>
      </c>
      <c r="C792" t="s">
        <v>39</v>
      </c>
      <c r="D792" t="s">
        <v>33</v>
      </c>
      <c r="E792">
        <v>62847</v>
      </c>
      <c r="F792">
        <v>0</v>
      </c>
      <c r="G792">
        <v>0</v>
      </c>
      <c r="H792" t="s">
        <v>505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t="shared" si="108"/>
        <v>1612</v>
      </c>
      <c r="AE792">
        <f t="shared" si="109"/>
        <v>14</v>
      </c>
      <c r="AF792">
        <f t="shared" si="110"/>
        <v>0</v>
      </c>
      <c r="AG792">
        <f t="shared" si="111"/>
        <v>80</v>
      </c>
      <c r="AH792" t="str">
        <f t="shared" si="112"/>
        <v>60+</v>
      </c>
      <c r="AI792">
        <f t="shared" si="113"/>
        <v>0</v>
      </c>
      <c r="AJ792" t="str">
        <f t="shared" si="114"/>
        <v>No Campaign Acceptance</v>
      </c>
      <c r="AK792" t="str">
        <f t="shared" si="115"/>
        <v>Medium</v>
      </c>
      <c r="AL792">
        <f t="shared" si="116"/>
        <v>0</v>
      </c>
    </row>
    <row r="793" spans="1:38" x14ac:dyDescent="0.3">
      <c r="A793" s="1">
        <v>10446</v>
      </c>
      <c r="B793">
        <v>1957</v>
      </c>
      <c r="C793" t="s">
        <v>36</v>
      </c>
      <c r="D793" t="s">
        <v>37</v>
      </c>
      <c r="E793">
        <v>82017</v>
      </c>
      <c r="F793">
        <v>0</v>
      </c>
      <c r="G793">
        <v>0</v>
      </c>
      <c r="H793" t="s">
        <v>386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f t="shared" si="108"/>
        <v>729</v>
      </c>
      <c r="AE793">
        <f t="shared" si="109"/>
        <v>17</v>
      </c>
      <c r="AF793">
        <f t="shared" si="110"/>
        <v>0</v>
      </c>
      <c r="AG793">
        <f t="shared" si="111"/>
        <v>68</v>
      </c>
      <c r="AH793" t="str">
        <f t="shared" si="112"/>
        <v>60+</v>
      </c>
      <c r="AI793">
        <f t="shared" si="113"/>
        <v>3</v>
      </c>
      <c r="AJ793" t="str">
        <f t="shared" si="114"/>
        <v>3+ Campaigns</v>
      </c>
      <c r="AK793" t="str">
        <f t="shared" si="115"/>
        <v>High</v>
      </c>
      <c r="AL793">
        <f t="shared" si="116"/>
        <v>1</v>
      </c>
    </row>
    <row r="794" spans="1:38" x14ac:dyDescent="0.3">
      <c r="A794" s="1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t="s">
        <v>388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t="shared" si="108"/>
        <v>50</v>
      </c>
      <c r="AE794">
        <f t="shared" si="109"/>
        <v>6</v>
      </c>
      <c r="AF794">
        <f t="shared" si="110"/>
        <v>0</v>
      </c>
      <c r="AG794">
        <f t="shared" si="111"/>
        <v>75</v>
      </c>
      <c r="AH794" t="str">
        <f t="shared" si="112"/>
        <v>60+</v>
      </c>
      <c r="AI794">
        <f t="shared" si="113"/>
        <v>1</v>
      </c>
      <c r="AJ794" t="str">
        <f t="shared" si="114"/>
        <v>1 Campaign</v>
      </c>
      <c r="AK794" t="str">
        <f t="shared" si="115"/>
        <v>Low</v>
      </c>
      <c r="AL794">
        <f t="shared" si="116"/>
        <v>1</v>
      </c>
    </row>
    <row r="795" spans="1:38" x14ac:dyDescent="0.3">
      <c r="A795" s="1">
        <v>11075</v>
      </c>
      <c r="B795">
        <v>1978</v>
      </c>
      <c r="C795" t="s">
        <v>29</v>
      </c>
      <c r="D795" t="s">
        <v>37</v>
      </c>
      <c r="E795">
        <v>51267</v>
      </c>
      <c r="F795">
        <v>1</v>
      </c>
      <c r="G795">
        <v>1</v>
      </c>
      <c r="H795" t="s">
        <v>506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t="shared" si="108"/>
        <v>270</v>
      </c>
      <c r="AE795">
        <f t="shared" si="109"/>
        <v>15</v>
      </c>
      <c r="AF795">
        <f t="shared" si="110"/>
        <v>2</v>
      </c>
      <c r="AG795">
        <f t="shared" si="111"/>
        <v>47</v>
      </c>
      <c r="AH795" t="str">
        <f t="shared" si="112"/>
        <v>40-49</v>
      </c>
      <c r="AI795">
        <f t="shared" si="113"/>
        <v>0</v>
      </c>
      <c r="AJ795" t="str">
        <f t="shared" si="114"/>
        <v>No Campaign Acceptance</v>
      </c>
      <c r="AK795" t="str">
        <f t="shared" si="115"/>
        <v>Medium</v>
      </c>
      <c r="AL795">
        <f t="shared" si="116"/>
        <v>0</v>
      </c>
    </row>
    <row r="796" spans="1:38" x14ac:dyDescent="0.3">
      <c r="A796" s="1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t="s">
        <v>105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f t="shared" si="108"/>
        <v>177</v>
      </c>
      <c r="AE796">
        <f t="shared" si="109"/>
        <v>9</v>
      </c>
      <c r="AF796">
        <f t="shared" si="110"/>
        <v>1</v>
      </c>
      <c r="AG796">
        <f t="shared" si="111"/>
        <v>64</v>
      </c>
      <c r="AH796" t="str">
        <f t="shared" si="112"/>
        <v>60+</v>
      </c>
      <c r="AI796">
        <f t="shared" si="113"/>
        <v>0</v>
      </c>
      <c r="AJ796" t="str">
        <f t="shared" si="114"/>
        <v>No Campaign Acceptance</v>
      </c>
      <c r="AK796" t="str">
        <f t="shared" si="115"/>
        <v>Low</v>
      </c>
      <c r="AL796">
        <f t="shared" si="116"/>
        <v>0</v>
      </c>
    </row>
    <row r="797" spans="1:38" x14ac:dyDescent="0.3">
      <c r="A797" s="1">
        <v>199</v>
      </c>
      <c r="B797">
        <v>1962</v>
      </c>
      <c r="C797" t="s">
        <v>39</v>
      </c>
      <c r="D797" t="s">
        <v>30</v>
      </c>
      <c r="E797">
        <v>45183</v>
      </c>
      <c r="F797">
        <v>0</v>
      </c>
      <c r="G797">
        <v>0</v>
      </c>
      <c r="H797" t="s">
        <v>440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t="shared" si="108"/>
        <v>315</v>
      </c>
      <c r="AE797">
        <f t="shared" si="109"/>
        <v>13</v>
      </c>
      <c r="AF797">
        <f t="shared" si="110"/>
        <v>0</v>
      </c>
      <c r="AG797">
        <f t="shared" si="111"/>
        <v>63</v>
      </c>
      <c r="AH797" t="str">
        <f t="shared" si="112"/>
        <v>60+</v>
      </c>
      <c r="AI797">
        <f t="shared" si="113"/>
        <v>1</v>
      </c>
      <c r="AJ797" t="str">
        <f t="shared" si="114"/>
        <v>1 Campaign</v>
      </c>
      <c r="AK797" t="str">
        <f t="shared" si="115"/>
        <v>Low</v>
      </c>
      <c r="AL797">
        <f t="shared" si="116"/>
        <v>1</v>
      </c>
    </row>
    <row r="798" spans="1:38" x14ac:dyDescent="0.3">
      <c r="A798" s="1">
        <v>6722</v>
      </c>
      <c r="B798">
        <v>1954</v>
      </c>
      <c r="C798" t="s">
        <v>36</v>
      </c>
      <c r="D798" t="s">
        <v>37</v>
      </c>
      <c r="E798">
        <v>70421</v>
      </c>
      <c r="F798">
        <v>0</v>
      </c>
      <c r="G798">
        <v>1</v>
      </c>
      <c r="H798" t="s">
        <v>78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t="shared" si="108"/>
        <v>767</v>
      </c>
      <c r="AE798">
        <f t="shared" si="109"/>
        <v>23</v>
      </c>
      <c r="AF798">
        <f t="shared" si="110"/>
        <v>1</v>
      </c>
      <c r="AG798">
        <f t="shared" si="111"/>
        <v>71</v>
      </c>
      <c r="AH798" t="str">
        <f t="shared" si="112"/>
        <v>60+</v>
      </c>
      <c r="AI798">
        <f t="shared" si="113"/>
        <v>0</v>
      </c>
      <c r="AJ798" t="str">
        <f t="shared" si="114"/>
        <v>No Campaign Acceptance</v>
      </c>
      <c r="AK798" t="str">
        <f t="shared" si="115"/>
        <v>Medium</v>
      </c>
      <c r="AL798">
        <f t="shared" si="116"/>
        <v>0</v>
      </c>
    </row>
    <row r="799" spans="1:38" x14ac:dyDescent="0.3">
      <c r="A799" s="1">
        <v>796</v>
      </c>
      <c r="B799">
        <v>1965</v>
      </c>
      <c r="C799" t="s">
        <v>53</v>
      </c>
      <c r="D799" t="s">
        <v>41</v>
      </c>
      <c r="E799">
        <v>60161</v>
      </c>
      <c r="F799">
        <v>0</v>
      </c>
      <c r="G799">
        <v>1</v>
      </c>
      <c r="H799" t="s">
        <v>374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t="shared" si="108"/>
        <v>1071</v>
      </c>
      <c r="AE799">
        <f t="shared" si="109"/>
        <v>26</v>
      </c>
      <c r="AF799">
        <f t="shared" si="110"/>
        <v>1</v>
      </c>
      <c r="AG799">
        <f t="shared" si="111"/>
        <v>60</v>
      </c>
      <c r="AH799" t="str">
        <f t="shared" si="112"/>
        <v>60+</v>
      </c>
      <c r="AI799">
        <f t="shared" si="113"/>
        <v>0</v>
      </c>
      <c r="AJ799" t="str">
        <f t="shared" si="114"/>
        <v>No Campaign Acceptance</v>
      </c>
      <c r="AK799" t="str">
        <f t="shared" si="115"/>
        <v>Medium</v>
      </c>
      <c r="AL799">
        <f t="shared" si="116"/>
        <v>0</v>
      </c>
    </row>
    <row r="800" spans="1:38" x14ac:dyDescent="0.3">
      <c r="A800" s="1">
        <v>3749</v>
      </c>
      <c r="B800">
        <v>1973</v>
      </c>
      <c r="C800" t="s">
        <v>29</v>
      </c>
      <c r="D800" t="s">
        <v>33</v>
      </c>
      <c r="E800">
        <v>73926</v>
      </c>
      <c r="F800">
        <v>0</v>
      </c>
      <c r="G800">
        <v>0</v>
      </c>
      <c r="H800" t="s">
        <v>507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f t="shared" si="108"/>
        <v>1580</v>
      </c>
      <c r="AE800">
        <f t="shared" si="109"/>
        <v>24</v>
      </c>
      <c r="AF800">
        <f t="shared" si="110"/>
        <v>0</v>
      </c>
      <c r="AG800">
        <f t="shared" si="111"/>
        <v>52</v>
      </c>
      <c r="AH800" t="str">
        <f t="shared" si="112"/>
        <v>50-59</v>
      </c>
      <c r="AI800">
        <f t="shared" si="113"/>
        <v>0</v>
      </c>
      <c r="AJ800" t="str">
        <f t="shared" si="114"/>
        <v>No Campaign Acceptance</v>
      </c>
      <c r="AK800" t="str">
        <f t="shared" si="115"/>
        <v>Medium</v>
      </c>
      <c r="AL800">
        <f t="shared" si="116"/>
        <v>0</v>
      </c>
    </row>
    <row r="801" spans="1:38" x14ac:dyDescent="0.3">
      <c r="A801" s="1">
        <v>8523</v>
      </c>
      <c r="B801">
        <v>1968</v>
      </c>
      <c r="C801" t="s">
        <v>29</v>
      </c>
      <c r="D801" t="s">
        <v>37</v>
      </c>
      <c r="E801">
        <v>19329</v>
      </c>
      <c r="F801">
        <v>1</v>
      </c>
      <c r="G801">
        <v>0</v>
      </c>
      <c r="H801" t="s">
        <v>508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 t="shared" si="108"/>
        <v>60</v>
      </c>
      <c r="AE801">
        <f t="shared" si="109"/>
        <v>10</v>
      </c>
      <c r="AF801">
        <f t="shared" si="110"/>
        <v>1</v>
      </c>
      <c r="AG801">
        <f t="shared" si="111"/>
        <v>57</v>
      </c>
      <c r="AH801" t="str">
        <f t="shared" si="112"/>
        <v>50-59</v>
      </c>
      <c r="AI801">
        <f t="shared" si="113"/>
        <v>0</v>
      </c>
      <c r="AJ801" t="str">
        <f t="shared" si="114"/>
        <v>No Campaign Acceptance</v>
      </c>
      <c r="AK801" t="str">
        <f t="shared" si="115"/>
        <v>Low</v>
      </c>
      <c r="AL801">
        <f t="shared" si="116"/>
        <v>0</v>
      </c>
    </row>
    <row r="802" spans="1:38" x14ac:dyDescent="0.3">
      <c r="A802" s="1">
        <v>310</v>
      </c>
      <c r="B802">
        <v>1970</v>
      </c>
      <c r="C802" t="s">
        <v>39</v>
      </c>
      <c r="D802" t="s">
        <v>37</v>
      </c>
      <c r="E802">
        <v>61872</v>
      </c>
      <c r="F802">
        <v>0</v>
      </c>
      <c r="G802">
        <v>1</v>
      </c>
      <c r="H802" t="s">
        <v>448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t="shared" si="108"/>
        <v>573</v>
      </c>
      <c r="AE802">
        <f t="shared" si="109"/>
        <v>21</v>
      </c>
      <c r="AF802">
        <f t="shared" si="110"/>
        <v>1</v>
      </c>
      <c r="AG802">
        <f t="shared" si="111"/>
        <v>55</v>
      </c>
      <c r="AH802" t="str">
        <f t="shared" si="112"/>
        <v>50-59</v>
      </c>
      <c r="AI802">
        <f t="shared" si="113"/>
        <v>0</v>
      </c>
      <c r="AJ802" t="str">
        <f t="shared" si="114"/>
        <v>No Campaign Acceptance</v>
      </c>
      <c r="AK802" t="str">
        <f t="shared" si="115"/>
        <v>Medium</v>
      </c>
      <c r="AL802">
        <f t="shared" si="116"/>
        <v>0</v>
      </c>
    </row>
    <row r="803" spans="1:38" x14ac:dyDescent="0.3">
      <c r="A803" s="1">
        <v>8629</v>
      </c>
      <c r="B803">
        <v>1956</v>
      </c>
      <c r="C803" t="s">
        <v>29</v>
      </c>
      <c r="D803" t="s">
        <v>71</v>
      </c>
      <c r="E803">
        <v>46984</v>
      </c>
      <c r="F803">
        <v>1</v>
      </c>
      <c r="G803">
        <v>1</v>
      </c>
      <c r="H803" t="s">
        <v>221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t="shared" si="108"/>
        <v>41</v>
      </c>
      <c r="AE803">
        <f t="shared" si="109"/>
        <v>5</v>
      </c>
      <c r="AF803">
        <f t="shared" si="110"/>
        <v>2</v>
      </c>
      <c r="AG803">
        <f t="shared" si="111"/>
        <v>69</v>
      </c>
      <c r="AH803" t="str">
        <f t="shared" si="112"/>
        <v>60+</v>
      </c>
      <c r="AI803">
        <f t="shared" si="113"/>
        <v>0</v>
      </c>
      <c r="AJ803" t="str">
        <f t="shared" si="114"/>
        <v>No Campaign Acceptance</v>
      </c>
      <c r="AK803" t="str">
        <f t="shared" si="115"/>
        <v>Low</v>
      </c>
      <c r="AL803">
        <f t="shared" si="116"/>
        <v>0</v>
      </c>
    </row>
    <row r="804" spans="1:38" x14ac:dyDescent="0.3">
      <c r="A804" s="1">
        <v>236</v>
      </c>
      <c r="B804">
        <v>1951</v>
      </c>
      <c r="C804" t="s">
        <v>29</v>
      </c>
      <c r="D804" t="s">
        <v>37</v>
      </c>
      <c r="E804">
        <v>34838</v>
      </c>
      <c r="F804">
        <v>1</v>
      </c>
      <c r="G804">
        <v>1</v>
      </c>
      <c r="H804" t="s">
        <v>509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f t="shared" si="108"/>
        <v>170</v>
      </c>
      <c r="AE804">
        <f t="shared" si="109"/>
        <v>10</v>
      </c>
      <c r="AF804">
        <f t="shared" si="110"/>
        <v>2</v>
      </c>
      <c r="AG804">
        <f t="shared" si="111"/>
        <v>74</v>
      </c>
      <c r="AH804" t="str">
        <f t="shared" si="112"/>
        <v>60+</v>
      </c>
      <c r="AI804">
        <f t="shared" si="113"/>
        <v>0</v>
      </c>
      <c r="AJ804" t="str">
        <f t="shared" si="114"/>
        <v>No Campaign Acceptance</v>
      </c>
      <c r="AK804" t="str">
        <f t="shared" si="115"/>
        <v>Low</v>
      </c>
      <c r="AL804">
        <f t="shared" si="116"/>
        <v>0</v>
      </c>
    </row>
    <row r="805" spans="1:38" x14ac:dyDescent="0.3">
      <c r="A805" s="1">
        <v>9930</v>
      </c>
      <c r="B805">
        <v>1944</v>
      </c>
      <c r="C805" t="s">
        <v>36</v>
      </c>
      <c r="D805" t="s">
        <v>30</v>
      </c>
      <c r="E805">
        <v>82716</v>
      </c>
      <c r="F805">
        <v>0</v>
      </c>
      <c r="G805">
        <v>0</v>
      </c>
      <c r="H805" t="s">
        <v>76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t="shared" si="108"/>
        <v>1167</v>
      </c>
      <c r="AE805">
        <f t="shared" si="109"/>
        <v>28</v>
      </c>
      <c r="AF805">
        <f t="shared" si="110"/>
        <v>0</v>
      </c>
      <c r="AG805">
        <f t="shared" si="111"/>
        <v>81</v>
      </c>
      <c r="AH805" t="str">
        <f t="shared" si="112"/>
        <v>60+</v>
      </c>
      <c r="AI805">
        <f t="shared" si="113"/>
        <v>0</v>
      </c>
      <c r="AJ805" t="str">
        <f t="shared" si="114"/>
        <v>No Campaign Acceptance</v>
      </c>
      <c r="AK805" t="str">
        <f t="shared" si="115"/>
        <v>High</v>
      </c>
      <c r="AL805">
        <f t="shared" si="116"/>
        <v>0</v>
      </c>
    </row>
    <row r="806" spans="1:38" x14ac:dyDescent="0.3">
      <c r="A806" s="1">
        <v>3483</v>
      </c>
      <c r="B806">
        <v>1958</v>
      </c>
      <c r="C806" t="s">
        <v>29</v>
      </c>
      <c r="D806" t="s">
        <v>37</v>
      </c>
      <c r="E806">
        <v>48192</v>
      </c>
      <c r="F806">
        <v>0</v>
      </c>
      <c r="G806">
        <v>0</v>
      </c>
      <c r="H806" t="s">
        <v>510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f t="shared" si="108"/>
        <v>1526</v>
      </c>
      <c r="AE806">
        <f t="shared" si="109"/>
        <v>25</v>
      </c>
      <c r="AF806">
        <f t="shared" si="110"/>
        <v>0</v>
      </c>
      <c r="AG806">
        <f t="shared" si="111"/>
        <v>67</v>
      </c>
      <c r="AH806" t="str">
        <f t="shared" si="112"/>
        <v>60+</v>
      </c>
      <c r="AI806">
        <f t="shared" si="113"/>
        <v>3</v>
      </c>
      <c r="AJ806" t="str">
        <f t="shared" si="114"/>
        <v>3+ Campaigns</v>
      </c>
      <c r="AK806" t="str">
        <f t="shared" si="115"/>
        <v>Low</v>
      </c>
      <c r="AL806">
        <f t="shared" si="116"/>
        <v>1</v>
      </c>
    </row>
    <row r="807" spans="1:38" x14ac:dyDescent="0.3">
      <c r="A807" s="1">
        <v>4599</v>
      </c>
      <c r="B807">
        <v>1976</v>
      </c>
      <c r="C807" t="s">
        <v>39</v>
      </c>
      <c r="D807" t="s">
        <v>37</v>
      </c>
      <c r="E807">
        <v>49681</v>
      </c>
      <c r="F807">
        <v>0</v>
      </c>
      <c r="G807">
        <v>2</v>
      </c>
      <c r="H807" t="s">
        <v>511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f t="shared" si="108"/>
        <v>458</v>
      </c>
      <c r="AE807">
        <f t="shared" si="109"/>
        <v>21</v>
      </c>
      <c r="AF807">
        <f t="shared" si="110"/>
        <v>2</v>
      </c>
      <c r="AG807">
        <f t="shared" si="111"/>
        <v>49</v>
      </c>
      <c r="AH807" t="str">
        <f t="shared" si="112"/>
        <v>40-49</v>
      </c>
      <c r="AI807">
        <f t="shared" si="113"/>
        <v>0</v>
      </c>
      <c r="AJ807" t="str">
        <f t="shared" si="114"/>
        <v>No Campaign Acceptance</v>
      </c>
      <c r="AK807" t="str">
        <f t="shared" si="115"/>
        <v>Low</v>
      </c>
      <c r="AL807">
        <f t="shared" si="116"/>
        <v>0</v>
      </c>
    </row>
    <row r="808" spans="1:38" x14ac:dyDescent="0.3">
      <c r="A808" s="1">
        <v>7326</v>
      </c>
      <c r="B808">
        <v>1971</v>
      </c>
      <c r="C808" t="s">
        <v>39</v>
      </c>
      <c r="D808" t="s">
        <v>37</v>
      </c>
      <c r="E808">
        <v>56850</v>
      </c>
      <c r="F808">
        <v>0</v>
      </c>
      <c r="G808">
        <v>1</v>
      </c>
      <c r="H808" t="s">
        <v>121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t="shared" si="108"/>
        <v>63</v>
      </c>
      <c r="AE808">
        <f t="shared" si="109"/>
        <v>6</v>
      </c>
      <c r="AF808">
        <f t="shared" si="110"/>
        <v>1</v>
      </c>
      <c r="AG808">
        <f t="shared" si="111"/>
        <v>54</v>
      </c>
      <c r="AH808" t="str">
        <f t="shared" si="112"/>
        <v>50-59</v>
      </c>
      <c r="AI808">
        <f t="shared" si="113"/>
        <v>0</v>
      </c>
      <c r="AJ808" t="str">
        <f t="shared" si="114"/>
        <v>No Campaign Acceptance</v>
      </c>
      <c r="AK808" t="str">
        <f t="shared" si="115"/>
        <v>Medium</v>
      </c>
      <c r="AL808">
        <f t="shared" si="116"/>
        <v>0</v>
      </c>
    </row>
    <row r="809" spans="1:38" x14ac:dyDescent="0.3">
      <c r="A809" s="1">
        <v>7352</v>
      </c>
      <c r="B809">
        <v>1957</v>
      </c>
      <c r="C809" t="s">
        <v>29</v>
      </c>
      <c r="D809" t="s">
        <v>37</v>
      </c>
      <c r="E809">
        <v>55267</v>
      </c>
      <c r="F809">
        <v>0</v>
      </c>
      <c r="G809">
        <v>1</v>
      </c>
      <c r="H809" t="s">
        <v>452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t="shared" si="108"/>
        <v>405</v>
      </c>
      <c r="AE809">
        <f t="shared" si="109"/>
        <v>17</v>
      </c>
      <c r="AF809">
        <f t="shared" si="110"/>
        <v>1</v>
      </c>
      <c r="AG809">
        <f t="shared" si="111"/>
        <v>68</v>
      </c>
      <c r="AH809" t="str">
        <f t="shared" si="112"/>
        <v>60+</v>
      </c>
      <c r="AI809">
        <f t="shared" si="113"/>
        <v>0</v>
      </c>
      <c r="AJ809" t="str">
        <f t="shared" si="114"/>
        <v>No Campaign Acceptance</v>
      </c>
      <c r="AK809" t="str">
        <f t="shared" si="115"/>
        <v>Medium</v>
      </c>
      <c r="AL809">
        <f t="shared" si="116"/>
        <v>0</v>
      </c>
    </row>
    <row r="810" spans="1:38" x14ac:dyDescent="0.3">
      <c r="A810" s="1">
        <v>2350</v>
      </c>
      <c r="B810">
        <v>1972</v>
      </c>
      <c r="C810" t="s">
        <v>29</v>
      </c>
      <c r="D810" t="s">
        <v>37</v>
      </c>
      <c r="E810">
        <v>59666</v>
      </c>
      <c r="F810">
        <v>1</v>
      </c>
      <c r="G810">
        <v>1</v>
      </c>
      <c r="H810" t="s">
        <v>512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f t="shared" si="108"/>
        <v>1027</v>
      </c>
      <c r="AE810">
        <f t="shared" si="109"/>
        <v>20</v>
      </c>
      <c r="AF810">
        <f t="shared" si="110"/>
        <v>2</v>
      </c>
      <c r="AG810">
        <f t="shared" si="111"/>
        <v>53</v>
      </c>
      <c r="AH810" t="str">
        <f t="shared" si="112"/>
        <v>50-59</v>
      </c>
      <c r="AI810">
        <f t="shared" si="113"/>
        <v>1</v>
      </c>
      <c r="AJ810" t="str">
        <f t="shared" si="114"/>
        <v>1 Campaign</v>
      </c>
      <c r="AK810" t="str">
        <f t="shared" si="115"/>
        <v>Medium</v>
      </c>
      <c r="AL810">
        <f t="shared" si="116"/>
        <v>1</v>
      </c>
    </row>
    <row r="811" spans="1:38" x14ac:dyDescent="0.3">
      <c r="A811" s="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t="s">
        <v>510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t="shared" si="108"/>
        <v>1478</v>
      </c>
      <c r="AE811">
        <f t="shared" si="109"/>
        <v>22</v>
      </c>
      <c r="AF811">
        <f t="shared" si="110"/>
        <v>1</v>
      </c>
      <c r="AG811">
        <f t="shared" si="111"/>
        <v>53</v>
      </c>
      <c r="AH811" t="str">
        <f t="shared" si="112"/>
        <v>50-59</v>
      </c>
      <c r="AI811">
        <f t="shared" si="113"/>
        <v>0</v>
      </c>
      <c r="AJ811" t="str">
        <f t="shared" si="114"/>
        <v>No Campaign Acceptance</v>
      </c>
      <c r="AK811" t="str">
        <f t="shared" si="115"/>
        <v>Medium</v>
      </c>
      <c r="AL811">
        <f t="shared" si="116"/>
        <v>0</v>
      </c>
    </row>
    <row r="812" spans="1:38" x14ac:dyDescent="0.3">
      <c r="A812" s="1">
        <v>2964</v>
      </c>
      <c r="B812">
        <v>1981</v>
      </c>
      <c r="C812" t="s">
        <v>29</v>
      </c>
      <c r="D812" t="s">
        <v>37</v>
      </c>
      <c r="E812">
        <v>26872</v>
      </c>
      <c r="F812">
        <v>0</v>
      </c>
      <c r="G812">
        <v>0</v>
      </c>
      <c r="H812" t="s">
        <v>325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t="shared" si="108"/>
        <v>72</v>
      </c>
      <c r="AE812">
        <f t="shared" si="109"/>
        <v>5</v>
      </c>
      <c r="AF812">
        <f t="shared" si="110"/>
        <v>0</v>
      </c>
      <c r="AG812">
        <f t="shared" si="111"/>
        <v>44</v>
      </c>
      <c r="AH812" t="str">
        <f t="shared" si="112"/>
        <v>40-49</v>
      </c>
      <c r="AI812">
        <f t="shared" si="113"/>
        <v>0</v>
      </c>
      <c r="AJ812" t="str">
        <f t="shared" si="114"/>
        <v>No Campaign Acceptance</v>
      </c>
      <c r="AK812" t="str">
        <f t="shared" si="115"/>
        <v>Low</v>
      </c>
      <c r="AL812">
        <f t="shared" si="116"/>
        <v>0</v>
      </c>
    </row>
    <row r="813" spans="1:38" x14ac:dyDescent="0.3">
      <c r="A813" s="1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t="s">
        <v>129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f t="shared" si="108"/>
        <v>48</v>
      </c>
      <c r="AE813">
        <f t="shared" si="109"/>
        <v>7</v>
      </c>
      <c r="AF813">
        <f t="shared" si="110"/>
        <v>1</v>
      </c>
      <c r="AG813">
        <f t="shared" si="111"/>
        <v>53</v>
      </c>
      <c r="AH813" t="str">
        <f t="shared" si="112"/>
        <v>50-59</v>
      </c>
      <c r="AI813">
        <f t="shared" si="113"/>
        <v>0</v>
      </c>
      <c r="AJ813" t="str">
        <f t="shared" si="114"/>
        <v>No Campaign Acceptance</v>
      </c>
      <c r="AK813" t="str">
        <f t="shared" si="115"/>
        <v>Low</v>
      </c>
      <c r="AL813">
        <f t="shared" si="116"/>
        <v>0</v>
      </c>
    </row>
    <row r="814" spans="1:38" x14ac:dyDescent="0.3">
      <c r="A814" s="1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t="s">
        <v>513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t="shared" si="108"/>
        <v>726</v>
      </c>
      <c r="AE814">
        <f t="shared" si="109"/>
        <v>16</v>
      </c>
      <c r="AF814">
        <f t="shared" si="110"/>
        <v>0</v>
      </c>
      <c r="AG814">
        <f t="shared" si="111"/>
        <v>50</v>
      </c>
      <c r="AH814" t="str">
        <f t="shared" si="112"/>
        <v>50-59</v>
      </c>
      <c r="AI814">
        <f t="shared" si="113"/>
        <v>0</v>
      </c>
      <c r="AJ814" t="str">
        <f t="shared" si="114"/>
        <v>No Campaign Acceptance</v>
      </c>
      <c r="AK814" t="str">
        <f t="shared" si="115"/>
        <v>Medium</v>
      </c>
      <c r="AL814">
        <f t="shared" si="116"/>
        <v>0</v>
      </c>
    </row>
    <row r="815" spans="1:38" x14ac:dyDescent="0.3">
      <c r="A815" s="1">
        <v>3732</v>
      </c>
      <c r="B815">
        <v>1955</v>
      </c>
      <c r="C815" t="s">
        <v>39</v>
      </c>
      <c r="D815" t="s">
        <v>37</v>
      </c>
      <c r="E815">
        <v>52750</v>
      </c>
      <c r="F815">
        <v>0</v>
      </c>
      <c r="G815">
        <v>1</v>
      </c>
      <c r="H815" t="s">
        <v>514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t="shared" si="108"/>
        <v>860</v>
      </c>
      <c r="AE815">
        <f t="shared" si="109"/>
        <v>27</v>
      </c>
      <c r="AF815">
        <f t="shared" si="110"/>
        <v>1</v>
      </c>
      <c r="AG815">
        <f t="shared" si="111"/>
        <v>70</v>
      </c>
      <c r="AH815" t="str">
        <f t="shared" si="112"/>
        <v>60+</v>
      </c>
      <c r="AI815">
        <f t="shared" si="113"/>
        <v>0</v>
      </c>
      <c r="AJ815" t="str">
        <f t="shared" si="114"/>
        <v>No Campaign Acceptance</v>
      </c>
      <c r="AK815" t="str">
        <f t="shared" si="115"/>
        <v>Medium</v>
      </c>
      <c r="AL815">
        <f t="shared" si="116"/>
        <v>0</v>
      </c>
    </row>
    <row r="816" spans="1:38" x14ac:dyDescent="0.3">
      <c r="A816" s="1">
        <v>6303</v>
      </c>
      <c r="B816">
        <v>1986</v>
      </c>
      <c r="C816" t="s">
        <v>36</v>
      </c>
      <c r="D816" t="s">
        <v>33</v>
      </c>
      <c r="E816">
        <v>91820</v>
      </c>
      <c r="F816">
        <v>0</v>
      </c>
      <c r="G816">
        <v>0</v>
      </c>
      <c r="H816" t="s">
        <v>120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t="shared" si="108"/>
        <v>1497</v>
      </c>
      <c r="AE816">
        <f t="shared" si="109"/>
        <v>22</v>
      </c>
      <c r="AF816">
        <f t="shared" si="110"/>
        <v>0</v>
      </c>
      <c r="AG816">
        <f t="shared" si="111"/>
        <v>39</v>
      </c>
      <c r="AH816" t="str">
        <f t="shared" si="112"/>
        <v>30-39</v>
      </c>
      <c r="AI816">
        <f t="shared" si="113"/>
        <v>0</v>
      </c>
      <c r="AJ816" t="str">
        <f t="shared" si="114"/>
        <v>No Campaign Acceptance</v>
      </c>
      <c r="AK816" t="str">
        <f t="shared" si="115"/>
        <v>High</v>
      </c>
      <c r="AL816">
        <f t="shared" si="116"/>
        <v>0</v>
      </c>
    </row>
    <row r="817" spans="1:38" x14ac:dyDescent="0.3">
      <c r="A817" s="1">
        <v>11176</v>
      </c>
      <c r="B817">
        <v>1970</v>
      </c>
      <c r="C817" t="s">
        <v>36</v>
      </c>
      <c r="D817" t="s">
        <v>33</v>
      </c>
      <c r="E817">
        <v>65968</v>
      </c>
      <c r="F817">
        <v>0</v>
      </c>
      <c r="G817">
        <v>1</v>
      </c>
      <c r="H817" t="s">
        <v>83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t="shared" si="108"/>
        <v>495</v>
      </c>
      <c r="AE817">
        <f t="shared" si="109"/>
        <v>18</v>
      </c>
      <c r="AF817">
        <f t="shared" si="110"/>
        <v>1</v>
      </c>
      <c r="AG817">
        <f t="shared" si="111"/>
        <v>55</v>
      </c>
      <c r="AH817" t="str">
        <f t="shared" si="112"/>
        <v>50-59</v>
      </c>
      <c r="AI817">
        <f t="shared" si="113"/>
        <v>0</v>
      </c>
      <c r="AJ817" t="str">
        <f t="shared" si="114"/>
        <v>No Campaign Acceptance</v>
      </c>
      <c r="AK817" t="str">
        <f t="shared" si="115"/>
        <v>Medium</v>
      </c>
      <c r="AL817">
        <f t="shared" si="116"/>
        <v>0</v>
      </c>
    </row>
    <row r="818" spans="1:38" x14ac:dyDescent="0.3">
      <c r="A818" s="1">
        <v>2986</v>
      </c>
      <c r="B818">
        <v>1976</v>
      </c>
      <c r="C818" t="s">
        <v>29</v>
      </c>
      <c r="D818" t="s">
        <v>37</v>
      </c>
      <c r="E818">
        <v>30772</v>
      </c>
      <c r="F818">
        <v>1</v>
      </c>
      <c r="G818">
        <v>1</v>
      </c>
      <c r="H818" t="s">
        <v>471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t="shared" si="108"/>
        <v>20</v>
      </c>
      <c r="AE818">
        <f t="shared" si="109"/>
        <v>4</v>
      </c>
      <c r="AF818">
        <f t="shared" si="110"/>
        <v>2</v>
      </c>
      <c r="AG818">
        <f t="shared" si="111"/>
        <v>49</v>
      </c>
      <c r="AH818" t="str">
        <f t="shared" si="112"/>
        <v>40-49</v>
      </c>
      <c r="AI818">
        <f t="shared" si="113"/>
        <v>0</v>
      </c>
      <c r="AJ818" t="str">
        <f t="shared" si="114"/>
        <v>No Campaign Acceptance</v>
      </c>
      <c r="AK818" t="str">
        <f t="shared" si="115"/>
        <v>Low</v>
      </c>
      <c r="AL818">
        <f t="shared" si="116"/>
        <v>0</v>
      </c>
    </row>
    <row r="819" spans="1:38" x14ac:dyDescent="0.3">
      <c r="A819" s="1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t="s">
        <v>49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t="shared" si="108"/>
        <v>570</v>
      </c>
      <c r="AE819">
        <f t="shared" si="109"/>
        <v>19</v>
      </c>
      <c r="AF819">
        <f t="shared" si="110"/>
        <v>0</v>
      </c>
      <c r="AG819">
        <f t="shared" si="111"/>
        <v>71</v>
      </c>
      <c r="AH819" t="str">
        <f t="shared" si="112"/>
        <v>60+</v>
      </c>
      <c r="AI819">
        <f t="shared" si="113"/>
        <v>0</v>
      </c>
      <c r="AJ819" t="str">
        <f t="shared" si="114"/>
        <v>No Campaign Acceptance</v>
      </c>
      <c r="AK819" t="str">
        <f t="shared" si="115"/>
        <v>Low</v>
      </c>
      <c r="AL819">
        <f t="shared" si="116"/>
        <v>0</v>
      </c>
    </row>
    <row r="820" spans="1:38" x14ac:dyDescent="0.3">
      <c r="A820" s="1">
        <v>3900</v>
      </c>
      <c r="B820">
        <v>1972</v>
      </c>
      <c r="C820" t="s">
        <v>29</v>
      </c>
      <c r="D820" t="s">
        <v>37</v>
      </c>
      <c r="E820">
        <v>65685</v>
      </c>
      <c r="F820">
        <v>0</v>
      </c>
      <c r="G820">
        <v>1</v>
      </c>
      <c r="H820" t="s">
        <v>409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t="shared" si="108"/>
        <v>769</v>
      </c>
      <c r="AE820">
        <f t="shared" si="109"/>
        <v>21</v>
      </c>
      <c r="AF820">
        <f t="shared" si="110"/>
        <v>1</v>
      </c>
      <c r="AG820">
        <f t="shared" si="111"/>
        <v>53</v>
      </c>
      <c r="AH820" t="str">
        <f t="shared" si="112"/>
        <v>50-59</v>
      </c>
      <c r="AI820">
        <f t="shared" si="113"/>
        <v>0</v>
      </c>
      <c r="AJ820" t="str">
        <f t="shared" si="114"/>
        <v>No Campaign Acceptance</v>
      </c>
      <c r="AK820" t="str">
        <f t="shared" si="115"/>
        <v>Medium</v>
      </c>
      <c r="AL820">
        <f t="shared" si="116"/>
        <v>0</v>
      </c>
    </row>
    <row r="821" spans="1:38" x14ac:dyDescent="0.3">
      <c r="A821" s="1">
        <v>7034</v>
      </c>
      <c r="B821">
        <v>1978</v>
      </c>
      <c r="C821" t="s">
        <v>53</v>
      </c>
      <c r="D821" t="s">
        <v>37</v>
      </c>
      <c r="E821">
        <v>25804</v>
      </c>
      <c r="F821">
        <v>1</v>
      </c>
      <c r="G821">
        <v>0</v>
      </c>
      <c r="H821" t="s">
        <v>497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f t="shared" si="108"/>
        <v>55</v>
      </c>
      <c r="AE821">
        <f t="shared" si="109"/>
        <v>7</v>
      </c>
      <c r="AF821">
        <f t="shared" si="110"/>
        <v>1</v>
      </c>
      <c r="AG821">
        <f t="shared" si="111"/>
        <v>47</v>
      </c>
      <c r="AH821" t="str">
        <f t="shared" si="112"/>
        <v>40-49</v>
      </c>
      <c r="AI821">
        <f t="shared" si="113"/>
        <v>0</v>
      </c>
      <c r="AJ821" t="str">
        <f t="shared" si="114"/>
        <v>No Campaign Acceptance</v>
      </c>
      <c r="AK821" t="str">
        <f t="shared" si="115"/>
        <v>Low</v>
      </c>
      <c r="AL821">
        <f t="shared" si="116"/>
        <v>0</v>
      </c>
    </row>
    <row r="822" spans="1:38" x14ac:dyDescent="0.3">
      <c r="A822" s="1">
        <v>9493</v>
      </c>
      <c r="B822">
        <v>1980</v>
      </c>
      <c r="C822" t="s">
        <v>36</v>
      </c>
      <c r="D822" t="s">
        <v>30</v>
      </c>
      <c r="E822">
        <v>76412</v>
      </c>
      <c r="F822">
        <v>0</v>
      </c>
      <c r="G822">
        <v>0</v>
      </c>
      <c r="H822" t="s">
        <v>515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f t="shared" si="108"/>
        <v>1808</v>
      </c>
      <c r="AE822">
        <f t="shared" si="109"/>
        <v>18</v>
      </c>
      <c r="AF822">
        <f t="shared" si="110"/>
        <v>0</v>
      </c>
      <c r="AG822">
        <f t="shared" si="111"/>
        <v>45</v>
      </c>
      <c r="AH822" t="str">
        <f t="shared" si="112"/>
        <v>40-49</v>
      </c>
      <c r="AI822">
        <f t="shared" si="113"/>
        <v>2</v>
      </c>
      <c r="AJ822" t="str">
        <f t="shared" si="114"/>
        <v>2 Campaigns</v>
      </c>
      <c r="AK822" t="str">
        <f t="shared" si="115"/>
        <v>High</v>
      </c>
      <c r="AL822">
        <f t="shared" si="116"/>
        <v>1</v>
      </c>
    </row>
    <row r="823" spans="1:38" x14ac:dyDescent="0.3">
      <c r="A823" s="1">
        <v>1143</v>
      </c>
      <c r="B823">
        <v>1972</v>
      </c>
      <c r="C823" t="s">
        <v>29</v>
      </c>
      <c r="D823" t="s">
        <v>37</v>
      </c>
      <c r="E823">
        <v>22063</v>
      </c>
      <c r="F823">
        <v>1</v>
      </c>
      <c r="G823">
        <v>0</v>
      </c>
      <c r="H823" t="s">
        <v>403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t="shared" si="108"/>
        <v>55</v>
      </c>
      <c r="AE823">
        <f t="shared" si="109"/>
        <v>7</v>
      </c>
      <c r="AF823">
        <f t="shared" si="110"/>
        <v>1</v>
      </c>
      <c r="AG823">
        <f t="shared" si="111"/>
        <v>53</v>
      </c>
      <c r="AH823" t="str">
        <f t="shared" si="112"/>
        <v>50-59</v>
      </c>
      <c r="AI823">
        <f t="shared" si="113"/>
        <v>0</v>
      </c>
      <c r="AJ823" t="str">
        <f t="shared" si="114"/>
        <v>No Campaign Acceptance</v>
      </c>
      <c r="AK823" t="str">
        <f t="shared" si="115"/>
        <v>Low</v>
      </c>
      <c r="AL823">
        <f t="shared" si="116"/>
        <v>0</v>
      </c>
    </row>
    <row r="824" spans="1:38" x14ac:dyDescent="0.3">
      <c r="A824" s="1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t="s">
        <v>189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f t="shared" si="108"/>
        <v>577</v>
      </c>
      <c r="AE824">
        <f t="shared" si="109"/>
        <v>18</v>
      </c>
      <c r="AF824">
        <f t="shared" si="110"/>
        <v>0</v>
      </c>
      <c r="AG824">
        <f t="shared" si="111"/>
        <v>64</v>
      </c>
      <c r="AH824" t="str">
        <f t="shared" si="112"/>
        <v>60+</v>
      </c>
      <c r="AI824">
        <f t="shared" si="113"/>
        <v>1</v>
      </c>
      <c r="AJ824" t="str">
        <f t="shared" si="114"/>
        <v>1 Campaign</v>
      </c>
      <c r="AK824" t="str">
        <f t="shared" si="115"/>
        <v>Medium</v>
      </c>
      <c r="AL824">
        <f t="shared" si="116"/>
        <v>1</v>
      </c>
    </row>
    <row r="825" spans="1:38" x14ac:dyDescent="0.3">
      <c r="A825" s="1">
        <v>3855</v>
      </c>
      <c r="B825">
        <v>1963</v>
      </c>
      <c r="C825" t="s">
        <v>29</v>
      </c>
      <c r="D825" t="s">
        <v>37</v>
      </c>
      <c r="E825">
        <v>22419</v>
      </c>
      <c r="F825">
        <v>0</v>
      </c>
      <c r="G825">
        <v>0</v>
      </c>
      <c r="H825" t="s">
        <v>328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 t="shared" si="108"/>
        <v>162</v>
      </c>
      <c r="AE825">
        <f t="shared" si="109"/>
        <v>8</v>
      </c>
      <c r="AF825">
        <f t="shared" si="110"/>
        <v>0</v>
      </c>
      <c r="AG825">
        <f t="shared" si="111"/>
        <v>62</v>
      </c>
      <c r="AH825" t="str">
        <f t="shared" si="112"/>
        <v>60+</v>
      </c>
      <c r="AI825">
        <f t="shared" si="113"/>
        <v>0</v>
      </c>
      <c r="AJ825" t="str">
        <f t="shared" si="114"/>
        <v>No Campaign Acceptance</v>
      </c>
      <c r="AK825" t="str">
        <f t="shared" si="115"/>
        <v>Low</v>
      </c>
      <c r="AL825">
        <f t="shared" si="116"/>
        <v>0</v>
      </c>
    </row>
    <row r="826" spans="1:38" x14ac:dyDescent="0.3">
      <c r="A826" s="1">
        <v>5536</v>
      </c>
      <c r="B826">
        <v>1959</v>
      </c>
      <c r="C826" t="s">
        <v>29</v>
      </c>
      <c r="D826" t="s">
        <v>33</v>
      </c>
      <c r="E826">
        <v>87771</v>
      </c>
      <c r="F826">
        <v>0</v>
      </c>
      <c r="G826">
        <v>1</v>
      </c>
      <c r="H826" t="s">
        <v>247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f t="shared" si="108"/>
        <v>1957</v>
      </c>
      <c r="AE826">
        <f t="shared" si="109"/>
        <v>20</v>
      </c>
      <c r="AF826">
        <f t="shared" si="110"/>
        <v>1</v>
      </c>
      <c r="AG826">
        <f t="shared" si="111"/>
        <v>66</v>
      </c>
      <c r="AH826" t="str">
        <f t="shared" si="112"/>
        <v>60+</v>
      </c>
      <c r="AI826">
        <f t="shared" si="113"/>
        <v>4</v>
      </c>
      <c r="AJ826" t="str">
        <f t="shared" si="114"/>
        <v>3+ Campaigns</v>
      </c>
      <c r="AK826" t="str">
        <f t="shared" si="115"/>
        <v>High</v>
      </c>
      <c r="AL826">
        <f t="shared" si="116"/>
        <v>1</v>
      </c>
    </row>
    <row r="827" spans="1:38" x14ac:dyDescent="0.3">
      <c r="A827" s="1">
        <v>5989</v>
      </c>
      <c r="B827">
        <v>1959</v>
      </c>
      <c r="C827" t="s">
        <v>53</v>
      </c>
      <c r="D827" t="s">
        <v>41</v>
      </c>
      <c r="E827">
        <v>78353</v>
      </c>
      <c r="F827">
        <v>0</v>
      </c>
      <c r="G827">
        <v>1</v>
      </c>
      <c r="H827" t="s">
        <v>293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t="shared" si="108"/>
        <v>1576</v>
      </c>
      <c r="AE827">
        <f t="shared" si="109"/>
        <v>24</v>
      </c>
      <c r="AF827">
        <f t="shared" si="110"/>
        <v>1</v>
      </c>
      <c r="AG827">
        <f t="shared" si="111"/>
        <v>66</v>
      </c>
      <c r="AH827" t="str">
        <f t="shared" si="112"/>
        <v>60+</v>
      </c>
      <c r="AI827">
        <f t="shared" si="113"/>
        <v>0</v>
      </c>
      <c r="AJ827" t="str">
        <f t="shared" si="114"/>
        <v>No Campaign Acceptance</v>
      </c>
      <c r="AK827" t="str">
        <f t="shared" si="115"/>
        <v>High</v>
      </c>
      <c r="AL827">
        <f t="shared" si="116"/>
        <v>0</v>
      </c>
    </row>
    <row r="828" spans="1:38" x14ac:dyDescent="0.3">
      <c r="A828" s="1">
        <v>9499</v>
      </c>
      <c r="B828">
        <v>1954</v>
      </c>
      <c r="C828" t="s">
        <v>29</v>
      </c>
      <c r="D828" t="s">
        <v>37</v>
      </c>
      <c r="E828">
        <v>93404</v>
      </c>
      <c r="F828">
        <v>1</v>
      </c>
      <c r="G828">
        <v>2</v>
      </c>
      <c r="H828" t="s">
        <v>446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t="shared" si="108"/>
        <v>1616</v>
      </c>
      <c r="AE828">
        <f t="shared" si="109"/>
        <v>17</v>
      </c>
      <c r="AF828">
        <f t="shared" si="110"/>
        <v>3</v>
      </c>
      <c r="AG828">
        <f t="shared" si="111"/>
        <v>71</v>
      </c>
      <c r="AH828" t="str">
        <f t="shared" si="112"/>
        <v>60+</v>
      </c>
      <c r="AI828">
        <f t="shared" si="113"/>
        <v>2</v>
      </c>
      <c r="AJ828" t="str">
        <f t="shared" si="114"/>
        <v>2 Campaigns</v>
      </c>
      <c r="AK828" t="str">
        <f t="shared" si="115"/>
        <v>High</v>
      </c>
      <c r="AL828">
        <f t="shared" si="116"/>
        <v>1</v>
      </c>
    </row>
    <row r="829" spans="1:38" x14ac:dyDescent="0.3">
      <c r="A829" s="1">
        <v>6768</v>
      </c>
      <c r="B829">
        <v>1962</v>
      </c>
      <c r="C829" t="s">
        <v>29</v>
      </c>
      <c r="D829" t="s">
        <v>41</v>
      </c>
      <c r="E829">
        <v>37859</v>
      </c>
      <c r="F829">
        <v>1</v>
      </c>
      <c r="G829">
        <v>2</v>
      </c>
      <c r="H829" t="s">
        <v>271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t="shared" si="108"/>
        <v>36</v>
      </c>
      <c r="AE829">
        <f t="shared" si="109"/>
        <v>6</v>
      </c>
      <c r="AF829">
        <f t="shared" si="110"/>
        <v>3</v>
      </c>
      <c r="AG829">
        <f t="shared" si="111"/>
        <v>63</v>
      </c>
      <c r="AH829" t="str">
        <f t="shared" si="112"/>
        <v>60+</v>
      </c>
      <c r="AI829">
        <f t="shared" si="113"/>
        <v>0</v>
      </c>
      <c r="AJ829" t="str">
        <f t="shared" si="114"/>
        <v>No Campaign Acceptance</v>
      </c>
      <c r="AK829" t="str">
        <f t="shared" si="115"/>
        <v>Low</v>
      </c>
      <c r="AL829">
        <f t="shared" si="116"/>
        <v>0</v>
      </c>
    </row>
    <row r="830" spans="1:38" x14ac:dyDescent="0.3">
      <c r="A830" s="1">
        <v>2150</v>
      </c>
      <c r="B830">
        <v>1958</v>
      </c>
      <c r="C830" t="s">
        <v>36</v>
      </c>
      <c r="D830" t="s">
        <v>71</v>
      </c>
      <c r="E830">
        <v>80995</v>
      </c>
      <c r="F830">
        <v>0</v>
      </c>
      <c r="G830">
        <v>1</v>
      </c>
      <c r="H830" t="s">
        <v>66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t="shared" si="108"/>
        <v>1482</v>
      </c>
      <c r="AE830">
        <f t="shared" si="109"/>
        <v>22</v>
      </c>
      <c r="AF830">
        <f t="shared" si="110"/>
        <v>1</v>
      </c>
      <c r="AG830">
        <f t="shared" si="111"/>
        <v>67</v>
      </c>
      <c r="AH830" t="str">
        <f t="shared" si="112"/>
        <v>60+</v>
      </c>
      <c r="AI830">
        <f t="shared" si="113"/>
        <v>0</v>
      </c>
      <c r="AJ830" t="str">
        <f t="shared" si="114"/>
        <v>No Campaign Acceptance</v>
      </c>
      <c r="AK830" t="str">
        <f t="shared" si="115"/>
        <v>High</v>
      </c>
      <c r="AL830">
        <f t="shared" si="116"/>
        <v>0</v>
      </c>
    </row>
    <row r="831" spans="1:38" x14ac:dyDescent="0.3">
      <c r="A831" s="1">
        <v>6646</v>
      </c>
      <c r="B831">
        <v>1984</v>
      </c>
      <c r="C831" t="s">
        <v>29</v>
      </c>
      <c r="D831" t="s">
        <v>33</v>
      </c>
      <c r="E831">
        <v>16529</v>
      </c>
      <c r="F831">
        <v>1</v>
      </c>
      <c r="G831">
        <v>0</v>
      </c>
      <c r="H831" t="s">
        <v>176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t="shared" si="108"/>
        <v>22</v>
      </c>
      <c r="AE831">
        <f t="shared" si="109"/>
        <v>5</v>
      </c>
      <c r="AF831">
        <f t="shared" si="110"/>
        <v>1</v>
      </c>
      <c r="AG831">
        <f t="shared" si="111"/>
        <v>41</v>
      </c>
      <c r="AH831" t="str">
        <f t="shared" si="112"/>
        <v>40-49</v>
      </c>
      <c r="AI831">
        <f t="shared" si="113"/>
        <v>0</v>
      </c>
      <c r="AJ831" t="str">
        <f t="shared" si="114"/>
        <v>No Campaign Acceptance</v>
      </c>
      <c r="AK831" t="str">
        <f t="shared" si="115"/>
        <v>Low</v>
      </c>
      <c r="AL831">
        <f t="shared" si="116"/>
        <v>0</v>
      </c>
    </row>
    <row r="832" spans="1:38" x14ac:dyDescent="0.3">
      <c r="A832" s="1">
        <v>4887</v>
      </c>
      <c r="B832">
        <v>1976</v>
      </c>
      <c r="C832" t="s">
        <v>36</v>
      </c>
      <c r="D832" t="s">
        <v>41</v>
      </c>
      <c r="E832">
        <v>55412</v>
      </c>
      <c r="F832">
        <v>1</v>
      </c>
      <c r="G832">
        <v>1</v>
      </c>
      <c r="H832" t="s">
        <v>64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t="shared" si="108"/>
        <v>63</v>
      </c>
      <c r="AE832">
        <f t="shared" si="109"/>
        <v>6</v>
      </c>
      <c r="AF832">
        <f t="shared" si="110"/>
        <v>2</v>
      </c>
      <c r="AG832">
        <f t="shared" si="111"/>
        <v>49</v>
      </c>
      <c r="AH832" t="str">
        <f t="shared" si="112"/>
        <v>40-49</v>
      </c>
      <c r="AI832">
        <f t="shared" si="113"/>
        <v>0</v>
      </c>
      <c r="AJ832" t="str">
        <f t="shared" si="114"/>
        <v>No Campaign Acceptance</v>
      </c>
      <c r="AK832" t="str">
        <f t="shared" si="115"/>
        <v>Medium</v>
      </c>
      <c r="AL832">
        <f t="shared" si="116"/>
        <v>0</v>
      </c>
    </row>
    <row r="833" spans="1:38" x14ac:dyDescent="0.3">
      <c r="A833" s="1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t="s">
        <v>208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t="shared" si="108"/>
        <v>680</v>
      </c>
      <c r="AE833">
        <f t="shared" si="109"/>
        <v>18</v>
      </c>
      <c r="AF833">
        <f t="shared" si="110"/>
        <v>0</v>
      </c>
      <c r="AG833">
        <f t="shared" si="111"/>
        <v>33</v>
      </c>
      <c r="AH833" t="str">
        <f t="shared" si="112"/>
        <v>30-39</v>
      </c>
      <c r="AI833">
        <f t="shared" si="113"/>
        <v>0</v>
      </c>
      <c r="AJ833" t="str">
        <f t="shared" si="114"/>
        <v>No Campaign Acceptance</v>
      </c>
      <c r="AK833" t="str">
        <f t="shared" si="115"/>
        <v>Low</v>
      </c>
      <c r="AL833">
        <f t="shared" si="116"/>
        <v>0</v>
      </c>
    </row>
    <row r="834" spans="1:38" x14ac:dyDescent="0.3">
      <c r="A834" s="1">
        <v>3321</v>
      </c>
      <c r="B834">
        <v>1967</v>
      </c>
      <c r="C834" t="s">
        <v>36</v>
      </c>
      <c r="D834" t="s">
        <v>33</v>
      </c>
      <c r="E834">
        <v>56575</v>
      </c>
      <c r="F834">
        <v>0</v>
      </c>
      <c r="G834">
        <v>2</v>
      </c>
      <c r="H834" t="s">
        <v>515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f t="shared" si="108"/>
        <v>542</v>
      </c>
      <c r="AE834">
        <f t="shared" si="109"/>
        <v>20</v>
      </c>
      <c r="AF834">
        <f t="shared" si="110"/>
        <v>2</v>
      </c>
      <c r="AG834">
        <f t="shared" si="111"/>
        <v>58</v>
      </c>
      <c r="AH834" t="str">
        <f t="shared" si="112"/>
        <v>50-59</v>
      </c>
      <c r="AI834">
        <f t="shared" si="113"/>
        <v>0</v>
      </c>
      <c r="AJ834" t="str">
        <f t="shared" si="114"/>
        <v>No Campaign Acceptance</v>
      </c>
      <c r="AK834" t="str">
        <f t="shared" si="115"/>
        <v>Medium</v>
      </c>
      <c r="AL834">
        <f t="shared" si="116"/>
        <v>0</v>
      </c>
    </row>
    <row r="835" spans="1:38" x14ac:dyDescent="0.3">
      <c r="A835" s="1">
        <v>11003</v>
      </c>
      <c r="B835">
        <v>1980</v>
      </c>
      <c r="C835" t="s">
        <v>53</v>
      </c>
      <c r="D835" t="s">
        <v>33</v>
      </c>
      <c r="E835">
        <v>25130</v>
      </c>
      <c r="F835">
        <v>1</v>
      </c>
      <c r="G835">
        <v>0</v>
      </c>
      <c r="H835" t="s">
        <v>77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t="shared" ref="AD835:AD898" si="117">SUM(J835:O835)</f>
        <v>50</v>
      </c>
      <c r="AE835">
        <f t="shared" ref="AE835:AE898" si="118">SUM(P835:S835)</f>
        <v>7</v>
      </c>
      <c r="AF835">
        <f t="shared" ref="AF835:AF898" si="119">F835+G835</f>
        <v>1</v>
      </c>
      <c r="AG835">
        <f t="shared" ref="AG835:AG898" si="120">2025-B835</f>
        <v>45</v>
      </c>
      <c r="AH835" t="str">
        <f t="shared" ref="AH835:AH898" si="121">IF(AG835&lt;30,"&lt;30",
IF(AG835&lt;40,"30-39",
IF(AG835&lt;50,"40-49",
IF(AG835&lt;60,"50-59","60+"))))</f>
        <v>40-49</v>
      </c>
      <c r="AI835">
        <f t="shared" ref="AI835:AI898" si="122">SUM(U835:Y835)</f>
        <v>0</v>
      </c>
      <c r="AJ835" t="str">
        <f t="shared" ref="AJ835:AJ898" si="123">IF(AI835=0,"No Campaign Acceptance",
IF(AI835=1,"1 Campaign",
IF(AI835=2,"2 Campaigns","3+ Campaigns")))</f>
        <v>No Campaign Acceptance</v>
      </c>
      <c r="AK835" t="str">
        <f t="shared" ref="AK835:AK898" si="124">IF(E835&gt;=75000,"High",
IF(E835&gt;=50000,"Medium",
"Low"))</f>
        <v>Low</v>
      </c>
      <c r="AL835">
        <f t="shared" ref="AL835:AL898" si="125">IF(SUM(U835:Y835)&gt;0,1,0)</f>
        <v>0</v>
      </c>
    </row>
    <row r="836" spans="1:38" x14ac:dyDescent="0.3">
      <c r="A836" s="1">
        <v>10402</v>
      </c>
      <c r="B836">
        <v>1967</v>
      </c>
      <c r="C836" t="s">
        <v>29</v>
      </c>
      <c r="D836" t="s">
        <v>37</v>
      </c>
      <c r="E836">
        <v>35441</v>
      </c>
      <c r="F836">
        <v>1</v>
      </c>
      <c r="G836">
        <v>1</v>
      </c>
      <c r="H836" t="s">
        <v>516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t="shared" si="117"/>
        <v>39</v>
      </c>
      <c r="AE836">
        <f t="shared" si="118"/>
        <v>6</v>
      </c>
      <c r="AF836">
        <f t="shared" si="119"/>
        <v>2</v>
      </c>
      <c r="AG836">
        <f t="shared" si="120"/>
        <v>58</v>
      </c>
      <c r="AH836" t="str">
        <f t="shared" si="121"/>
        <v>50-59</v>
      </c>
      <c r="AI836">
        <f t="shared" si="122"/>
        <v>0</v>
      </c>
      <c r="AJ836" t="str">
        <f t="shared" si="123"/>
        <v>No Campaign Acceptance</v>
      </c>
      <c r="AK836" t="str">
        <f t="shared" si="124"/>
        <v>Low</v>
      </c>
      <c r="AL836">
        <f t="shared" si="125"/>
        <v>0</v>
      </c>
    </row>
    <row r="837" spans="1:38" x14ac:dyDescent="0.3">
      <c r="A837" s="1">
        <v>9904</v>
      </c>
      <c r="B837">
        <v>1956</v>
      </c>
      <c r="C837" t="s">
        <v>29</v>
      </c>
      <c r="D837" t="s">
        <v>37</v>
      </c>
      <c r="E837">
        <v>71391</v>
      </c>
      <c r="F837">
        <v>0</v>
      </c>
      <c r="G837">
        <v>1</v>
      </c>
      <c r="H837" t="s">
        <v>482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t="shared" si="117"/>
        <v>1043</v>
      </c>
      <c r="AE837">
        <f t="shared" si="118"/>
        <v>28</v>
      </c>
      <c r="AF837">
        <f t="shared" si="119"/>
        <v>1</v>
      </c>
      <c r="AG837">
        <f t="shared" si="120"/>
        <v>69</v>
      </c>
      <c r="AH837" t="str">
        <f t="shared" si="121"/>
        <v>60+</v>
      </c>
      <c r="AI837">
        <f t="shared" si="122"/>
        <v>0</v>
      </c>
      <c r="AJ837" t="str">
        <f t="shared" si="123"/>
        <v>No Campaign Acceptance</v>
      </c>
      <c r="AK837" t="str">
        <f t="shared" si="124"/>
        <v>Medium</v>
      </c>
      <c r="AL837">
        <f t="shared" si="125"/>
        <v>0</v>
      </c>
    </row>
    <row r="838" spans="1:38" x14ac:dyDescent="0.3">
      <c r="A838" s="1">
        <v>6141</v>
      </c>
      <c r="B838">
        <v>1972</v>
      </c>
      <c r="C838" t="s">
        <v>39</v>
      </c>
      <c r="D838" t="s">
        <v>30</v>
      </c>
      <c r="E838">
        <v>49494</v>
      </c>
      <c r="F838">
        <v>1</v>
      </c>
      <c r="G838">
        <v>0</v>
      </c>
      <c r="H838" t="s">
        <v>346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t="shared" si="117"/>
        <v>385</v>
      </c>
      <c r="AE838">
        <f t="shared" si="118"/>
        <v>14</v>
      </c>
      <c r="AF838">
        <f t="shared" si="119"/>
        <v>1</v>
      </c>
      <c r="AG838">
        <f t="shared" si="120"/>
        <v>53</v>
      </c>
      <c r="AH838" t="str">
        <f t="shared" si="121"/>
        <v>50-59</v>
      </c>
      <c r="AI838">
        <f t="shared" si="122"/>
        <v>0</v>
      </c>
      <c r="AJ838" t="str">
        <f t="shared" si="123"/>
        <v>No Campaign Acceptance</v>
      </c>
      <c r="AK838" t="str">
        <f t="shared" si="124"/>
        <v>Low</v>
      </c>
      <c r="AL838">
        <f t="shared" si="125"/>
        <v>0</v>
      </c>
    </row>
    <row r="839" spans="1:38" x14ac:dyDescent="0.3">
      <c r="A839" s="1">
        <v>5687</v>
      </c>
      <c r="B839">
        <v>1980</v>
      </c>
      <c r="C839" t="s">
        <v>29</v>
      </c>
      <c r="D839" t="s">
        <v>41</v>
      </c>
      <c r="E839">
        <v>81702</v>
      </c>
      <c r="F839">
        <v>0</v>
      </c>
      <c r="G839">
        <v>0</v>
      </c>
      <c r="H839" t="s">
        <v>424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t="shared" si="117"/>
        <v>1633</v>
      </c>
      <c r="AE839">
        <f t="shared" si="118"/>
        <v>27</v>
      </c>
      <c r="AF839">
        <f t="shared" si="119"/>
        <v>0</v>
      </c>
      <c r="AG839">
        <f t="shared" si="120"/>
        <v>45</v>
      </c>
      <c r="AH839" t="str">
        <f t="shared" si="121"/>
        <v>40-49</v>
      </c>
      <c r="AI839">
        <f t="shared" si="122"/>
        <v>0</v>
      </c>
      <c r="AJ839" t="str">
        <f t="shared" si="123"/>
        <v>No Campaign Acceptance</v>
      </c>
      <c r="AK839" t="str">
        <f t="shared" si="124"/>
        <v>High</v>
      </c>
      <c r="AL839">
        <f t="shared" si="125"/>
        <v>0</v>
      </c>
    </row>
    <row r="840" spans="1:38" x14ac:dyDescent="0.3">
      <c r="A840" s="1">
        <v>10856</v>
      </c>
      <c r="B840">
        <v>1980</v>
      </c>
      <c r="C840" t="s">
        <v>53</v>
      </c>
      <c r="D840" t="s">
        <v>30</v>
      </c>
      <c r="E840">
        <v>45889</v>
      </c>
      <c r="F840">
        <v>0</v>
      </c>
      <c r="G840">
        <v>1</v>
      </c>
      <c r="H840" t="s">
        <v>289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t="shared" si="117"/>
        <v>46</v>
      </c>
      <c r="AE840">
        <f t="shared" si="118"/>
        <v>5</v>
      </c>
      <c r="AF840">
        <f t="shared" si="119"/>
        <v>1</v>
      </c>
      <c r="AG840">
        <f t="shared" si="120"/>
        <v>45</v>
      </c>
      <c r="AH840" t="str">
        <f t="shared" si="121"/>
        <v>40-49</v>
      </c>
      <c r="AI840">
        <f t="shared" si="122"/>
        <v>0</v>
      </c>
      <c r="AJ840" t="str">
        <f t="shared" si="123"/>
        <v>No Campaign Acceptance</v>
      </c>
      <c r="AK840" t="str">
        <f t="shared" si="124"/>
        <v>Low</v>
      </c>
      <c r="AL840">
        <f t="shared" si="125"/>
        <v>0</v>
      </c>
    </row>
    <row r="841" spans="1:38" x14ac:dyDescent="0.3">
      <c r="A841" s="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t="s">
        <v>517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t="shared" si="117"/>
        <v>761</v>
      </c>
      <c r="AE841">
        <f t="shared" si="118"/>
        <v>20</v>
      </c>
      <c r="AF841">
        <f t="shared" si="119"/>
        <v>1</v>
      </c>
      <c r="AG841">
        <f t="shared" si="120"/>
        <v>48</v>
      </c>
      <c r="AH841" t="str">
        <f t="shared" si="121"/>
        <v>40-49</v>
      </c>
      <c r="AI841">
        <f t="shared" si="122"/>
        <v>1</v>
      </c>
      <c r="AJ841" t="str">
        <f t="shared" si="123"/>
        <v>1 Campaign</v>
      </c>
      <c r="AK841" t="str">
        <f t="shared" si="124"/>
        <v>Medium</v>
      </c>
      <c r="AL841">
        <f t="shared" si="125"/>
        <v>1</v>
      </c>
    </row>
    <row r="842" spans="1:38" x14ac:dyDescent="0.3">
      <c r="A842" s="1">
        <v>4186</v>
      </c>
      <c r="B842">
        <v>1950</v>
      </c>
      <c r="C842" t="s">
        <v>29</v>
      </c>
      <c r="D842" t="s">
        <v>33</v>
      </c>
      <c r="E842">
        <v>34026</v>
      </c>
      <c r="F842">
        <v>1</v>
      </c>
      <c r="G842">
        <v>1</v>
      </c>
      <c r="H842" t="s">
        <v>518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t="shared" si="117"/>
        <v>76</v>
      </c>
      <c r="AE842">
        <f t="shared" si="118"/>
        <v>9</v>
      </c>
      <c r="AF842">
        <f t="shared" si="119"/>
        <v>2</v>
      </c>
      <c r="AG842">
        <f t="shared" si="120"/>
        <v>75</v>
      </c>
      <c r="AH842" t="str">
        <f t="shared" si="121"/>
        <v>60+</v>
      </c>
      <c r="AI842">
        <f t="shared" si="122"/>
        <v>0</v>
      </c>
      <c r="AJ842" t="str">
        <f t="shared" si="123"/>
        <v>No Campaign Acceptance</v>
      </c>
      <c r="AK842" t="str">
        <f t="shared" si="124"/>
        <v>Low</v>
      </c>
      <c r="AL842">
        <f t="shared" si="125"/>
        <v>0</v>
      </c>
    </row>
    <row r="843" spans="1:38" x14ac:dyDescent="0.3">
      <c r="A843" s="1">
        <v>368</v>
      </c>
      <c r="B843">
        <v>1974</v>
      </c>
      <c r="C843" t="s">
        <v>29</v>
      </c>
      <c r="D843" t="s">
        <v>37</v>
      </c>
      <c r="E843">
        <v>40049</v>
      </c>
      <c r="F843">
        <v>0</v>
      </c>
      <c r="G843">
        <v>1</v>
      </c>
      <c r="H843" t="s">
        <v>519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t="shared" si="117"/>
        <v>290</v>
      </c>
      <c r="AE843">
        <f t="shared" si="118"/>
        <v>14</v>
      </c>
      <c r="AF843">
        <f t="shared" si="119"/>
        <v>1</v>
      </c>
      <c r="AG843">
        <f t="shared" si="120"/>
        <v>51</v>
      </c>
      <c r="AH843" t="str">
        <f t="shared" si="121"/>
        <v>50-59</v>
      </c>
      <c r="AI843">
        <f t="shared" si="122"/>
        <v>0</v>
      </c>
      <c r="AJ843" t="str">
        <f t="shared" si="123"/>
        <v>No Campaign Acceptance</v>
      </c>
      <c r="AK843" t="str">
        <f t="shared" si="124"/>
        <v>Low</v>
      </c>
      <c r="AL843">
        <f t="shared" si="125"/>
        <v>0</v>
      </c>
    </row>
    <row r="844" spans="1:38" x14ac:dyDescent="0.3">
      <c r="A844" s="1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t="s">
        <v>83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t="shared" si="117"/>
        <v>89</v>
      </c>
      <c r="AE844">
        <f t="shared" si="118"/>
        <v>11</v>
      </c>
      <c r="AF844">
        <f t="shared" si="119"/>
        <v>1</v>
      </c>
      <c r="AG844">
        <f t="shared" si="120"/>
        <v>37</v>
      </c>
      <c r="AH844" t="str">
        <f t="shared" si="121"/>
        <v>30-39</v>
      </c>
      <c r="AI844">
        <f t="shared" si="122"/>
        <v>0</v>
      </c>
      <c r="AJ844" t="str">
        <f t="shared" si="123"/>
        <v>No Campaign Acceptance</v>
      </c>
      <c r="AK844" t="str">
        <f t="shared" si="124"/>
        <v>Low</v>
      </c>
      <c r="AL844">
        <f t="shared" si="125"/>
        <v>0</v>
      </c>
    </row>
    <row r="845" spans="1:38" x14ac:dyDescent="0.3">
      <c r="A845" s="1">
        <v>11121</v>
      </c>
      <c r="B845">
        <v>1981</v>
      </c>
      <c r="C845" t="s">
        <v>29</v>
      </c>
      <c r="D845" t="s">
        <v>37</v>
      </c>
      <c r="E845">
        <v>19419</v>
      </c>
      <c r="F845">
        <v>1</v>
      </c>
      <c r="G845">
        <v>0</v>
      </c>
      <c r="H845" t="s">
        <v>137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f t="shared" si="117"/>
        <v>70</v>
      </c>
      <c r="AE845">
        <f t="shared" si="118"/>
        <v>11</v>
      </c>
      <c r="AF845">
        <f t="shared" si="119"/>
        <v>1</v>
      </c>
      <c r="AG845">
        <f t="shared" si="120"/>
        <v>44</v>
      </c>
      <c r="AH845" t="str">
        <f t="shared" si="121"/>
        <v>40-49</v>
      </c>
      <c r="AI845">
        <f t="shared" si="122"/>
        <v>0</v>
      </c>
      <c r="AJ845" t="str">
        <f t="shared" si="123"/>
        <v>No Campaign Acceptance</v>
      </c>
      <c r="AK845" t="str">
        <f t="shared" si="124"/>
        <v>Low</v>
      </c>
      <c r="AL845">
        <f t="shared" si="125"/>
        <v>0</v>
      </c>
    </row>
    <row r="846" spans="1:38" x14ac:dyDescent="0.3">
      <c r="A846" s="1">
        <v>5332</v>
      </c>
      <c r="B846">
        <v>1960</v>
      </c>
      <c r="C846" t="s">
        <v>53</v>
      </c>
      <c r="D846" t="s">
        <v>37</v>
      </c>
      <c r="E846">
        <v>82504</v>
      </c>
      <c r="F846">
        <v>0</v>
      </c>
      <c r="G846">
        <v>0</v>
      </c>
      <c r="H846" t="s">
        <v>520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t="shared" si="117"/>
        <v>1066</v>
      </c>
      <c r="AE846">
        <f t="shared" si="118"/>
        <v>17</v>
      </c>
      <c r="AF846">
        <f t="shared" si="119"/>
        <v>0</v>
      </c>
      <c r="AG846">
        <f t="shared" si="120"/>
        <v>65</v>
      </c>
      <c r="AH846" t="str">
        <f t="shared" si="121"/>
        <v>60+</v>
      </c>
      <c r="AI846">
        <f t="shared" si="122"/>
        <v>0</v>
      </c>
      <c r="AJ846" t="str">
        <f t="shared" si="123"/>
        <v>No Campaign Acceptance</v>
      </c>
      <c r="AK846" t="str">
        <f t="shared" si="124"/>
        <v>High</v>
      </c>
      <c r="AL846">
        <f t="shared" si="125"/>
        <v>0</v>
      </c>
    </row>
    <row r="847" spans="1:38" x14ac:dyDescent="0.3">
      <c r="A847" s="1">
        <v>5848</v>
      </c>
      <c r="B847">
        <v>1970</v>
      </c>
      <c r="C847" t="s">
        <v>29</v>
      </c>
      <c r="D847" t="s">
        <v>33</v>
      </c>
      <c r="E847">
        <v>81205</v>
      </c>
      <c r="F847">
        <v>0</v>
      </c>
      <c r="G847">
        <v>0</v>
      </c>
      <c r="H847" t="s">
        <v>521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f t="shared" si="117"/>
        <v>2009</v>
      </c>
      <c r="AE847">
        <f t="shared" si="118"/>
        <v>19</v>
      </c>
      <c r="AF847">
        <f t="shared" si="119"/>
        <v>0</v>
      </c>
      <c r="AG847">
        <f t="shared" si="120"/>
        <v>55</v>
      </c>
      <c r="AH847" t="str">
        <f t="shared" si="121"/>
        <v>50-59</v>
      </c>
      <c r="AI847">
        <f t="shared" si="122"/>
        <v>3</v>
      </c>
      <c r="AJ847" t="str">
        <f t="shared" si="123"/>
        <v>3+ Campaigns</v>
      </c>
      <c r="AK847" t="str">
        <f t="shared" si="124"/>
        <v>High</v>
      </c>
      <c r="AL847">
        <f t="shared" si="125"/>
        <v>1</v>
      </c>
    </row>
    <row r="848" spans="1:38" x14ac:dyDescent="0.3">
      <c r="A848" s="1">
        <v>10343</v>
      </c>
      <c r="B848">
        <v>1991</v>
      </c>
      <c r="C848" t="s">
        <v>53</v>
      </c>
      <c r="D848" t="s">
        <v>30</v>
      </c>
      <c r="E848">
        <v>61618</v>
      </c>
      <c r="F848">
        <v>0</v>
      </c>
      <c r="G848">
        <v>0</v>
      </c>
      <c r="H848" t="s">
        <v>522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t="shared" si="117"/>
        <v>1345</v>
      </c>
      <c r="AE848">
        <f t="shared" si="118"/>
        <v>19</v>
      </c>
      <c r="AF848">
        <f t="shared" si="119"/>
        <v>0</v>
      </c>
      <c r="AG848">
        <f t="shared" si="120"/>
        <v>34</v>
      </c>
      <c r="AH848" t="str">
        <f t="shared" si="121"/>
        <v>30-39</v>
      </c>
      <c r="AI848">
        <f t="shared" si="122"/>
        <v>0</v>
      </c>
      <c r="AJ848" t="str">
        <f t="shared" si="123"/>
        <v>No Campaign Acceptance</v>
      </c>
      <c r="AK848" t="str">
        <f t="shared" si="124"/>
        <v>Medium</v>
      </c>
      <c r="AL848">
        <f t="shared" si="125"/>
        <v>0</v>
      </c>
    </row>
    <row r="849" spans="1:38" x14ac:dyDescent="0.3">
      <c r="A849" s="1">
        <v>5935</v>
      </c>
      <c r="B849">
        <v>1956</v>
      </c>
      <c r="C849" t="s">
        <v>39</v>
      </c>
      <c r="D849" t="s">
        <v>30</v>
      </c>
      <c r="E849">
        <v>55284</v>
      </c>
      <c r="F849">
        <v>0</v>
      </c>
      <c r="G849">
        <v>1</v>
      </c>
      <c r="H849" t="s">
        <v>50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t="shared" si="117"/>
        <v>764</v>
      </c>
      <c r="AE849">
        <f t="shared" si="118"/>
        <v>23</v>
      </c>
      <c r="AF849">
        <f t="shared" si="119"/>
        <v>1</v>
      </c>
      <c r="AG849">
        <f t="shared" si="120"/>
        <v>69</v>
      </c>
      <c r="AH849" t="str">
        <f t="shared" si="121"/>
        <v>60+</v>
      </c>
      <c r="AI849">
        <f t="shared" si="122"/>
        <v>0</v>
      </c>
      <c r="AJ849" t="str">
        <f t="shared" si="123"/>
        <v>No Campaign Acceptance</v>
      </c>
      <c r="AK849" t="str">
        <f t="shared" si="124"/>
        <v>Medium</v>
      </c>
      <c r="AL849">
        <f t="shared" si="125"/>
        <v>0</v>
      </c>
    </row>
    <row r="850" spans="1:38" x14ac:dyDescent="0.3">
      <c r="A850" s="1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t="s">
        <v>523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t="shared" si="117"/>
        <v>195</v>
      </c>
      <c r="AE850">
        <f t="shared" si="118"/>
        <v>11</v>
      </c>
      <c r="AF850">
        <f t="shared" si="119"/>
        <v>1</v>
      </c>
      <c r="AG850">
        <f t="shared" si="120"/>
        <v>62</v>
      </c>
      <c r="AH850" t="str">
        <f t="shared" si="121"/>
        <v>60+</v>
      </c>
      <c r="AI850">
        <f t="shared" si="122"/>
        <v>0</v>
      </c>
      <c r="AJ850" t="str">
        <f t="shared" si="123"/>
        <v>No Campaign Acceptance</v>
      </c>
      <c r="AK850" t="str">
        <f t="shared" si="124"/>
        <v>Low</v>
      </c>
      <c r="AL850">
        <f t="shared" si="125"/>
        <v>0</v>
      </c>
    </row>
    <row r="851" spans="1:38" x14ac:dyDescent="0.3">
      <c r="A851" s="1">
        <v>10262</v>
      </c>
      <c r="B851">
        <v>1980</v>
      </c>
      <c r="C851" t="s">
        <v>29</v>
      </c>
      <c r="D851" t="s">
        <v>37</v>
      </c>
      <c r="E851">
        <v>15072</v>
      </c>
      <c r="F851">
        <v>2</v>
      </c>
      <c r="G851">
        <v>0</v>
      </c>
      <c r="H851" t="s">
        <v>495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t="shared" si="117"/>
        <v>53</v>
      </c>
      <c r="AE851">
        <f t="shared" si="118"/>
        <v>11</v>
      </c>
      <c r="AF851">
        <f t="shared" si="119"/>
        <v>2</v>
      </c>
      <c r="AG851">
        <f t="shared" si="120"/>
        <v>45</v>
      </c>
      <c r="AH851" t="str">
        <f t="shared" si="121"/>
        <v>40-49</v>
      </c>
      <c r="AI851">
        <f t="shared" si="122"/>
        <v>0</v>
      </c>
      <c r="AJ851" t="str">
        <f t="shared" si="123"/>
        <v>No Campaign Acceptance</v>
      </c>
      <c r="AK851" t="str">
        <f t="shared" si="124"/>
        <v>Low</v>
      </c>
      <c r="AL851">
        <f t="shared" si="125"/>
        <v>0</v>
      </c>
    </row>
    <row r="852" spans="1:38" x14ac:dyDescent="0.3">
      <c r="A852" s="1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t="s">
        <v>264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t="shared" si="117"/>
        <v>368</v>
      </c>
      <c r="AE852">
        <f t="shared" si="118"/>
        <v>13</v>
      </c>
      <c r="AF852">
        <f t="shared" si="119"/>
        <v>1</v>
      </c>
      <c r="AG852">
        <f t="shared" si="120"/>
        <v>51</v>
      </c>
      <c r="AH852" t="str">
        <f t="shared" si="121"/>
        <v>50-59</v>
      </c>
      <c r="AI852">
        <f t="shared" si="122"/>
        <v>0</v>
      </c>
      <c r="AJ852" t="str">
        <f t="shared" si="123"/>
        <v>No Campaign Acceptance</v>
      </c>
      <c r="AK852" t="str">
        <f t="shared" si="124"/>
        <v>Low</v>
      </c>
      <c r="AL852">
        <f t="shared" si="125"/>
        <v>0</v>
      </c>
    </row>
    <row r="853" spans="1:38" x14ac:dyDescent="0.3">
      <c r="A853" s="1">
        <v>9477</v>
      </c>
      <c r="B853">
        <v>1954</v>
      </c>
      <c r="C853" t="s">
        <v>36</v>
      </c>
      <c r="D853" t="s">
        <v>37</v>
      </c>
      <c r="E853">
        <v>65324</v>
      </c>
      <c r="F853">
        <v>0</v>
      </c>
      <c r="G853">
        <v>1</v>
      </c>
      <c r="H853" t="s">
        <v>58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t="shared" si="117"/>
        <v>544</v>
      </c>
      <c r="AE853">
        <f t="shared" si="118"/>
        <v>20</v>
      </c>
      <c r="AF853">
        <f t="shared" si="119"/>
        <v>1</v>
      </c>
      <c r="AG853">
        <f t="shared" si="120"/>
        <v>71</v>
      </c>
      <c r="AH853" t="str">
        <f t="shared" si="121"/>
        <v>60+</v>
      </c>
      <c r="AI853">
        <f t="shared" si="122"/>
        <v>0</v>
      </c>
      <c r="AJ853" t="str">
        <f t="shared" si="123"/>
        <v>No Campaign Acceptance</v>
      </c>
      <c r="AK853" t="str">
        <f t="shared" si="124"/>
        <v>Medium</v>
      </c>
      <c r="AL853">
        <f t="shared" si="125"/>
        <v>0</v>
      </c>
    </row>
    <row r="854" spans="1:38" x14ac:dyDescent="0.3">
      <c r="A854" s="1">
        <v>4856</v>
      </c>
      <c r="B854">
        <v>1957</v>
      </c>
      <c r="C854" t="s">
        <v>53</v>
      </c>
      <c r="D854" t="s">
        <v>37</v>
      </c>
      <c r="E854">
        <v>82347</v>
      </c>
      <c r="F854">
        <v>0</v>
      </c>
      <c r="G854">
        <v>0</v>
      </c>
      <c r="H854" t="s">
        <v>524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t="shared" si="117"/>
        <v>1853</v>
      </c>
      <c r="AE854">
        <f t="shared" si="118"/>
        <v>25</v>
      </c>
      <c r="AF854">
        <f t="shared" si="119"/>
        <v>0</v>
      </c>
      <c r="AG854">
        <f t="shared" si="120"/>
        <v>68</v>
      </c>
      <c r="AH854" t="str">
        <f t="shared" si="121"/>
        <v>60+</v>
      </c>
      <c r="AI854">
        <f t="shared" si="122"/>
        <v>2</v>
      </c>
      <c r="AJ854" t="str">
        <f t="shared" si="123"/>
        <v>2 Campaigns</v>
      </c>
      <c r="AK854" t="str">
        <f t="shared" si="124"/>
        <v>High</v>
      </c>
      <c r="AL854">
        <f t="shared" si="125"/>
        <v>1</v>
      </c>
    </row>
    <row r="855" spans="1:38" x14ac:dyDescent="0.3">
      <c r="A855" s="1">
        <v>7186</v>
      </c>
      <c r="B855">
        <v>1966</v>
      </c>
      <c r="C855" t="s">
        <v>36</v>
      </c>
      <c r="D855" t="s">
        <v>33</v>
      </c>
      <c r="E855">
        <v>30843</v>
      </c>
      <c r="F855">
        <v>1</v>
      </c>
      <c r="G855">
        <v>1</v>
      </c>
      <c r="H855" t="s">
        <v>525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f t="shared" si="117"/>
        <v>35</v>
      </c>
      <c r="AE855">
        <f t="shared" si="118"/>
        <v>6</v>
      </c>
      <c r="AF855">
        <f t="shared" si="119"/>
        <v>2</v>
      </c>
      <c r="AG855">
        <f t="shared" si="120"/>
        <v>59</v>
      </c>
      <c r="AH855" t="str">
        <f t="shared" si="121"/>
        <v>50-59</v>
      </c>
      <c r="AI855">
        <f t="shared" si="122"/>
        <v>1</v>
      </c>
      <c r="AJ855" t="str">
        <f t="shared" si="123"/>
        <v>1 Campaign</v>
      </c>
      <c r="AK855" t="str">
        <f t="shared" si="124"/>
        <v>Low</v>
      </c>
      <c r="AL855">
        <f t="shared" si="125"/>
        <v>1</v>
      </c>
    </row>
    <row r="856" spans="1:38" x14ac:dyDescent="0.3">
      <c r="A856" s="1">
        <v>5794</v>
      </c>
      <c r="B856">
        <v>1974</v>
      </c>
      <c r="C856" t="s">
        <v>36</v>
      </c>
      <c r="D856" t="s">
        <v>37</v>
      </c>
      <c r="E856">
        <v>46374</v>
      </c>
      <c r="F856">
        <v>0</v>
      </c>
      <c r="G856">
        <v>1</v>
      </c>
      <c r="H856" t="s">
        <v>272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f t="shared" si="117"/>
        <v>446</v>
      </c>
      <c r="AE856">
        <f t="shared" si="118"/>
        <v>18</v>
      </c>
      <c r="AF856">
        <f t="shared" si="119"/>
        <v>1</v>
      </c>
      <c r="AG856">
        <f t="shared" si="120"/>
        <v>51</v>
      </c>
      <c r="AH856" t="str">
        <f t="shared" si="121"/>
        <v>50-59</v>
      </c>
      <c r="AI856">
        <f t="shared" si="122"/>
        <v>2</v>
      </c>
      <c r="AJ856" t="str">
        <f t="shared" si="123"/>
        <v>2 Campaigns</v>
      </c>
      <c r="AK856" t="str">
        <f t="shared" si="124"/>
        <v>Low</v>
      </c>
      <c r="AL856">
        <f t="shared" si="125"/>
        <v>1</v>
      </c>
    </row>
    <row r="857" spans="1:38" x14ac:dyDescent="0.3">
      <c r="A857" s="1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t="s">
        <v>361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t="shared" si="117"/>
        <v>1180</v>
      </c>
      <c r="AE857">
        <f t="shared" si="118"/>
        <v>31</v>
      </c>
      <c r="AF857">
        <f t="shared" si="119"/>
        <v>1</v>
      </c>
      <c r="AG857">
        <f t="shared" si="120"/>
        <v>46</v>
      </c>
      <c r="AH857" t="str">
        <f t="shared" si="121"/>
        <v>40-49</v>
      </c>
      <c r="AI857">
        <f t="shared" si="122"/>
        <v>0</v>
      </c>
      <c r="AJ857" t="str">
        <f t="shared" si="123"/>
        <v>No Campaign Acceptance</v>
      </c>
      <c r="AK857" t="str">
        <f t="shared" si="124"/>
        <v>Medium</v>
      </c>
      <c r="AL857">
        <f t="shared" si="125"/>
        <v>0</v>
      </c>
    </row>
    <row r="858" spans="1:38" x14ac:dyDescent="0.3">
      <c r="A858" s="1">
        <v>4877</v>
      </c>
      <c r="B858">
        <v>1973</v>
      </c>
      <c r="C858" t="s">
        <v>39</v>
      </c>
      <c r="D858" t="s">
        <v>37</v>
      </c>
      <c r="E858">
        <v>38576</v>
      </c>
      <c r="F858">
        <v>0</v>
      </c>
      <c r="G858">
        <v>1</v>
      </c>
      <c r="H858" t="s">
        <v>526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t="shared" si="117"/>
        <v>41</v>
      </c>
      <c r="AE858">
        <f t="shared" si="118"/>
        <v>5</v>
      </c>
      <c r="AF858">
        <f t="shared" si="119"/>
        <v>1</v>
      </c>
      <c r="AG858">
        <f t="shared" si="120"/>
        <v>52</v>
      </c>
      <c r="AH858" t="str">
        <f t="shared" si="121"/>
        <v>50-59</v>
      </c>
      <c r="AI858">
        <f t="shared" si="122"/>
        <v>0</v>
      </c>
      <c r="AJ858" t="str">
        <f t="shared" si="123"/>
        <v>No Campaign Acceptance</v>
      </c>
      <c r="AK858" t="str">
        <f t="shared" si="124"/>
        <v>Low</v>
      </c>
      <c r="AL858">
        <f t="shared" si="125"/>
        <v>0</v>
      </c>
    </row>
    <row r="859" spans="1:38" x14ac:dyDescent="0.3">
      <c r="A859" s="1">
        <v>425</v>
      </c>
      <c r="B859">
        <v>1985</v>
      </c>
      <c r="C859" t="s">
        <v>29</v>
      </c>
      <c r="D859" t="s">
        <v>37</v>
      </c>
      <c r="E859">
        <v>55357</v>
      </c>
      <c r="F859">
        <v>2</v>
      </c>
      <c r="G859">
        <v>0</v>
      </c>
      <c r="H859" t="s">
        <v>142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f t="shared" si="117"/>
        <v>727</v>
      </c>
      <c r="AE859">
        <f t="shared" si="118"/>
        <v>22</v>
      </c>
      <c r="AF859">
        <f t="shared" si="119"/>
        <v>2</v>
      </c>
      <c r="AG859">
        <f t="shared" si="120"/>
        <v>40</v>
      </c>
      <c r="AH859" t="str">
        <f t="shared" si="121"/>
        <v>40-49</v>
      </c>
      <c r="AI859">
        <f t="shared" si="122"/>
        <v>0</v>
      </c>
      <c r="AJ859" t="str">
        <f t="shared" si="123"/>
        <v>No Campaign Acceptance</v>
      </c>
      <c r="AK859" t="str">
        <f t="shared" si="124"/>
        <v>Medium</v>
      </c>
      <c r="AL859">
        <f t="shared" si="125"/>
        <v>0</v>
      </c>
    </row>
    <row r="860" spans="1:38" x14ac:dyDescent="0.3">
      <c r="A860" s="1">
        <v>3007</v>
      </c>
      <c r="B860">
        <v>1966</v>
      </c>
      <c r="C860" t="s">
        <v>29</v>
      </c>
      <c r="D860" t="s">
        <v>33</v>
      </c>
      <c r="E860">
        <v>37758</v>
      </c>
      <c r="F860">
        <v>1</v>
      </c>
      <c r="G860">
        <v>1</v>
      </c>
      <c r="H860" t="s">
        <v>466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t="shared" si="117"/>
        <v>40</v>
      </c>
      <c r="AE860">
        <f t="shared" si="118"/>
        <v>6</v>
      </c>
      <c r="AF860">
        <f t="shared" si="119"/>
        <v>2</v>
      </c>
      <c r="AG860">
        <f t="shared" si="120"/>
        <v>59</v>
      </c>
      <c r="AH860" t="str">
        <f t="shared" si="121"/>
        <v>50-59</v>
      </c>
      <c r="AI860">
        <f t="shared" si="122"/>
        <v>0</v>
      </c>
      <c r="AJ860" t="str">
        <f t="shared" si="123"/>
        <v>No Campaign Acceptance</v>
      </c>
      <c r="AK860" t="str">
        <f t="shared" si="124"/>
        <v>Low</v>
      </c>
      <c r="AL860">
        <f t="shared" si="125"/>
        <v>0</v>
      </c>
    </row>
    <row r="861" spans="1:38" x14ac:dyDescent="0.3">
      <c r="A861" s="1">
        <v>1031</v>
      </c>
      <c r="B861">
        <v>1989</v>
      </c>
      <c r="C861" t="s">
        <v>53</v>
      </c>
      <c r="D861" t="s">
        <v>37</v>
      </c>
      <c r="E861">
        <v>85710</v>
      </c>
      <c r="F861">
        <v>0</v>
      </c>
      <c r="G861">
        <v>0</v>
      </c>
      <c r="H861" t="s">
        <v>515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t="shared" si="117"/>
        <v>1062</v>
      </c>
      <c r="AE861">
        <f t="shared" si="118"/>
        <v>26</v>
      </c>
      <c r="AF861">
        <f t="shared" si="119"/>
        <v>0</v>
      </c>
      <c r="AG861">
        <f t="shared" si="120"/>
        <v>36</v>
      </c>
      <c r="AH861" t="str">
        <f t="shared" si="121"/>
        <v>30-39</v>
      </c>
      <c r="AI861">
        <f t="shared" si="122"/>
        <v>1</v>
      </c>
      <c r="AJ861" t="str">
        <f t="shared" si="123"/>
        <v>1 Campaign</v>
      </c>
      <c r="AK861" t="str">
        <f t="shared" si="124"/>
        <v>High</v>
      </c>
      <c r="AL861">
        <f t="shared" si="125"/>
        <v>1</v>
      </c>
    </row>
    <row r="862" spans="1:38" x14ac:dyDescent="0.3">
      <c r="A862" s="1">
        <v>4297</v>
      </c>
      <c r="B862">
        <v>1969</v>
      </c>
      <c r="C862" t="s">
        <v>29</v>
      </c>
      <c r="D862" t="s">
        <v>33</v>
      </c>
      <c r="E862">
        <v>23228</v>
      </c>
      <c r="F862">
        <v>1</v>
      </c>
      <c r="G862">
        <v>0</v>
      </c>
      <c r="H862" t="s">
        <v>379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f t="shared" si="117"/>
        <v>40</v>
      </c>
      <c r="AE862">
        <f t="shared" si="118"/>
        <v>7</v>
      </c>
      <c r="AF862">
        <f t="shared" si="119"/>
        <v>1</v>
      </c>
      <c r="AG862">
        <f t="shared" si="120"/>
        <v>56</v>
      </c>
      <c r="AH862" t="str">
        <f t="shared" si="121"/>
        <v>50-59</v>
      </c>
      <c r="AI862">
        <f t="shared" si="122"/>
        <v>0</v>
      </c>
      <c r="AJ862" t="str">
        <f t="shared" si="123"/>
        <v>No Campaign Acceptance</v>
      </c>
      <c r="AK862" t="str">
        <f t="shared" si="124"/>
        <v>Low</v>
      </c>
      <c r="AL862">
        <f t="shared" si="125"/>
        <v>0</v>
      </c>
    </row>
    <row r="863" spans="1:38" x14ac:dyDescent="0.3">
      <c r="A863" s="1">
        <v>807</v>
      </c>
      <c r="B863">
        <v>1969</v>
      </c>
      <c r="C863" t="s">
        <v>39</v>
      </c>
      <c r="D863" t="s">
        <v>33</v>
      </c>
      <c r="E863">
        <v>44602</v>
      </c>
      <c r="F863">
        <v>1</v>
      </c>
      <c r="G863">
        <v>1</v>
      </c>
      <c r="H863" t="s">
        <v>402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t="shared" si="117"/>
        <v>292</v>
      </c>
      <c r="AE863">
        <f t="shared" si="118"/>
        <v>17</v>
      </c>
      <c r="AF863">
        <f t="shared" si="119"/>
        <v>2</v>
      </c>
      <c r="AG863">
        <f t="shared" si="120"/>
        <v>56</v>
      </c>
      <c r="AH863" t="str">
        <f t="shared" si="121"/>
        <v>50-59</v>
      </c>
      <c r="AI863">
        <f t="shared" si="122"/>
        <v>0</v>
      </c>
      <c r="AJ863" t="str">
        <f t="shared" si="123"/>
        <v>No Campaign Acceptance</v>
      </c>
      <c r="AK863" t="str">
        <f t="shared" si="124"/>
        <v>Low</v>
      </c>
      <c r="AL863">
        <f t="shared" si="125"/>
        <v>0</v>
      </c>
    </row>
    <row r="864" spans="1:38" x14ac:dyDescent="0.3">
      <c r="A864" s="1">
        <v>9553</v>
      </c>
      <c r="B864">
        <v>1987</v>
      </c>
      <c r="C864" t="s">
        <v>29</v>
      </c>
      <c r="D864" t="s">
        <v>37</v>
      </c>
      <c r="E864">
        <v>7500</v>
      </c>
      <c r="F864">
        <v>0</v>
      </c>
      <c r="G864">
        <v>0</v>
      </c>
      <c r="H864" t="s">
        <v>239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t="shared" si="117"/>
        <v>15</v>
      </c>
      <c r="AE864">
        <f t="shared" si="118"/>
        <v>4</v>
      </c>
      <c r="AF864">
        <f t="shared" si="119"/>
        <v>0</v>
      </c>
      <c r="AG864">
        <f t="shared" si="120"/>
        <v>38</v>
      </c>
      <c r="AH864" t="str">
        <f t="shared" si="121"/>
        <v>30-39</v>
      </c>
      <c r="AI864">
        <f t="shared" si="122"/>
        <v>0</v>
      </c>
      <c r="AJ864" t="str">
        <f t="shared" si="123"/>
        <v>No Campaign Acceptance</v>
      </c>
      <c r="AK864" t="str">
        <f t="shared" si="124"/>
        <v>Low</v>
      </c>
      <c r="AL864">
        <f t="shared" si="125"/>
        <v>0</v>
      </c>
    </row>
    <row r="865" spans="1:38" x14ac:dyDescent="0.3">
      <c r="A865" s="1">
        <v>4271</v>
      </c>
      <c r="B865">
        <v>1989</v>
      </c>
      <c r="C865" t="s">
        <v>53</v>
      </c>
      <c r="D865" t="s">
        <v>33</v>
      </c>
      <c r="E865">
        <v>38683</v>
      </c>
      <c r="F865">
        <v>1</v>
      </c>
      <c r="G865">
        <v>0</v>
      </c>
      <c r="H865" t="s">
        <v>466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t="shared" si="117"/>
        <v>341</v>
      </c>
      <c r="AE865">
        <f t="shared" si="118"/>
        <v>17</v>
      </c>
      <c r="AF865">
        <f t="shared" si="119"/>
        <v>1</v>
      </c>
      <c r="AG865">
        <f t="shared" si="120"/>
        <v>36</v>
      </c>
      <c r="AH865" t="str">
        <f t="shared" si="121"/>
        <v>30-39</v>
      </c>
      <c r="AI865">
        <f t="shared" si="122"/>
        <v>0</v>
      </c>
      <c r="AJ865" t="str">
        <f t="shared" si="123"/>
        <v>No Campaign Acceptance</v>
      </c>
      <c r="AK865" t="str">
        <f t="shared" si="124"/>
        <v>Low</v>
      </c>
      <c r="AL865">
        <f t="shared" si="125"/>
        <v>0</v>
      </c>
    </row>
    <row r="866" spans="1:38" x14ac:dyDescent="0.3">
      <c r="A866" s="1">
        <v>4120</v>
      </c>
      <c r="B866">
        <v>1975</v>
      </c>
      <c r="C866" t="s">
        <v>53</v>
      </c>
      <c r="D866" t="s">
        <v>30</v>
      </c>
      <c r="E866">
        <v>49514</v>
      </c>
      <c r="F866">
        <v>1</v>
      </c>
      <c r="G866">
        <v>0</v>
      </c>
      <c r="H866" t="s">
        <v>280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t="shared" si="117"/>
        <v>369</v>
      </c>
      <c r="AE866">
        <f t="shared" si="118"/>
        <v>13</v>
      </c>
      <c r="AF866">
        <f t="shared" si="119"/>
        <v>1</v>
      </c>
      <c r="AG866">
        <f t="shared" si="120"/>
        <v>50</v>
      </c>
      <c r="AH866" t="str">
        <f t="shared" si="121"/>
        <v>50-59</v>
      </c>
      <c r="AI866">
        <f t="shared" si="122"/>
        <v>0</v>
      </c>
      <c r="AJ866" t="str">
        <f t="shared" si="123"/>
        <v>No Campaign Acceptance</v>
      </c>
      <c r="AK866" t="str">
        <f t="shared" si="124"/>
        <v>Low</v>
      </c>
      <c r="AL866">
        <f t="shared" si="125"/>
        <v>0</v>
      </c>
    </row>
    <row r="867" spans="1:38" x14ac:dyDescent="0.3">
      <c r="A867" s="1">
        <v>2036</v>
      </c>
      <c r="B867">
        <v>1973</v>
      </c>
      <c r="C867" t="s">
        <v>36</v>
      </c>
      <c r="D867" t="s">
        <v>33</v>
      </c>
      <c r="E867">
        <v>57906</v>
      </c>
      <c r="F867">
        <v>0</v>
      </c>
      <c r="G867">
        <v>1</v>
      </c>
      <c r="H867" t="s">
        <v>95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t="shared" si="117"/>
        <v>401</v>
      </c>
      <c r="AE867">
        <f t="shared" si="118"/>
        <v>17</v>
      </c>
      <c r="AF867">
        <f t="shared" si="119"/>
        <v>1</v>
      </c>
      <c r="AG867">
        <f t="shared" si="120"/>
        <v>52</v>
      </c>
      <c r="AH867" t="str">
        <f t="shared" si="121"/>
        <v>50-59</v>
      </c>
      <c r="AI867">
        <f t="shared" si="122"/>
        <v>0</v>
      </c>
      <c r="AJ867" t="str">
        <f t="shared" si="123"/>
        <v>No Campaign Acceptance</v>
      </c>
      <c r="AK867" t="str">
        <f t="shared" si="124"/>
        <v>Medium</v>
      </c>
      <c r="AL867">
        <f t="shared" si="125"/>
        <v>0</v>
      </c>
    </row>
    <row r="868" spans="1:38" x14ac:dyDescent="0.3">
      <c r="A868" s="1">
        <v>115</v>
      </c>
      <c r="B868">
        <v>1966</v>
      </c>
      <c r="C868" t="s">
        <v>39</v>
      </c>
      <c r="D868" t="s">
        <v>30</v>
      </c>
      <c r="E868">
        <v>43456</v>
      </c>
      <c r="F868">
        <v>0</v>
      </c>
      <c r="G868">
        <v>1</v>
      </c>
      <c r="H868" t="s">
        <v>221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t="shared" si="117"/>
        <v>393</v>
      </c>
      <c r="AE868">
        <f t="shared" si="118"/>
        <v>17</v>
      </c>
      <c r="AF868">
        <f t="shared" si="119"/>
        <v>1</v>
      </c>
      <c r="AG868">
        <f t="shared" si="120"/>
        <v>59</v>
      </c>
      <c r="AH868" t="str">
        <f t="shared" si="121"/>
        <v>50-59</v>
      </c>
      <c r="AI868">
        <f t="shared" si="122"/>
        <v>0</v>
      </c>
      <c r="AJ868" t="str">
        <f t="shared" si="123"/>
        <v>No Campaign Acceptance</v>
      </c>
      <c r="AK868" t="str">
        <f t="shared" si="124"/>
        <v>Low</v>
      </c>
      <c r="AL868">
        <f t="shared" si="125"/>
        <v>0</v>
      </c>
    </row>
    <row r="869" spans="1:38" x14ac:dyDescent="0.3">
      <c r="A869" s="1">
        <v>4259</v>
      </c>
      <c r="B869">
        <v>1986</v>
      </c>
      <c r="C869" t="s">
        <v>39</v>
      </c>
      <c r="D869" t="s">
        <v>30</v>
      </c>
      <c r="E869">
        <v>19485</v>
      </c>
      <c r="F869">
        <v>2</v>
      </c>
      <c r="G869">
        <v>0</v>
      </c>
      <c r="H869" t="s">
        <v>133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t="shared" si="117"/>
        <v>10</v>
      </c>
      <c r="AE869">
        <f t="shared" si="118"/>
        <v>4</v>
      </c>
      <c r="AF869">
        <f t="shared" si="119"/>
        <v>2</v>
      </c>
      <c r="AG869">
        <f t="shared" si="120"/>
        <v>39</v>
      </c>
      <c r="AH869" t="str">
        <f t="shared" si="121"/>
        <v>30-39</v>
      </c>
      <c r="AI869">
        <f t="shared" si="122"/>
        <v>0</v>
      </c>
      <c r="AJ869" t="str">
        <f t="shared" si="123"/>
        <v>No Campaign Acceptance</v>
      </c>
      <c r="AK869" t="str">
        <f t="shared" si="124"/>
        <v>Low</v>
      </c>
      <c r="AL869">
        <f t="shared" si="125"/>
        <v>0</v>
      </c>
    </row>
    <row r="870" spans="1:38" x14ac:dyDescent="0.3">
      <c r="A870" s="1">
        <v>8687</v>
      </c>
      <c r="B870">
        <v>1978</v>
      </c>
      <c r="C870" t="s">
        <v>29</v>
      </c>
      <c r="D870" t="s">
        <v>33</v>
      </c>
      <c r="E870">
        <v>53172</v>
      </c>
      <c r="F870">
        <v>0</v>
      </c>
      <c r="G870">
        <v>1</v>
      </c>
      <c r="H870" t="s">
        <v>436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t="shared" si="117"/>
        <v>486</v>
      </c>
      <c r="AE870">
        <f t="shared" si="118"/>
        <v>16</v>
      </c>
      <c r="AF870">
        <f t="shared" si="119"/>
        <v>1</v>
      </c>
      <c r="AG870">
        <f t="shared" si="120"/>
        <v>47</v>
      </c>
      <c r="AH870" t="str">
        <f t="shared" si="121"/>
        <v>40-49</v>
      </c>
      <c r="AI870">
        <f t="shared" si="122"/>
        <v>0</v>
      </c>
      <c r="AJ870" t="str">
        <f t="shared" si="123"/>
        <v>No Campaign Acceptance</v>
      </c>
      <c r="AK870" t="str">
        <f t="shared" si="124"/>
        <v>Medium</v>
      </c>
      <c r="AL870">
        <f t="shared" si="125"/>
        <v>0</v>
      </c>
    </row>
    <row r="871" spans="1:38" x14ac:dyDescent="0.3">
      <c r="A871" s="1">
        <v>2447</v>
      </c>
      <c r="B871">
        <v>1979</v>
      </c>
      <c r="C871" t="s">
        <v>29</v>
      </c>
      <c r="D871" t="s">
        <v>33</v>
      </c>
      <c r="E871">
        <v>30545</v>
      </c>
      <c r="F871">
        <v>1</v>
      </c>
      <c r="G871">
        <v>0</v>
      </c>
      <c r="H871" t="s">
        <v>336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t="shared" si="117"/>
        <v>69</v>
      </c>
      <c r="AE871">
        <f t="shared" si="118"/>
        <v>7</v>
      </c>
      <c r="AF871">
        <f t="shared" si="119"/>
        <v>1</v>
      </c>
      <c r="AG871">
        <f t="shared" si="120"/>
        <v>46</v>
      </c>
      <c r="AH871" t="str">
        <f t="shared" si="121"/>
        <v>40-49</v>
      </c>
      <c r="AI871">
        <f t="shared" si="122"/>
        <v>0</v>
      </c>
      <c r="AJ871" t="str">
        <f t="shared" si="123"/>
        <v>No Campaign Acceptance</v>
      </c>
      <c r="AK871" t="str">
        <f t="shared" si="124"/>
        <v>Low</v>
      </c>
      <c r="AL871">
        <f t="shared" si="125"/>
        <v>0</v>
      </c>
    </row>
    <row r="872" spans="1:38" x14ac:dyDescent="0.3">
      <c r="A872" s="1">
        <v>10140</v>
      </c>
      <c r="B872">
        <v>1983</v>
      </c>
      <c r="C872" t="s">
        <v>36</v>
      </c>
      <c r="D872" t="s">
        <v>33</v>
      </c>
      <c r="E872">
        <v>70123</v>
      </c>
      <c r="F872">
        <v>0</v>
      </c>
      <c r="G872">
        <v>0</v>
      </c>
      <c r="H872" t="s">
        <v>187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f t="shared" si="117"/>
        <v>1727</v>
      </c>
      <c r="AE872">
        <f t="shared" si="118"/>
        <v>17</v>
      </c>
      <c r="AF872">
        <f t="shared" si="119"/>
        <v>0</v>
      </c>
      <c r="AG872">
        <f t="shared" si="120"/>
        <v>42</v>
      </c>
      <c r="AH872" t="str">
        <f t="shared" si="121"/>
        <v>40-49</v>
      </c>
      <c r="AI872">
        <f t="shared" si="122"/>
        <v>2</v>
      </c>
      <c r="AJ872" t="str">
        <f t="shared" si="123"/>
        <v>2 Campaigns</v>
      </c>
      <c r="AK872" t="str">
        <f t="shared" si="124"/>
        <v>Medium</v>
      </c>
      <c r="AL872">
        <f t="shared" si="125"/>
        <v>1</v>
      </c>
    </row>
    <row r="873" spans="1:38" x14ac:dyDescent="0.3">
      <c r="A873" s="1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t="s">
        <v>527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f t="shared" si="117"/>
        <v>995</v>
      </c>
      <c r="AE873">
        <f t="shared" si="118"/>
        <v>16</v>
      </c>
      <c r="AF873">
        <f t="shared" si="119"/>
        <v>1</v>
      </c>
      <c r="AG873">
        <f t="shared" si="120"/>
        <v>66</v>
      </c>
      <c r="AH873" t="str">
        <f t="shared" si="121"/>
        <v>60+</v>
      </c>
      <c r="AI873">
        <f t="shared" si="122"/>
        <v>1</v>
      </c>
      <c r="AJ873" t="str">
        <f t="shared" si="123"/>
        <v>1 Campaign</v>
      </c>
      <c r="AK873" t="str">
        <f t="shared" si="124"/>
        <v>Medium</v>
      </c>
      <c r="AL873">
        <f t="shared" si="125"/>
        <v>1</v>
      </c>
    </row>
    <row r="874" spans="1:38" x14ac:dyDescent="0.3">
      <c r="A874" s="1">
        <v>3623</v>
      </c>
      <c r="B874">
        <v>1976</v>
      </c>
      <c r="C874" t="s">
        <v>29</v>
      </c>
      <c r="D874" t="s">
        <v>33</v>
      </c>
      <c r="E874">
        <v>21675</v>
      </c>
      <c r="F874">
        <v>1</v>
      </c>
      <c r="G874">
        <v>0</v>
      </c>
      <c r="H874" t="s">
        <v>528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t="shared" si="117"/>
        <v>45</v>
      </c>
      <c r="AE874">
        <f t="shared" si="118"/>
        <v>10</v>
      </c>
      <c r="AF874">
        <f t="shared" si="119"/>
        <v>1</v>
      </c>
      <c r="AG874">
        <f t="shared" si="120"/>
        <v>49</v>
      </c>
      <c r="AH874" t="str">
        <f t="shared" si="121"/>
        <v>40-49</v>
      </c>
      <c r="AI874">
        <f t="shared" si="122"/>
        <v>0</v>
      </c>
      <c r="AJ874" t="str">
        <f t="shared" si="123"/>
        <v>No Campaign Acceptance</v>
      </c>
      <c r="AK874" t="str">
        <f t="shared" si="124"/>
        <v>Low</v>
      </c>
      <c r="AL874">
        <f t="shared" si="125"/>
        <v>0</v>
      </c>
    </row>
    <row r="875" spans="1:38" x14ac:dyDescent="0.3">
      <c r="A875" s="1">
        <v>738</v>
      </c>
      <c r="B875">
        <v>1981</v>
      </c>
      <c r="C875" t="s">
        <v>53</v>
      </c>
      <c r="D875" t="s">
        <v>30</v>
      </c>
      <c r="E875">
        <v>42395</v>
      </c>
      <c r="F875">
        <v>1</v>
      </c>
      <c r="G875">
        <v>1</v>
      </c>
      <c r="H875" t="s">
        <v>182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t="shared" si="117"/>
        <v>182</v>
      </c>
      <c r="AE875">
        <f t="shared" si="118"/>
        <v>12</v>
      </c>
      <c r="AF875">
        <f t="shared" si="119"/>
        <v>2</v>
      </c>
      <c r="AG875">
        <f t="shared" si="120"/>
        <v>44</v>
      </c>
      <c r="AH875" t="str">
        <f t="shared" si="121"/>
        <v>40-49</v>
      </c>
      <c r="AI875">
        <f t="shared" si="122"/>
        <v>0</v>
      </c>
      <c r="AJ875" t="str">
        <f t="shared" si="123"/>
        <v>No Campaign Acceptance</v>
      </c>
      <c r="AK875" t="str">
        <f t="shared" si="124"/>
        <v>Low</v>
      </c>
      <c r="AL875">
        <f t="shared" si="125"/>
        <v>0</v>
      </c>
    </row>
    <row r="876" spans="1:38" x14ac:dyDescent="0.3">
      <c r="A876" s="1">
        <v>7631</v>
      </c>
      <c r="B876">
        <v>1978</v>
      </c>
      <c r="C876" t="s">
        <v>39</v>
      </c>
      <c r="D876" t="s">
        <v>33</v>
      </c>
      <c r="E876">
        <v>61346</v>
      </c>
      <c r="F876">
        <v>1</v>
      </c>
      <c r="G876">
        <v>0</v>
      </c>
      <c r="H876" t="s">
        <v>329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t="shared" si="117"/>
        <v>989</v>
      </c>
      <c r="AE876">
        <f t="shared" si="118"/>
        <v>23</v>
      </c>
      <c r="AF876">
        <f t="shared" si="119"/>
        <v>1</v>
      </c>
      <c r="AG876">
        <f t="shared" si="120"/>
        <v>47</v>
      </c>
      <c r="AH876" t="str">
        <f t="shared" si="121"/>
        <v>40-49</v>
      </c>
      <c r="AI876">
        <f t="shared" si="122"/>
        <v>0</v>
      </c>
      <c r="AJ876" t="str">
        <f t="shared" si="123"/>
        <v>No Campaign Acceptance</v>
      </c>
      <c r="AK876" t="str">
        <f t="shared" si="124"/>
        <v>Medium</v>
      </c>
      <c r="AL876">
        <f t="shared" si="125"/>
        <v>0</v>
      </c>
    </row>
    <row r="877" spans="1:38" x14ac:dyDescent="0.3">
      <c r="A877" s="1">
        <v>4789</v>
      </c>
      <c r="B877">
        <v>1953</v>
      </c>
      <c r="C877" t="s">
        <v>29</v>
      </c>
      <c r="D877" t="s">
        <v>33</v>
      </c>
      <c r="E877">
        <v>80812</v>
      </c>
      <c r="F877">
        <v>0</v>
      </c>
      <c r="G877">
        <v>0</v>
      </c>
      <c r="H877" t="s">
        <v>429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t="shared" si="117"/>
        <v>1677</v>
      </c>
      <c r="AE877">
        <f t="shared" si="118"/>
        <v>18</v>
      </c>
      <c r="AF877">
        <f t="shared" si="119"/>
        <v>0</v>
      </c>
      <c r="AG877">
        <f t="shared" si="120"/>
        <v>72</v>
      </c>
      <c r="AH877" t="str">
        <f t="shared" si="121"/>
        <v>60+</v>
      </c>
      <c r="AI877">
        <f t="shared" si="122"/>
        <v>3</v>
      </c>
      <c r="AJ877" t="str">
        <f t="shared" si="123"/>
        <v>3+ Campaigns</v>
      </c>
      <c r="AK877" t="str">
        <f t="shared" si="124"/>
        <v>High</v>
      </c>
      <c r="AL877">
        <f t="shared" si="125"/>
        <v>1</v>
      </c>
    </row>
    <row r="878" spans="1:38" x14ac:dyDescent="0.3">
      <c r="A878" s="1">
        <v>773</v>
      </c>
      <c r="B878">
        <v>1971</v>
      </c>
      <c r="C878" t="s">
        <v>39</v>
      </c>
      <c r="D878" t="s">
        <v>41</v>
      </c>
      <c r="E878">
        <v>42835</v>
      </c>
      <c r="F878">
        <v>1</v>
      </c>
      <c r="G878">
        <v>1</v>
      </c>
      <c r="H878" t="s">
        <v>297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t="shared" si="117"/>
        <v>595</v>
      </c>
      <c r="AE878">
        <f t="shared" si="118"/>
        <v>23</v>
      </c>
      <c r="AF878">
        <f t="shared" si="119"/>
        <v>2</v>
      </c>
      <c r="AG878">
        <f t="shared" si="120"/>
        <v>54</v>
      </c>
      <c r="AH878" t="str">
        <f t="shared" si="121"/>
        <v>50-59</v>
      </c>
      <c r="AI878">
        <f t="shared" si="122"/>
        <v>0</v>
      </c>
      <c r="AJ878" t="str">
        <f t="shared" si="123"/>
        <v>No Campaign Acceptance</v>
      </c>
      <c r="AK878" t="str">
        <f t="shared" si="124"/>
        <v>Low</v>
      </c>
      <c r="AL878">
        <f t="shared" si="125"/>
        <v>0</v>
      </c>
    </row>
    <row r="879" spans="1:38" x14ac:dyDescent="0.3">
      <c r="A879" s="1">
        <v>10602</v>
      </c>
      <c r="B879">
        <v>1983</v>
      </c>
      <c r="C879" t="s">
        <v>29</v>
      </c>
      <c r="D879" t="s">
        <v>37</v>
      </c>
      <c r="E879">
        <v>39922</v>
      </c>
      <c r="F879">
        <v>1</v>
      </c>
      <c r="G879">
        <v>0</v>
      </c>
      <c r="H879" t="s">
        <v>516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t="shared" si="117"/>
        <v>156</v>
      </c>
      <c r="AE879">
        <f t="shared" si="118"/>
        <v>9</v>
      </c>
      <c r="AF879">
        <f t="shared" si="119"/>
        <v>1</v>
      </c>
      <c r="AG879">
        <f t="shared" si="120"/>
        <v>42</v>
      </c>
      <c r="AH879" t="str">
        <f t="shared" si="121"/>
        <v>40-49</v>
      </c>
      <c r="AI879">
        <f t="shared" si="122"/>
        <v>0</v>
      </c>
      <c r="AJ879" t="str">
        <f t="shared" si="123"/>
        <v>No Campaign Acceptance</v>
      </c>
      <c r="AK879" t="str">
        <f t="shared" si="124"/>
        <v>Low</v>
      </c>
      <c r="AL879">
        <f t="shared" si="125"/>
        <v>0</v>
      </c>
    </row>
    <row r="880" spans="1:38" x14ac:dyDescent="0.3">
      <c r="A880" s="1">
        <v>1446</v>
      </c>
      <c r="B880">
        <v>1956</v>
      </c>
      <c r="C880" t="s">
        <v>39</v>
      </c>
      <c r="D880" t="s">
        <v>30</v>
      </c>
      <c r="E880">
        <v>86424</v>
      </c>
      <c r="F880">
        <v>0</v>
      </c>
      <c r="G880">
        <v>0</v>
      </c>
      <c r="H880" t="s">
        <v>345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t="shared" si="117"/>
        <v>1226</v>
      </c>
      <c r="AE880">
        <f t="shared" si="118"/>
        <v>28</v>
      </c>
      <c r="AF880">
        <f t="shared" si="119"/>
        <v>0</v>
      </c>
      <c r="AG880">
        <f t="shared" si="120"/>
        <v>69</v>
      </c>
      <c r="AH880" t="str">
        <f t="shared" si="121"/>
        <v>60+</v>
      </c>
      <c r="AI880">
        <f t="shared" si="122"/>
        <v>0</v>
      </c>
      <c r="AJ880" t="str">
        <f t="shared" si="123"/>
        <v>No Campaign Acceptance</v>
      </c>
      <c r="AK880" t="str">
        <f t="shared" si="124"/>
        <v>High</v>
      </c>
      <c r="AL880">
        <f t="shared" si="125"/>
        <v>0</v>
      </c>
    </row>
    <row r="881" spans="1:38" x14ac:dyDescent="0.3">
      <c r="A881" s="1">
        <v>3270</v>
      </c>
      <c r="B881">
        <v>1978</v>
      </c>
      <c r="C881" t="s">
        <v>53</v>
      </c>
      <c r="D881" t="s">
        <v>33</v>
      </c>
      <c r="E881">
        <v>17117</v>
      </c>
      <c r="F881">
        <v>1</v>
      </c>
      <c r="G881">
        <v>0</v>
      </c>
      <c r="H881" t="s">
        <v>199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t="shared" si="117"/>
        <v>128</v>
      </c>
      <c r="AE881">
        <f t="shared" si="118"/>
        <v>11</v>
      </c>
      <c r="AF881">
        <f t="shared" si="119"/>
        <v>1</v>
      </c>
      <c r="AG881">
        <f t="shared" si="120"/>
        <v>47</v>
      </c>
      <c r="AH881" t="str">
        <f t="shared" si="121"/>
        <v>40-49</v>
      </c>
      <c r="AI881">
        <f t="shared" si="122"/>
        <v>0</v>
      </c>
      <c r="AJ881" t="str">
        <f t="shared" si="123"/>
        <v>No Campaign Acceptance</v>
      </c>
      <c r="AK881" t="str">
        <f t="shared" si="124"/>
        <v>Low</v>
      </c>
      <c r="AL881">
        <f t="shared" si="125"/>
        <v>0</v>
      </c>
    </row>
    <row r="882" spans="1:38" x14ac:dyDescent="0.3">
      <c r="A882" s="1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t="s">
        <v>35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f t="shared" si="117"/>
        <v>86</v>
      </c>
      <c r="AE882">
        <f t="shared" si="118"/>
        <v>9</v>
      </c>
      <c r="AF882">
        <f t="shared" si="119"/>
        <v>1</v>
      </c>
      <c r="AG882">
        <f t="shared" si="120"/>
        <v>53</v>
      </c>
      <c r="AH882" t="str">
        <f t="shared" si="121"/>
        <v>50-59</v>
      </c>
      <c r="AI882">
        <f t="shared" si="122"/>
        <v>1</v>
      </c>
      <c r="AJ882" t="str">
        <f t="shared" si="123"/>
        <v>1 Campaign</v>
      </c>
      <c r="AK882" t="str">
        <f t="shared" si="124"/>
        <v>Low</v>
      </c>
      <c r="AL882">
        <f t="shared" si="125"/>
        <v>1</v>
      </c>
    </row>
    <row r="883" spans="1:38" x14ac:dyDescent="0.3">
      <c r="A883" s="1">
        <v>9653</v>
      </c>
      <c r="B883">
        <v>1975</v>
      </c>
      <c r="C883" t="s">
        <v>29</v>
      </c>
      <c r="D883" t="s">
        <v>37</v>
      </c>
      <c r="E883">
        <v>35797</v>
      </c>
      <c r="F883">
        <v>0</v>
      </c>
      <c r="G883">
        <v>1</v>
      </c>
      <c r="H883" t="s">
        <v>244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t="shared" si="117"/>
        <v>68</v>
      </c>
      <c r="AE883">
        <f t="shared" si="118"/>
        <v>7</v>
      </c>
      <c r="AF883">
        <f t="shared" si="119"/>
        <v>1</v>
      </c>
      <c r="AG883">
        <f t="shared" si="120"/>
        <v>50</v>
      </c>
      <c r="AH883" t="str">
        <f t="shared" si="121"/>
        <v>50-59</v>
      </c>
      <c r="AI883">
        <f t="shared" si="122"/>
        <v>0</v>
      </c>
      <c r="AJ883" t="str">
        <f t="shared" si="123"/>
        <v>No Campaign Acceptance</v>
      </c>
      <c r="AK883" t="str">
        <f t="shared" si="124"/>
        <v>Low</v>
      </c>
      <c r="AL883">
        <f t="shared" si="125"/>
        <v>0</v>
      </c>
    </row>
    <row r="884" spans="1:38" x14ac:dyDescent="0.3">
      <c r="A884" s="1">
        <v>8916</v>
      </c>
      <c r="B884">
        <v>1975</v>
      </c>
      <c r="C884" t="s">
        <v>29</v>
      </c>
      <c r="D884" t="s">
        <v>41</v>
      </c>
      <c r="E884">
        <v>36627</v>
      </c>
      <c r="F884">
        <v>2</v>
      </c>
      <c r="G884">
        <v>0</v>
      </c>
      <c r="H884" t="s">
        <v>127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t="shared" si="117"/>
        <v>16</v>
      </c>
      <c r="AE884">
        <f t="shared" si="118"/>
        <v>4</v>
      </c>
      <c r="AF884">
        <f t="shared" si="119"/>
        <v>2</v>
      </c>
      <c r="AG884">
        <f t="shared" si="120"/>
        <v>50</v>
      </c>
      <c r="AH884" t="str">
        <f t="shared" si="121"/>
        <v>50-59</v>
      </c>
      <c r="AI884">
        <f t="shared" si="122"/>
        <v>0</v>
      </c>
      <c r="AJ884" t="str">
        <f t="shared" si="123"/>
        <v>No Campaign Acceptance</v>
      </c>
      <c r="AK884" t="str">
        <f t="shared" si="124"/>
        <v>Low</v>
      </c>
      <c r="AL884">
        <f t="shared" si="125"/>
        <v>0</v>
      </c>
    </row>
    <row r="885" spans="1:38" x14ac:dyDescent="0.3">
      <c r="A885" s="1">
        <v>8017</v>
      </c>
      <c r="B885">
        <v>1981</v>
      </c>
      <c r="C885" t="s">
        <v>53</v>
      </c>
      <c r="D885" t="s">
        <v>37</v>
      </c>
      <c r="E885">
        <v>51111</v>
      </c>
      <c r="F885">
        <v>1</v>
      </c>
      <c r="G885">
        <v>1</v>
      </c>
      <c r="H885" t="s">
        <v>529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t="shared" si="117"/>
        <v>55</v>
      </c>
      <c r="AE885">
        <f t="shared" si="118"/>
        <v>7</v>
      </c>
      <c r="AF885">
        <f t="shared" si="119"/>
        <v>2</v>
      </c>
      <c r="AG885">
        <f t="shared" si="120"/>
        <v>44</v>
      </c>
      <c r="AH885" t="str">
        <f t="shared" si="121"/>
        <v>40-49</v>
      </c>
      <c r="AI885">
        <f t="shared" si="122"/>
        <v>0</v>
      </c>
      <c r="AJ885" t="str">
        <f t="shared" si="123"/>
        <v>No Campaign Acceptance</v>
      </c>
      <c r="AK885" t="str">
        <f t="shared" si="124"/>
        <v>Medium</v>
      </c>
      <c r="AL885">
        <f t="shared" si="125"/>
        <v>0</v>
      </c>
    </row>
    <row r="886" spans="1:38" x14ac:dyDescent="0.3">
      <c r="A886" s="1">
        <v>5830</v>
      </c>
      <c r="B886">
        <v>1972</v>
      </c>
      <c r="C886" t="s">
        <v>36</v>
      </c>
      <c r="D886" t="s">
        <v>30</v>
      </c>
      <c r="E886">
        <v>86857</v>
      </c>
      <c r="F886">
        <v>0</v>
      </c>
      <c r="G886">
        <v>0</v>
      </c>
      <c r="H886" t="s">
        <v>183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f t="shared" si="117"/>
        <v>2114</v>
      </c>
      <c r="AE886">
        <f t="shared" si="118"/>
        <v>22</v>
      </c>
      <c r="AF886">
        <f t="shared" si="119"/>
        <v>0</v>
      </c>
      <c r="AG886">
        <f t="shared" si="120"/>
        <v>53</v>
      </c>
      <c r="AH886" t="str">
        <f t="shared" si="121"/>
        <v>50-59</v>
      </c>
      <c r="AI886">
        <f t="shared" si="122"/>
        <v>0</v>
      </c>
      <c r="AJ886" t="str">
        <f t="shared" si="123"/>
        <v>No Campaign Acceptance</v>
      </c>
      <c r="AK886" t="str">
        <f t="shared" si="124"/>
        <v>High</v>
      </c>
      <c r="AL886">
        <f t="shared" si="125"/>
        <v>0</v>
      </c>
    </row>
    <row r="887" spans="1:38" x14ac:dyDescent="0.3">
      <c r="A887" s="1">
        <v>4597</v>
      </c>
      <c r="B887">
        <v>1970</v>
      </c>
      <c r="C887" t="s">
        <v>36</v>
      </c>
      <c r="D887" t="s">
        <v>33</v>
      </c>
      <c r="E887">
        <v>82072</v>
      </c>
      <c r="F887">
        <v>0</v>
      </c>
      <c r="G887">
        <v>0</v>
      </c>
      <c r="H887" t="s">
        <v>289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t="shared" si="117"/>
        <v>2018</v>
      </c>
      <c r="AE887">
        <f t="shared" si="118"/>
        <v>19</v>
      </c>
      <c r="AF887">
        <f t="shared" si="119"/>
        <v>0</v>
      </c>
      <c r="AG887">
        <f t="shared" si="120"/>
        <v>55</v>
      </c>
      <c r="AH887" t="str">
        <f t="shared" si="121"/>
        <v>50-59</v>
      </c>
      <c r="AI887">
        <f t="shared" si="122"/>
        <v>0</v>
      </c>
      <c r="AJ887" t="str">
        <f t="shared" si="123"/>
        <v>No Campaign Acceptance</v>
      </c>
      <c r="AK887" t="str">
        <f t="shared" si="124"/>
        <v>High</v>
      </c>
      <c r="AL887">
        <f t="shared" si="125"/>
        <v>0</v>
      </c>
    </row>
    <row r="888" spans="1:38" x14ac:dyDescent="0.3">
      <c r="A888" s="1">
        <v>7023</v>
      </c>
      <c r="B888">
        <v>1953</v>
      </c>
      <c r="C888" t="s">
        <v>36</v>
      </c>
      <c r="D888" t="s">
        <v>30</v>
      </c>
      <c r="E888">
        <v>46231</v>
      </c>
      <c r="F888">
        <v>2</v>
      </c>
      <c r="G888">
        <v>1</v>
      </c>
      <c r="H888" t="s">
        <v>530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t="shared" si="117"/>
        <v>263</v>
      </c>
      <c r="AE888">
        <f t="shared" si="118"/>
        <v>15</v>
      </c>
      <c r="AF888">
        <f t="shared" si="119"/>
        <v>3</v>
      </c>
      <c r="AG888">
        <f t="shared" si="120"/>
        <v>72</v>
      </c>
      <c r="AH888" t="str">
        <f t="shared" si="121"/>
        <v>60+</v>
      </c>
      <c r="AI888">
        <f t="shared" si="122"/>
        <v>0</v>
      </c>
      <c r="AJ888" t="str">
        <f t="shared" si="123"/>
        <v>No Campaign Acceptance</v>
      </c>
      <c r="AK888" t="str">
        <f t="shared" si="124"/>
        <v>Low</v>
      </c>
      <c r="AL888">
        <f t="shared" si="125"/>
        <v>0</v>
      </c>
    </row>
    <row r="889" spans="1:38" x14ac:dyDescent="0.3">
      <c r="A889" s="1">
        <v>8086</v>
      </c>
      <c r="B889">
        <v>1959</v>
      </c>
      <c r="C889" t="s">
        <v>29</v>
      </c>
      <c r="D889" t="s">
        <v>37</v>
      </c>
      <c r="E889">
        <v>42243</v>
      </c>
      <c r="F889">
        <v>1</v>
      </c>
      <c r="G889">
        <v>1</v>
      </c>
      <c r="H889" t="s">
        <v>531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t="shared" si="117"/>
        <v>55</v>
      </c>
      <c r="AE889">
        <f t="shared" si="118"/>
        <v>7</v>
      </c>
      <c r="AF889">
        <f t="shared" si="119"/>
        <v>2</v>
      </c>
      <c r="AG889">
        <f t="shared" si="120"/>
        <v>66</v>
      </c>
      <c r="AH889" t="str">
        <f t="shared" si="121"/>
        <v>60+</v>
      </c>
      <c r="AI889">
        <f t="shared" si="122"/>
        <v>0</v>
      </c>
      <c r="AJ889" t="str">
        <f t="shared" si="123"/>
        <v>No Campaign Acceptance</v>
      </c>
      <c r="AK889" t="str">
        <f t="shared" si="124"/>
        <v>Low</v>
      </c>
      <c r="AL889">
        <f t="shared" si="125"/>
        <v>0</v>
      </c>
    </row>
    <row r="890" spans="1:38" x14ac:dyDescent="0.3">
      <c r="A890" s="1">
        <v>8825</v>
      </c>
      <c r="B890">
        <v>1962</v>
      </c>
      <c r="C890" t="s">
        <v>29</v>
      </c>
      <c r="D890" t="s">
        <v>33</v>
      </c>
      <c r="E890">
        <v>51195</v>
      </c>
      <c r="F890">
        <v>1</v>
      </c>
      <c r="G890">
        <v>1</v>
      </c>
      <c r="H890" t="s">
        <v>361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t="shared" si="117"/>
        <v>564</v>
      </c>
      <c r="AE890">
        <f t="shared" si="118"/>
        <v>24</v>
      </c>
      <c r="AF890">
        <f t="shared" si="119"/>
        <v>2</v>
      </c>
      <c r="AG890">
        <f t="shared" si="120"/>
        <v>63</v>
      </c>
      <c r="AH890" t="str">
        <f t="shared" si="121"/>
        <v>60+</v>
      </c>
      <c r="AI890">
        <f t="shared" si="122"/>
        <v>0</v>
      </c>
      <c r="AJ890" t="str">
        <f t="shared" si="123"/>
        <v>No Campaign Acceptance</v>
      </c>
      <c r="AK890" t="str">
        <f t="shared" si="124"/>
        <v>Medium</v>
      </c>
      <c r="AL890">
        <f t="shared" si="125"/>
        <v>0</v>
      </c>
    </row>
    <row r="891" spans="1:38" x14ac:dyDescent="0.3">
      <c r="A891" s="1">
        <v>2930</v>
      </c>
      <c r="B891">
        <v>1978</v>
      </c>
      <c r="C891" t="s">
        <v>39</v>
      </c>
      <c r="D891" t="s">
        <v>30</v>
      </c>
      <c r="E891">
        <v>68092</v>
      </c>
      <c r="F891">
        <v>0</v>
      </c>
      <c r="G891">
        <v>0</v>
      </c>
      <c r="H891" t="s">
        <v>458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t="shared" si="117"/>
        <v>1281</v>
      </c>
      <c r="AE891">
        <f t="shared" si="118"/>
        <v>20</v>
      </c>
      <c r="AF891">
        <f t="shared" si="119"/>
        <v>0</v>
      </c>
      <c r="AG891">
        <f t="shared" si="120"/>
        <v>47</v>
      </c>
      <c r="AH891" t="str">
        <f t="shared" si="121"/>
        <v>40-49</v>
      </c>
      <c r="AI891">
        <f t="shared" si="122"/>
        <v>0</v>
      </c>
      <c r="AJ891" t="str">
        <f t="shared" si="123"/>
        <v>No Campaign Acceptance</v>
      </c>
      <c r="AK891" t="str">
        <f t="shared" si="124"/>
        <v>Medium</v>
      </c>
      <c r="AL891">
        <f t="shared" si="125"/>
        <v>0</v>
      </c>
    </row>
    <row r="892" spans="1:38" x14ac:dyDescent="0.3">
      <c r="A892" s="1">
        <v>1928</v>
      </c>
      <c r="B892">
        <v>1973</v>
      </c>
      <c r="C892" t="s">
        <v>29</v>
      </c>
      <c r="D892" t="s">
        <v>37</v>
      </c>
      <c r="E892">
        <v>31814</v>
      </c>
      <c r="F892">
        <v>1</v>
      </c>
      <c r="G892">
        <v>0</v>
      </c>
      <c r="H892" t="s">
        <v>493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t="shared" si="117"/>
        <v>83</v>
      </c>
      <c r="AE892">
        <f t="shared" si="118"/>
        <v>7</v>
      </c>
      <c r="AF892">
        <f t="shared" si="119"/>
        <v>1</v>
      </c>
      <c r="AG892">
        <f t="shared" si="120"/>
        <v>52</v>
      </c>
      <c r="AH892" t="str">
        <f t="shared" si="121"/>
        <v>50-59</v>
      </c>
      <c r="AI892">
        <f t="shared" si="122"/>
        <v>1</v>
      </c>
      <c r="AJ892" t="str">
        <f t="shared" si="123"/>
        <v>1 Campaign</v>
      </c>
      <c r="AK892" t="str">
        <f t="shared" si="124"/>
        <v>Low</v>
      </c>
      <c r="AL892">
        <f t="shared" si="125"/>
        <v>1</v>
      </c>
    </row>
    <row r="893" spans="1:38" x14ac:dyDescent="0.3">
      <c r="A893" s="1">
        <v>7108</v>
      </c>
      <c r="B893">
        <v>1965</v>
      </c>
      <c r="C893" t="s">
        <v>39</v>
      </c>
      <c r="D893" t="s">
        <v>71</v>
      </c>
      <c r="E893">
        <v>51390</v>
      </c>
      <c r="F893">
        <v>1</v>
      </c>
      <c r="G893">
        <v>1</v>
      </c>
      <c r="H893" t="s">
        <v>220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t="shared" si="117"/>
        <v>353</v>
      </c>
      <c r="AE893">
        <f t="shared" si="118"/>
        <v>18</v>
      </c>
      <c r="AF893">
        <f t="shared" si="119"/>
        <v>2</v>
      </c>
      <c r="AG893">
        <f t="shared" si="120"/>
        <v>60</v>
      </c>
      <c r="AH893" t="str">
        <f t="shared" si="121"/>
        <v>60+</v>
      </c>
      <c r="AI893">
        <f t="shared" si="122"/>
        <v>0</v>
      </c>
      <c r="AJ893" t="str">
        <f t="shared" si="123"/>
        <v>No Campaign Acceptance</v>
      </c>
      <c r="AK893" t="str">
        <f t="shared" si="124"/>
        <v>Medium</v>
      </c>
      <c r="AL893">
        <f t="shared" si="125"/>
        <v>0</v>
      </c>
    </row>
    <row r="894" spans="1:38" x14ac:dyDescent="0.3">
      <c r="A894" s="1">
        <v>10925</v>
      </c>
      <c r="B894">
        <v>1983</v>
      </c>
      <c r="C894" t="s">
        <v>29</v>
      </c>
      <c r="D894" t="s">
        <v>37</v>
      </c>
      <c r="E894">
        <v>76630</v>
      </c>
      <c r="F894">
        <v>0</v>
      </c>
      <c r="G894">
        <v>0</v>
      </c>
      <c r="H894" t="s">
        <v>532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t="shared" si="117"/>
        <v>1003</v>
      </c>
      <c r="AE894">
        <f t="shared" si="118"/>
        <v>25</v>
      </c>
      <c r="AF894">
        <f t="shared" si="119"/>
        <v>0</v>
      </c>
      <c r="AG894">
        <f t="shared" si="120"/>
        <v>42</v>
      </c>
      <c r="AH894" t="str">
        <f t="shared" si="121"/>
        <v>40-49</v>
      </c>
      <c r="AI894">
        <f t="shared" si="122"/>
        <v>0</v>
      </c>
      <c r="AJ894" t="str">
        <f t="shared" si="123"/>
        <v>No Campaign Acceptance</v>
      </c>
      <c r="AK894" t="str">
        <f t="shared" si="124"/>
        <v>High</v>
      </c>
      <c r="AL894">
        <f t="shared" si="125"/>
        <v>0</v>
      </c>
    </row>
    <row r="895" spans="1:38" x14ac:dyDescent="0.3">
      <c r="A895" s="1">
        <v>9960</v>
      </c>
      <c r="B895">
        <v>1991</v>
      </c>
      <c r="C895" t="s">
        <v>47</v>
      </c>
      <c r="D895" t="s">
        <v>30</v>
      </c>
      <c r="E895">
        <v>26868</v>
      </c>
      <c r="F895">
        <v>1</v>
      </c>
      <c r="G895">
        <v>0</v>
      </c>
      <c r="H895" t="s">
        <v>106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t="shared" si="117"/>
        <v>14</v>
      </c>
      <c r="AE895">
        <f t="shared" si="118"/>
        <v>4</v>
      </c>
      <c r="AF895">
        <f t="shared" si="119"/>
        <v>1</v>
      </c>
      <c r="AG895">
        <f t="shared" si="120"/>
        <v>34</v>
      </c>
      <c r="AH895" t="str">
        <f t="shared" si="121"/>
        <v>30-39</v>
      </c>
      <c r="AI895">
        <f t="shared" si="122"/>
        <v>0</v>
      </c>
      <c r="AJ895" t="str">
        <f t="shared" si="123"/>
        <v>No Campaign Acceptance</v>
      </c>
      <c r="AK895" t="str">
        <f t="shared" si="124"/>
        <v>Low</v>
      </c>
      <c r="AL895">
        <f t="shared" si="125"/>
        <v>0</v>
      </c>
    </row>
    <row r="896" spans="1:38" x14ac:dyDescent="0.3">
      <c r="A896" s="1">
        <v>8800</v>
      </c>
      <c r="B896">
        <v>1943</v>
      </c>
      <c r="C896" t="s">
        <v>36</v>
      </c>
      <c r="D896" t="s">
        <v>41</v>
      </c>
      <c r="E896">
        <v>48948</v>
      </c>
      <c r="F896">
        <v>0</v>
      </c>
      <c r="G896">
        <v>0</v>
      </c>
      <c r="H896" t="s">
        <v>73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f t="shared" si="117"/>
        <v>902</v>
      </c>
      <c r="AE896">
        <f t="shared" si="118"/>
        <v>24</v>
      </c>
      <c r="AF896">
        <f t="shared" si="119"/>
        <v>0</v>
      </c>
      <c r="AG896">
        <f t="shared" si="120"/>
        <v>82</v>
      </c>
      <c r="AH896" t="str">
        <f t="shared" si="121"/>
        <v>60+</v>
      </c>
      <c r="AI896">
        <f t="shared" si="122"/>
        <v>1</v>
      </c>
      <c r="AJ896" t="str">
        <f t="shared" si="123"/>
        <v>1 Campaign</v>
      </c>
      <c r="AK896" t="str">
        <f t="shared" si="124"/>
        <v>Low</v>
      </c>
      <c r="AL896">
        <f t="shared" si="125"/>
        <v>1</v>
      </c>
    </row>
    <row r="897" spans="1:38" x14ac:dyDescent="0.3">
      <c r="A897" s="1">
        <v>9224</v>
      </c>
      <c r="B897">
        <v>1972</v>
      </c>
      <c r="C897" t="s">
        <v>36</v>
      </c>
      <c r="D897" t="s">
        <v>30</v>
      </c>
      <c r="E897">
        <v>55260</v>
      </c>
      <c r="F897">
        <v>0</v>
      </c>
      <c r="G897">
        <v>1</v>
      </c>
      <c r="H897" t="s">
        <v>139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t="shared" si="117"/>
        <v>1139</v>
      </c>
      <c r="AE897">
        <f t="shared" si="118"/>
        <v>25</v>
      </c>
      <c r="AF897">
        <f t="shared" si="119"/>
        <v>1</v>
      </c>
      <c r="AG897">
        <f t="shared" si="120"/>
        <v>53</v>
      </c>
      <c r="AH897" t="str">
        <f t="shared" si="121"/>
        <v>50-59</v>
      </c>
      <c r="AI897">
        <f t="shared" si="122"/>
        <v>0</v>
      </c>
      <c r="AJ897" t="str">
        <f t="shared" si="123"/>
        <v>No Campaign Acceptance</v>
      </c>
      <c r="AK897" t="str">
        <f t="shared" si="124"/>
        <v>Medium</v>
      </c>
      <c r="AL897">
        <f t="shared" si="125"/>
        <v>0</v>
      </c>
    </row>
    <row r="898" spans="1:38" x14ac:dyDescent="0.3">
      <c r="A898" s="1">
        <v>5519</v>
      </c>
      <c r="B898">
        <v>1956</v>
      </c>
      <c r="C898" t="s">
        <v>29</v>
      </c>
      <c r="D898" t="s">
        <v>33</v>
      </c>
      <c r="E898">
        <v>64090</v>
      </c>
      <c r="F898">
        <v>0</v>
      </c>
      <c r="G898">
        <v>1</v>
      </c>
      <c r="H898" t="s">
        <v>406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f t="shared" si="117"/>
        <v>797</v>
      </c>
      <c r="AE898">
        <f t="shared" si="118"/>
        <v>20</v>
      </c>
      <c r="AF898">
        <f t="shared" si="119"/>
        <v>1</v>
      </c>
      <c r="AG898">
        <f t="shared" si="120"/>
        <v>69</v>
      </c>
      <c r="AH898" t="str">
        <f t="shared" si="121"/>
        <v>60+</v>
      </c>
      <c r="AI898">
        <f t="shared" si="122"/>
        <v>0</v>
      </c>
      <c r="AJ898" t="str">
        <f t="shared" si="123"/>
        <v>No Campaign Acceptance</v>
      </c>
      <c r="AK898" t="str">
        <f t="shared" si="124"/>
        <v>Medium</v>
      </c>
      <c r="AL898">
        <f t="shared" si="125"/>
        <v>0</v>
      </c>
    </row>
    <row r="899" spans="1:38" x14ac:dyDescent="0.3">
      <c r="A899" s="1">
        <v>5046</v>
      </c>
      <c r="B899">
        <v>1958</v>
      </c>
      <c r="C899" t="s">
        <v>29</v>
      </c>
      <c r="D899" t="s">
        <v>41</v>
      </c>
      <c r="E899">
        <v>78331</v>
      </c>
      <c r="F899">
        <v>0</v>
      </c>
      <c r="G899">
        <v>1</v>
      </c>
      <c r="H899" t="s">
        <v>533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t="shared" ref="AD899:AD962" si="126">SUM(J899:O899)</f>
        <v>1638</v>
      </c>
      <c r="AE899">
        <f t="shared" ref="AE899:AE962" si="127">SUM(P899:S899)</f>
        <v>25</v>
      </c>
      <c r="AF899">
        <f t="shared" ref="AF899:AF962" si="128">F899+G899</f>
        <v>1</v>
      </c>
      <c r="AG899">
        <f t="shared" ref="AG899:AG962" si="129">2025-B899</f>
        <v>67</v>
      </c>
      <c r="AH899" t="str">
        <f t="shared" ref="AH899:AH962" si="130">IF(AG899&lt;30,"&lt;30",
IF(AG899&lt;40,"30-39",
IF(AG899&lt;50,"40-49",
IF(AG899&lt;60,"50-59","60+"))))</f>
        <v>60+</v>
      </c>
      <c r="AI899">
        <f t="shared" ref="AI899:AI962" si="131">SUM(U899:Y899)</f>
        <v>0</v>
      </c>
      <c r="AJ899" t="str">
        <f t="shared" ref="AJ899:AJ962" si="132">IF(AI899=0,"No Campaign Acceptance",
IF(AI899=1,"1 Campaign",
IF(AI899=2,"2 Campaigns","3+ Campaigns")))</f>
        <v>No Campaign Acceptance</v>
      </c>
      <c r="AK899" t="str">
        <f t="shared" ref="AK899:AK962" si="133">IF(E899&gt;=75000,"High",
IF(E899&gt;=50000,"Medium",
"Low"))</f>
        <v>High</v>
      </c>
      <c r="AL899">
        <f t="shared" ref="AL899:AL962" si="134">IF(SUM(U899:Y899)&gt;0,1,0)</f>
        <v>0</v>
      </c>
    </row>
    <row r="900" spans="1:38" x14ac:dyDescent="0.3">
      <c r="A900" s="1">
        <v>7037</v>
      </c>
      <c r="B900">
        <v>1974</v>
      </c>
      <c r="C900" t="s">
        <v>36</v>
      </c>
      <c r="D900" t="s">
        <v>37</v>
      </c>
      <c r="E900">
        <v>37087</v>
      </c>
      <c r="F900">
        <v>1</v>
      </c>
      <c r="G900">
        <v>0</v>
      </c>
      <c r="H900" t="s">
        <v>115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t="shared" si="126"/>
        <v>401</v>
      </c>
      <c r="AE900">
        <f t="shared" si="127"/>
        <v>17</v>
      </c>
      <c r="AF900">
        <f t="shared" si="128"/>
        <v>1</v>
      </c>
      <c r="AG900">
        <f t="shared" si="129"/>
        <v>51</v>
      </c>
      <c r="AH900" t="str">
        <f t="shared" si="130"/>
        <v>50-59</v>
      </c>
      <c r="AI900">
        <f t="shared" si="131"/>
        <v>0</v>
      </c>
      <c r="AJ900" t="str">
        <f t="shared" si="132"/>
        <v>No Campaign Acceptance</v>
      </c>
      <c r="AK900" t="str">
        <f t="shared" si="133"/>
        <v>Low</v>
      </c>
      <c r="AL900">
        <f t="shared" si="134"/>
        <v>0</v>
      </c>
    </row>
    <row r="901" spans="1:38" x14ac:dyDescent="0.3">
      <c r="A901" s="1">
        <v>905</v>
      </c>
      <c r="B901">
        <v>1986</v>
      </c>
      <c r="C901" t="s">
        <v>29</v>
      </c>
      <c r="D901" t="s">
        <v>41</v>
      </c>
      <c r="E901">
        <v>21846</v>
      </c>
      <c r="F901">
        <v>1</v>
      </c>
      <c r="G901">
        <v>0</v>
      </c>
      <c r="H901" t="s">
        <v>333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t="shared" si="126"/>
        <v>84</v>
      </c>
      <c r="AE901">
        <f t="shared" si="127"/>
        <v>11</v>
      </c>
      <c r="AF901">
        <f t="shared" si="128"/>
        <v>1</v>
      </c>
      <c r="AG901">
        <f t="shared" si="129"/>
        <v>39</v>
      </c>
      <c r="AH901" t="str">
        <f t="shared" si="130"/>
        <v>30-39</v>
      </c>
      <c r="AI901">
        <f t="shared" si="131"/>
        <v>0</v>
      </c>
      <c r="AJ901" t="str">
        <f t="shared" si="132"/>
        <v>No Campaign Acceptance</v>
      </c>
      <c r="AK901" t="str">
        <f t="shared" si="133"/>
        <v>Low</v>
      </c>
      <c r="AL901">
        <f t="shared" si="134"/>
        <v>0</v>
      </c>
    </row>
    <row r="902" spans="1:38" x14ac:dyDescent="0.3">
      <c r="A902" s="1">
        <v>8624</v>
      </c>
      <c r="B902">
        <v>1958</v>
      </c>
      <c r="C902" t="s">
        <v>29</v>
      </c>
      <c r="D902" t="s">
        <v>37</v>
      </c>
      <c r="E902">
        <v>81320</v>
      </c>
      <c r="F902">
        <v>0</v>
      </c>
      <c r="G902">
        <v>0</v>
      </c>
      <c r="H902" t="s">
        <v>258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t="shared" si="126"/>
        <v>928</v>
      </c>
      <c r="AE902">
        <f t="shared" si="127"/>
        <v>18</v>
      </c>
      <c r="AF902">
        <f t="shared" si="128"/>
        <v>0</v>
      </c>
      <c r="AG902">
        <f t="shared" si="129"/>
        <v>67</v>
      </c>
      <c r="AH902" t="str">
        <f t="shared" si="130"/>
        <v>60+</v>
      </c>
      <c r="AI902">
        <f t="shared" si="131"/>
        <v>0</v>
      </c>
      <c r="AJ902" t="str">
        <f t="shared" si="132"/>
        <v>No Campaign Acceptance</v>
      </c>
      <c r="AK902" t="str">
        <f t="shared" si="133"/>
        <v>High</v>
      </c>
      <c r="AL902">
        <f t="shared" si="134"/>
        <v>0</v>
      </c>
    </row>
    <row r="903" spans="1:38" x14ac:dyDescent="0.3">
      <c r="A903" s="1">
        <v>8945</v>
      </c>
      <c r="B903">
        <v>1970</v>
      </c>
      <c r="C903" t="s">
        <v>29</v>
      </c>
      <c r="D903" t="s">
        <v>41</v>
      </c>
      <c r="E903">
        <v>54137</v>
      </c>
      <c r="F903">
        <v>0</v>
      </c>
      <c r="G903">
        <v>1</v>
      </c>
      <c r="H903" t="s">
        <v>393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t="shared" si="126"/>
        <v>203</v>
      </c>
      <c r="AE903">
        <f t="shared" si="127"/>
        <v>11</v>
      </c>
      <c r="AF903">
        <f t="shared" si="128"/>
        <v>1</v>
      </c>
      <c r="AG903">
        <f t="shared" si="129"/>
        <v>55</v>
      </c>
      <c r="AH903" t="str">
        <f t="shared" si="130"/>
        <v>50-59</v>
      </c>
      <c r="AI903">
        <f t="shared" si="131"/>
        <v>0</v>
      </c>
      <c r="AJ903" t="str">
        <f t="shared" si="132"/>
        <v>No Campaign Acceptance</v>
      </c>
      <c r="AK903" t="str">
        <f t="shared" si="133"/>
        <v>Medium</v>
      </c>
      <c r="AL903">
        <f t="shared" si="134"/>
        <v>0</v>
      </c>
    </row>
    <row r="904" spans="1:38" x14ac:dyDescent="0.3">
      <c r="A904" s="1">
        <v>6445</v>
      </c>
      <c r="B904">
        <v>1967</v>
      </c>
      <c r="C904" t="s">
        <v>29</v>
      </c>
      <c r="D904" t="s">
        <v>33</v>
      </c>
      <c r="E904">
        <v>66825</v>
      </c>
      <c r="F904">
        <v>0</v>
      </c>
      <c r="G904">
        <v>0</v>
      </c>
      <c r="H904" t="s">
        <v>437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t="shared" si="126"/>
        <v>858</v>
      </c>
      <c r="AE904">
        <f t="shared" si="127"/>
        <v>16</v>
      </c>
      <c r="AF904">
        <f t="shared" si="128"/>
        <v>0</v>
      </c>
      <c r="AG904">
        <f t="shared" si="129"/>
        <v>58</v>
      </c>
      <c r="AH904" t="str">
        <f t="shared" si="130"/>
        <v>50-59</v>
      </c>
      <c r="AI904">
        <f t="shared" si="131"/>
        <v>0</v>
      </c>
      <c r="AJ904" t="str">
        <f t="shared" si="132"/>
        <v>No Campaign Acceptance</v>
      </c>
      <c r="AK904" t="str">
        <f t="shared" si="133"/>
        <v>Medium</v>
      </c>
      <c r="AL904">
        <f t="shared" si="134"/>
        <v>0</v>
      </c>
    </row>
    <row r="905" spans="1:38" x14ac:dyDescent="0.3">
      <c r="A905" s="1">
        <v>2727</v>
      </c>
      <c r="B905">
        <v>1973</v>
      </c>
      <c r="C905" t="s">
        <v>29</v>
      </c>
      <c r="D905" t="s">
        <v>33</v>
      </c>
      <c r="E905">
        <v>57100</v>
      </c>
      <c r="F905">
        <v>0</v>
      </c>
      <c r="G905">
        <v>0</v>
      </c>
      <c r="H905" t="s">
        <v>229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t="shared" si="126"/>
        <v>409</v>
      </c>
      <c r="AE905">
        <f t="shared" si="127"/>
        <v>13</v>
      </c>
      <c r="AF905">
        <f t="shared" si="128"/>
        <v>0</v>
      </c>
      <c r="AG905">
        <f t="shared" si="129"/>
        <v>52</v>
      </c>
      <c r="AH905" t="str">
        <f t="shared" si="130"/>
        <v>50-59</v>
      </c>
      <c r="AI905">
        <f t="shared" si="131"/>
        <v>0</v>
      </c>
      <c r="AJ905" t="str">
        <f t="shared" si="132"/>
        <v>No Campaign Acceptance</v>
      </c>
      <c r="AK905" t="str">
        <f t="shared" si="133"/>
        <v>Medium</v>
      </c>
      <c r="AL905">
        <f t="shared" si="134"/>
        <v>0</v>
      </c>
    </row>
    <row r="906" spans="1:38" x14ac:dyDescent="0.3">
      <c r="A906" s="1">
        <v>6404</v>
      </c>
      <c r="B906">
        <v>1969</v>
      </c>
      <c r="C906" t="s">
        <v>29</v>
      </c>
      <c r="D906" t="s">
        <v>33</v>
      </c>
      <c r="E906">
        <v>58917</v>
      </c>
      <c r="F906">
        <v>1</v>
      </c>
      <c r="G906">
        <v>2</v>
      </c>
      <c r="H906" t="s">
        <v>534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t="shared" si="126"/>
        <v>282</v>
      </c>
      <c r="AE906">
        <f t="shared" si="127"/>
        <v>16</v>
      </c>
      <c r="AF906">
        <f t="shared" si="128"/>
        <v>3</v>
      </c>
      <c r="AG906">
        <f t="shared" si="129"/>
        <v>56</v>
      </c>
      <c r="AH906" t="str">
        <f t="shared" si="130"/>
        <v>50-59</v>
      </c>
      <c r="AI906">
        <f t="shared" si="131"/>
        <v>0</v>
      </c>
      <c r="AJ906" t="str">
        <f t="shared" si="132"/>
        <v>No Campaign Acceptance</v>
      </c>
      <c r="AK906" t="str">
        <f t="shared" si="133"/>
        <v>Medium</v>
      </c>
      <c r="AL906">
        <f t="shared" si="134"/>
        <v>0</v>
      </c>
    </row>
    <row r="907" spans="1:38" x14ac:dyDescent="0.3">
      <c r="A907" s="1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t="s">
        <v>470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f t="shared" si="126"/>
        <v>1423</v>
      </c>
      <c r="AE907">
        <f t="shared" si="127"/>
        <v>18</v>
      </c>
      <c r="AF907">
        <f t="shared" si="128"/>
        <v>0</v>
      </c>
      <c r="AG907">
        <f t="shared" si="129"/>
        <v>48</v>
      </c>
      <c r="AH907" t="str">
        <f t="shared" si="130"/>
        <v>40-49</v>
      </c>
      <c r="AI907">
        <f t="shared" si="131"/>
        <v>0</v>
      </c>
      <c r="AJ907" t="str">
        <f t="shared" si="132"/>
        <v>No Campaign Acceptance</v>
      </c>
      <c r="AK907" t="str">
        <f t="shared" si="133"/>
        <v>High</v>
      </c>
      <c r="AL907">
        <f t="shared" si="134"/>
        <v>0</v>
      </c>
    </row>
    <row r="908" spans="1:38" x14ac:dyDescent="0.3">
      <c r="A908" s="1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t="s">
        <v>475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f t="shared" si="126"/>
        <v>1449</v>
      </c>
      <c r="AE908">
        <f t="shared" si="127"/>
        <v>18</v>
      </c>
      <c r="AF908">
        <f t="shared" si="128"/>
        <v>0</v>
      </c>
      <c r="AG908">
        <f t="shared" si="129"/>
        <v>64</v>
      </c>
      <c r="AH908" t="str">
        <f t="shared" si="130"/>
        <v>60+</v>
      </c>
      <c r="AI908">
        <f t="shared" si="131"/>
        <v>1</v>
      </c>
      <c r="AJ908" t="str">
        <f t="shared" si="132"/>
        <v>1 Campaign</v>
      </c>
      <c r="AK908" t="str">
        <f t="shared" si="133"/>
        <v>High</v>
      </c>
      <c r="AL908">
        <f t="shared" si="134"/>
        <v>1</v>
      </c>
    </row>
    <row r="909" spans="1:38" x14ac:dyDescent="0.3">
      <c r="A909" s="1">
        <v>1968</v>
      </c>
      <c r="B909">
        <v>1971</v>
      </c>
      <c r="C909" t="s">
        <v>29</v>
      </c>
      <c r="D909" t="s">
        <v>71</v>
      </c>
      <c r="E909">
        <v>45684</v>
      </c>
      <c r="F909">
        <v>1</v>
      </c>
      <c r="G909">
        <v>0</v>
      </c>
      <c r="H909" t="s">
        <v>387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t="shared" si="126"/>
        <v>28</v>
      </c>
      <c r="AE909">
        <f t="shared" si="127"/>
        <v>4</v>
      </c>
      <c r="AF909">
        <f t="shared" si="128"/>
        <v>1</v>
      </c>
      <c r="AG909">
        <f t="shared" si="129"/>
        <v>54</v>
      </c>
      <c r="AH909" t="str">
        <f t="shared" si="130"/>
        <v>50-59</v>
      </c>
      <c r="AI909">
        <f t="shared" si="131"/>
        <v>0</v>
      </c>
      <c r="AJ909" t="str">
        <f t="shared" si="132"/>
        <v>No Campaign Acceptance</v>
      </c>
      <c r="AK909" t="str">
        <f t="shared" si="133"/>
        <v>Low</v>
      </c>
      <c r="AL909">
        <f t="shared" si="134"/>
        <v>0</v>
      </c>
    </row>
    <row r="910" spans="1:38" x14ac:dyDescent="0.3">
      <c r="A910" s="1">
        <v>6534</v>
      </c>
      <c r="B910">
        <v>1974</v>
      </c>
      <c r="C910" t="s">
        <v>29</v>
      </c>
      <c r="D910" t="s">
        <v>33</v>
      </c>
      <c r="E910">
        <v>47889</v>
      </c>
      <c r="F910">
        <v>1</v>
      </c>
      <c r="G910">
        <v>0</v>
      </c>
      <c r="H910" t="s">
        <v>451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t="shared" si="126"/>
        <v>67</v>
      </c>
      <c r="AE910">
        <f t="shared" si="127"/>
        <v>6</v>
      </c>
      <c r="AF910">
        <f t="shared" si="128"/>
        <v>1</v>
      </c>
      <c r="AG910">
        <f t="shared" si="129"/>
        <v>51</v>
      </c>
      <c r="AH910" t="str">
        <f t="shared" si="130"/>
        <v>50-59</v>
      </c>
      <c r="AI910">
        <f t="shared" si="131"/>
        <v>0</v>
      </c>
      <c r="AJ910" t="str">
        <f t="shared" si="132"/>
        <v>No Campaign Acceptance</v>
      </c>
      <c r="AK910" t="str">
        <f t="shared" si="133"/>
        <v>Low</v>
      </c>
      <c r="AL910">
        <f t="shared" si="134"/>
        <v>0</v>
      </c>
    </row>
    <row r="911" spans="1:38" x14ac:dyDescent="0.3">
      <c r="A911" s="1">
        <v>9485</v>
      </c>
      <c r="B911">
        <v>1986</v>
      </c>
      <c r="C911" t="s">
        <v>36</v>
      </c>
      <c r="D911" t="s">
        <v>37</v>
      </c>
      <c r="E911">
        <v>45921</v>
      </c>
      <c r="F911">
        <v>0</v>
      </c>
      <c r="G911">
        <v>0</v>
      </c>
      <c r="H911" t="s">
        <v>438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t="shared" si="126"/>
        <v>199</v>
      </c>
      <c r="AE911">
        <f t="shared" si="127"/>
        <v>10</v>
      </c>
      <c r="AF911">
        <f t="shared" si="128"/>
        <v>0</v>
      </c>
      <c r="AG911">
        <f t="shared" si="129"/>
        <v>39</v>
      </c>
      <c r="AH911" t="str">
        <f t="shared" si="130"/>
        <v>30-39</v>
      </c>
      <c r="AI911">
        <f t="shared" si="131"/>
        <v>0</v>
      </c>
      <c r="AJ911" t="str">
        <f t="shared" si="132"/>
        <v>No Campaign Acceptance</v>
      </c>
      <c r="AK911" t="str">
        <f t="shared" si="133"/>
        <v>Low</v>
      </c>
      <c r="AL911">
        <f t="shared" si="134"/>
        <v>0</v>
      </c>
    </row>
    <row r="912" spans="1:38" x14ac:dyDescent="0.3">
      <c r="A912" s="1">
        <v>7053</v>
      </c>
      <c r="B912">
        <v>1966</v>
      </c>
      <c r="C912" t="s">
        <v>36</v>
      </c>
      <c r="D912" t="s">
        <v>30</v>
      </c>
      <c r="E912">
        <v>78420</v>
      </c>
      <c r="F912">
        <v>0</v>
      </c>
      <c r="G912">
        <v>0</v>
      </c>
      <c r="H912" t="s">
        <v>535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t="shared" si="126"/>
        <v>1453</v>
      </c>
      <c r="AE912">
        <f t="shared" si="127"/>
        <v>22</v>
      </c>
      <c r="AF912">
        <f t="shared" si="128"/>
        <v>0</v>
      </c>
      <c r="AG912">
        <f t="shared" si="129"/>
        <v>59</v>
      </c>
      <c r="AH912" t="str">
        <f t="shared" si="130"/>
        <v>50-59</v>
      </c>
      <c r="AI912">
        <f t="shared" si="131"/>
        <v>0</v>
      </c>
      <c r="AJ912" t="str">
        <f t="shared" si="132"/>
        <v>No Campaign Acceptance</v>
      </c>
      <c r="AK912" t="str">
        <f t="shared" si="133"/>
        <v>High</v>
      </c>
      <c r="AL912">
        <f t="shared" si="134"/>
        <v>0</v>
      </c>
    </row>
    <row r="913" spans="1:38" x14ac:dyDescent="0.3">
      <c r="A913" s="1">
        <v>4654</v>
      </c>
      <c r="B913">
        <v>1992</v>
      </c>
      <c r="C913" t="s">
        <v>29</v>
      </c>
      <c r="D913" t="s">
        <v>33</v>
      </c>
      <c r="E913">
        <v>75114</v>
      </c>
      <c r="F913">
        <v>0</v>
      </c>
      <c r="G913">
        <v>0</v>
      </c>
      <c r="H913" t="s">
        <v>290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t="shared" si="126"/>
        <v>1253</v>
      </c>
      <c r="AE913">
        <f t="shared" si="127"/>
        <v>19</v>
      </c>
      <c r="AF913">
        <f t="shared" si="128"/>
        <v>0</v>
      </c>
      <c r="AG913">
        <f t="shared" si="129"/>
        <v>33</v>
      </c>
      <c r="AH913" t="str">
        <f t="shared" si="130"/>
        <v>30-39</v>
      </c>
      <c r="AI913">
        <f t="shared" si="131"/>
        <v>0</v>
      </c>
      <c r="AJ913" t="str">
        <f t="shared" si="132"/>
        <v>No Campaign Acceptance</v>
      </c>
      <c r="AK913" t="str">
        <f t="shared" si="133"/>
        <v>High</v>
      </c>
      <c r="AL913">
        <f t="shared" si="134"/>
        <v>0</v>
      </c>
    </row>
    <row r="914" spans="1:38" x14ac:dyDescent="0.3">
      <c r="A914" s="1">
        <v>9760</v>
      </c>
      <c r="B914">
        <v>1963</v>
      </c>
      <c r="C914" t="s">
        <v>36</v>
      </c>
      <c r="D914" t="s">
        <v>71</v>
      </c>
      <c r="E914">
        <v>52278</v>
      </c>
      <c r="F914">
        <v>0</v>
      </c>
      <c r="G914">
        <v>1</v>
      </c>
      <c r="H914" t="s">
        <v>536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f t="shared" si="126"/>
        <v>1198</v>
      </c>
      <c r="AE914">
        <f t="shared" si="127"/>
        <v>31</v>
      </c>
      <c r="AF914">
        <f t="shared" si="128"/>
        <v>1</v>
      </c>
      <c r="AG914">
        <f t="shared" si="129"/>
        <v>62</v>
      </c>
      <c r="AH914" t="str">
        <f t="shared" si="130"/>
        <v>60+</v>
      </c>
      <c r="AI914">
        <f t="shared" si="131"/>
        <v>0</v>
      </c>
      <c r="AJ914" t="str">
        <f t="shared" si="132"/>
        <v>No Campaign Acceptance</v>
      </c>
      <c r="AK914" t="str">
        <f t="shared" si="133"/>
        <v>Medium</v>
      </c>
      <c r="AL914">
        <f t="shared" si="134"/>
        <v>0</v>
      </c>
    </row>
    <row r="915" spans="1:38" x14ac:dyDescent="0.3">
      <c r="A915" s="1">
        <v>1048</v>
      </c>
      <c r="B915">
        <v>1972</v>
      </c>
      <c r="C915" t="s">
        <v>39</v>
      </c>
      <c r="D915" t="s">
        <v>37</v>
      </c>
      <c r="E915">
        <v>35641</v>
      </c>
      <c r="F915">
        <v>1</v>
      </c>
      <c r="G915">
        <v>0</v>
      </c>
      <c r="H915" t="s">
        <v>437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f t="shared" si="126"/>
        <v>178</v>
      </c>
      <c r="AE915">
        <f t="shared" si="127"/>
        <v>10</v>
      </c>
      <c r="AF915">
        <f t="shared" si="128"/>
        <v>1</v>
      </c>
      <c r="AG915">
        <f t="shared" si="129"/>
        <v>53</v>
      </c>
      <c r="AH915" t="str">
        <f t="shared" si="130"/>
        <v>50-59</v>
      </c>
      <c r="AI915">
        <f t="shared" si="131"/>
        <v>0</v>
      </c>
      <c r="AJ915" t="str">
        <f t="shared" si="132"/>
        <v>No Campaign Acceptance</v>
      </c>
      <c r="AK915" t="str">
        <f t="shared" si="133"/>
        <v>Low</v>
      </c>
      <c r="AL915">
        <f t="shared" si="134"/>
        <v>0</v>
      </c>
    </row>
    <row r="916" spans="1:38" x14ac:dyDescent="0.3">
      <c r="A916" s="1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t="s">
        <v>381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f t="shared" si="126"/>
        <v>1990</v>
      </c>
      <c r="AE916">
        <f t="shared" si="127"/>
        <v>18</v>
      </c>
      <c r="AF916">
        <f t="shared" si="128"/>
        <v>0</v>
      </c>
      <c r="AG916">
        <f t="shared" si="129"/>
        <v>31</v>
      </c>
      <c r="AH916" t="str">
        <f t="shared" si="130"/>
        <v>30-39</v>
      </c>
      <c r="AI916">
        <f t="shared" si="131"/>
        <v>1</v>
      </c>
      <c r="AJ916" t="str">
        <f t="shared" si="132"/>
        <v>1 Campaign</v>
      </c>
      <c r="AK916" t="str">
        <f t="shared" si="133"/>
        <v>High</v>
      </c>
      <c r="AL916">
        <f t="shared" si="134"/>
        <v>1</v>
      </c>
    </row>
    <row r="917" spans="1:38" x14ac:dyDescent="0.3">
      <c r="A917" s="1">
        <v>9308</v>
      </c>
      <c r="B917">
        <v>1954</v>
      </c>
      <c r="C917" t="s">
        <v>29</v>
      </c>
      <c r="D917" t="s">
        <v>37</v>
      </c>
      <c r="E917">
        <v>62820</v>
      </c>
      <c r="F917">
        <v>0</v>
      </c>
      <c r="G917">
        <v>0</v>
      </c>
      <c r="H917" t="s">
        <v>66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t="shared" si="126"/>
        <v>976</v>
      </c>
      <c r="AE917">
        <f t="shared" si="127"/>
        <v>14</v>
      </c>
      <c r="AF917">
        <f t="shared" si="128"/>
        <v>0</v>
      </c>
      <c r="AG917">
        <f t="shared" si="129"/>
        <v>71</v>
      </c>
      <c r="AH917" t="str">
        <f t="shared" si="130"/>
        <v>60+</v>
      </c>
      <c r="AI917">
        <f t="shared" si="131"/>
        <v>0</v>
      </c>
      <c r="AJ917" t="str">
        <f t="shared" si="132"/>
        <v>No Campaign Acceptance</v>
      </c>
      <c r="AK917" t="str">
        <f t="shared" si="133"/>
        <v>Medium</v>
      </c>
      <c r="AL917">
        <f t="shared" si="134"/>
        <v>0</v>
      </c>
    </row>
    <row r="918" spans="1:38" x14ac:dyDescent="0.3">
      <c r="A918" s="1">
        <v>10505</v>
      </c>
      <c r="B918">
        <v>1960</v>
      </c>
      <c r="C918" t="s">
        <v>39</v>
      </c>
      <c r="D918" t="s">
        <v>33</v>
      </c>
      <c r="E918">
        <v>73113</v>
      </c>
      <c r="F918">
        <v>0</v>
      </c>
      <c r="G918">
        <v>0</v>
      </c>
      <c r="H918" t="s">
        <v>231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t="shared" si="126"/>
        <v>1001</v>
      </c>
      <c r="AE918">
        <f t="shared" si="127"/>
        <v>15</v>
      </c>
      <c r="AF918">
        <f t="shared" si="128"/>
        <v>0</v>
      </c>
      <c r="AG918">
        <f t="shared" si="129"/>
        <v>65</v>
      </c>
      <c r="AH918" t="str">
        <f t="shared" si="130"/>
        <v>60+</v>
      </c>
      <c r="AI918">
        <f t="shared" si="131"/>
        <v>0</v>
      </c>
      <c r="AJ918" t="str">
        <f t="shared" si="132"/>
        <v>No Campaign Acceptance</v>
      </c>
      <c r="AK918" t="str">
        <f t="shared" si="133"/>
        <v>Medium</v>
      </c>
      <c r="AL918">
        <f t="shared" si="134"/>
        <v>0</v>
      </c>
    </row>
    <row r="919" spans="1:38" x14ac:dyDescent="0.3">
      <c r="A919" s="1">
        <v>8362</v>
      </c>
      <c r="B919">
        <v>1982</v>
      </c>
      <c r="C919" t="s">
        <v>36</v>
      </c>
      <c r="D919" t="s">
        <v>37</v>
      </c>
      <c r="E919">
        <v>84169</v>
      </c>
      <c r="F919">
        <v>0</v>
      </c>
      <c r="G919">
        <v>0</v>
      </c>
      <c r="H919" t="s">
        <v>406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f t="shared" si="126"/>
        <v>1919</v>
      </c>
      <c r="AE919">
        <f t="shared" si="127"/>
        <v>20</v>
      </c>
      <c r="AF919">
        <f t="shared" si="128"/>
        <v>0</v>
      </c>
      <c r="AG919">
        <f t="shared" si="129"/>
        <v>43</v>
      </c>
      <c r="AH919" t="str">
        <f t="shared" si="130"/>
        <v>40-49</v>
      </c>
      <c r="AI919">
        <f t="shared" si="131"/>
        <v>2</v>
      </c>
      <c r="AJ919" t="str">
        <f t="shared" si="132"/>
        <v>2 Campaigns</v>
      </c>
      <c r="AK919" t="str">
        <f t="shared" si="133"/>
        <v>High</v>
      </c>
      <c r="AL919">
        <f t="shared" si="134"/>
        <v>1</v>
      </c>
    </row>
    <row r="920" spans="1:38" x14ac:dyDescent="0.3">
      <c r="A920" s="1">
        <v>2625</v>
      </c>
      <c r="B920">
        <v>1954</v>
      </c>
      <c r="C920" t="s">
        <v>53</v>
      </c>
      <c r="D920" t="s">
        <v>30</v>
      </c>
      <c r="E920">
        <v>42607</v>
      </c>
      <c r="F920">
        <v>0</v>
      </c>
      <c r="G920">
        <v>1</v>
      </c>
      <c r="H920" t="s">
        <v>537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f t="shared" si="126"/>
        <v>350</v>
      </c>
      <c r="AE920">
        <f t="shared" si="127"/>
        <v>14</v>
      </c>
      <c r="AF920">
        <f t="shared" si="128"/>
        <v>1</v>
      </c>
      <c r="AG920">
        <f t="shared" si="129"/>
        <v>71</v>
      </c>
      <c r="AH920" t="str">
        <f t="shared" si="130"/>
        <v>60+</v>
      </c>
      <c r="AI920">
        <f t="shared" si="131"/>
        <v>0</v>
      </c>
      <c r="AJ920" t="str">
        <f t="shared" si="132"/>
        <v>No Campaign Acceptance</v>
      </c>
      <c r="AK920" t="str">
        <f t="shared" si="133"/>
        <v>Low</v>
      </c>
      <c r="AL920">
        <f t="shared" si="134"/>
        <v>0</v>
      </c>
    </row>
    <row r="921" spans="1:38" x14ac:dyDescent="0.3">
      <c r="A921" s="1">
        <v>4637</v>
      </c>
      <c r="B921">
        <v>1954</v>
      </c>
      <c r="C921" t="s">
        <v>36</v>
      </c>
      <c r="D921" t="s">
        <v>30</v>
      </c>
      <c r="E921">
        <v>74637</v>
      </c>
      <c r="F921">
        <v>0</v>
      </c>
      <c r="G921">
        <v>0</v>
      </c>
      <c r="H921" t="s">
        <v>538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f t="shared" si="126"/>
        <v>1650</v>
      </c>
      <c r="AE921">
        <f t="shared" si="127"/>
        <v>25</v>
      </c>
      <c r="AF921">
        <f t="shared" si="128"/>
        <v>0</v>
      </c>
      <c r="AG921">
        <f t="shared" si="129"/>
        <v>71</v>
      </c>
      <c r="AH921" t="str">
        <f t="shared" si="130"/>
        <v>60+</v>
      </c>
      <c r="AI921">
        <f t="shared" si="131"/>
        <v>1</v>
      </c>
      <c r="AJ921" t="str">
        <f t="shared" si="132"/>
        <v>1 Campaign</v>
      </c>
      <c r="AK921" t="str">
        <f t="shared" si="133"/>
        <v>Medium</v>
      </c>
      <c r="AL921">
        <f t="shared" si="134"/>
        <v>1</v>
      </c>
    </row>
    <row r="922" spans="1:38" x14ac:dyDescent="0.3">
      <c r="A922" s="1">
        <v>9972</v>
      </c>
      <c r="B922">
        <v>1955</v>
      </c>
      <c r="C922" t="s">
        <v>36</v>
      </c>
      <c r="D922" t="s">
        <v>33</v>
      </c>
      <c r="E922">
        <v>46015</v>
      </c>
      <c r="F922">
        <v>1</v>
      </c>
      <c r="G922">
        <v>1</v>
      </c>
      <c r="H922" t="s">
        <v>274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f t="shared" si="126"/>
        <v>46</v>
      </c>
      <c r="AE922">
        <f t="shared" si="127"/>
        <v>5</v>
      </c>
      <c r="AF922">
        <f t="shared" si="128"/>
        <v>2</v>
      </c>
      <c r="AG922">
        <f t="shared" si="129"/>
        <v>70</v>
      </c>
      <c r="AH922" t="str">
        <f t="shared" si="130"/>
        <v>60+</v>
      </c>
      <c r="AI922">
        <f t="shared" si="131"/>
        <v>2</v>
      </c>
      <c r="AJ922" t="str">
        <f t="shared" si="132"/>
        <v>2 Campaigns</v>
      </c>
      <c r="AK922" t="str">
        <f t="shared" si="133"/>
        <v>Low</v>
      </c>
      <c r="AL922">
        <f t="shared" si="134"/>
        <v>1</v>
      </c>
    </row>
    <row r="923" spans="1:38" x14ac:dyDescent="0.3">
      <c r="A923" s="1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t="s">
        <v>539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f t="shared" si="126"/>
        <v>1228</v>
      </c>
      <c r="AE923">
        <f t="shared" si="127"/>
        <v>19</v>
      </c>
      <c r="AF923">
        <f t="shared" si="128"/>
        <v>0</v>
      </c>
      <c r="AG923">
        <f t="shared" si="129"/>
        <v>32</v>
      </c>
      <c r="AH923" t="str">
        <f t="shared" si="130"/>
        <v>30-39</v>
      </c>
      <c r="AI923">
        <f t="shared" si="131"/>
        <v>0</v>
      </c>
      <c r="AJ923" t="str">
        <f t="shared" si="132"/>
        <v>No Campaign Acceptance</v>
      </c>
      <c r="AK923" t="str">
        <f t="shared" si="133"/>
        <v>Medium</v>
      </c>
      <c r="AL923">
        <f t="shared" si="134"/>
        <v>0</v>
      </c>
    </row>
    <row r="924" spans="1:38" x14ac:dyDescent="0.3">
      <c r="A924" s="1">
        <v>4487</v>
      </c>
      <c r="B924">
        <v>1969</v>
      </c>
      <c r="C924" t="s">
        <v>39</v>
      </c>
      <c r="D924" t="s">
        <v>30</v>
      </c>
      <c r="E924">
        <v>39858</v>
      </c>
      <c r="F924">
        <v>1</v>
      </c>
      <c r="G924">
        <v>0</v>
      </c>
      <c r="H924" t="s">
        <v>540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f t="shared" si="126"/>
        <v>95</v>
      </c>
      <c r="AE924">
        <f t="shared" si="127"/>
        <v>7</v>
      </c>
      <c r="AF924">
        <f t="shared" si="128"/>
        <v>1</v>
      </c>
      <c r="AG924">
        <f t="shared" si="129"/>
        <v>56</v>
      </c>
      <c r="AH924" t="str">
        <f t="shared" si="130"/>
        <v>50-59</v>
      </c>
      <c r="AI924">
        <f t="shared" si="131"/>
        <v>0</v>
      </c>
      <c r="AJ924" t="str">
        <f t="shared" si="132"/>
        <v>No Campaign Acceptance</v>
      </c>
      <c r="AK924" t="str">
        <f t="shared" si="133"/>
        <v>Low</v>
      </c>
      <c r="AL924">
        <f t="shared" si="134"/>
        <v>0</v>
      </c>
    </row>
    <row r="925" spans="1:38" x14ac:dyDescent="0.3">
      <c r="A925" s="1">
        <v>4988</v>
      </c>
      <c r="B925">
        <v>1948</v>
      </c>
      <c r="C925" t="s">
        <v>36</v>
      </c>
      <c r="D925" t="s">
        <v>37</v>
      </c>
      <c r="E925">
        <v>34469</v>
      </c>
      <c r="F925">
        <v>1</v>
      </c>
      <c r="G925">
        <v>1</v>
      </c>
      <c r="H925" t="s">
        <v>327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t="shared" si="126"/>
        <v>62</v>
      </c>
      <c r="AE925">
        <f t="shared" si="127"/>
        <v>9</v>
      </c>
      <c r="AF925">
        <f t="shared" si="128"/>
        <v>2</v>
      </c>
      <c r="AG925">
        <f t="shared" si="129"/>
        <v>77</v>
      </c>
      <c r="AH925" t="str">
        <f t="shared" si="130"/>
        <v>60+</v>
      </c>
      <c r="AI925">
        <f t="shared" si="131"/>
        <v>0</v>
      </c>
      <c r="AJ925" t="str">
        <f t="shared" si="132"/>
        <v>No Campaign Acceptance</v>
      </c>
      <c r="AK925" t="str">
        <f t="shared" si="133"/>
        <v>Low</v>
      </c>
      <c r="AL925">
        <f t="shared" si="134"/>
        <v>0</v>
      </c>
    </row>
    <row r="926" spans="1:38" x14ac:dyDescent="0.3">
      <c r="A926" s="1">
        <v>8931</v>
      </c>
      <c r="B926">
        <v>1986</v>
      </c>
      <c r="C926" t="s">
        <v>29</v>
      </c>
      <c r="D926" t="s">
        <v>33</v>
      </c>
      <c r="E926">
        <v>83033</v>
      </c>
      <c r="F926">
        <v>1</v>
      </c>
      <c r="G926">
        <v>0</v>
      </c>
      <c r="H926" t="s">
        <v>372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t="shared" si="126"/>
        <v>1761</v>
      </c>
      <c r="AE926">
        <f t="shared" si="127"/>
        <v>26</v>
      </c>
      <c r="AF926">
        <f t="shared" si="128"/>
        <v>1</v>
      </c>
      <c r="AG926">
        <f t="shared" si="129"/>
        <v>39</v>
      </c>
      <c r="AH926" t="str">
        <f t="shared" si="130"/>
        <v>30-39</v>
      </c>
      <c r="AI926">
        <f t="shared" si="131"/>
        <v>1</v>
      </c>
      <c r="AJ926" t="str">
        <f t="shared" si="132"/>
        <v>1 Campaign</v>
      </c>
      <c r="AK926" t="str">
        <f t="shared" si="133"/>
        <v>High</v>
      </c>
      <c r="AL926">
        <f t="shared" si="134"/>
        <v>1</v>
      </c>
    </row>
    <row r="927" spans="1:38" x14ac:dyDescent="0.3">
      <c r="A927" s="1">
        <v>5871</v>
      </c>
      <c r="B927">
        <v>1979</v>
      </c>
      <c r="C927" t="s">
        <v>39</v>
      </c>
      <c r="D927" t="s">
        <v>33</v>
      </c>
      <c r="E927">
        <v>24401</v>
      </c>
      <c r="F927">
        <v>0</v>
      </c>
      <c r="G927">
        <v>0</v>
      </c>
      <c r="H927" t="s">
        <v>51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t="shared" si="126"/>
        <v>467</v>
      </c>
      <c r="AE927">
        <f t="shared" si="127"/>
        <v>16</v>
      </c>
      <c r="AF927">
        <f t="shared" si="128"/>
        <v>0</v>
      </c>
      <c r="AG927">
        <f t="shared" si="129"/>
        <v>46</v>
      </c>
      <c r="AH927" t="str">
        <f t="shared" si="130"/>
        <v>40-49</v>
      </c>
      <c r="AI927">
        <f t="shared" si="131"/>
        <v>0</v>
      </c>
      <c r="AJ927" t="str">
        <f t="shared" si="132"/>
        <v>No Campaign Acceptance</v>
      </c>
      <c r="AK927" t="str">
        <f t="shared" si="133"/>
        <v>Low</v>
      </c>
      <c r="AL927">
        <f t="shared" si="134"/>
        <v>0</v>
      </c>
    </row>
    <row r="928" spans="1:38" x14ac:dyDescent="0.3">
      <c r="A928" s="1">
        <v>2008</v>
      </c>
      <c r="B928">
        <v>1978</v>
      </c>
      <c r="C928" t="s">
        <v>29</v>
      </c>
      <c r="D928" t="s">
        <v>37</v>
      </c>
      <c r="E928">
        <v>77583</v>
      </c>
      <c r="F928">
        <v>0</v>
      </c>
      <c r="G928">
        <v>0</v>
      </c>
      <c r="H928" t="s">
        <v>35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t="shared" si="126"/>
        <v>1149</v>
      </c>
      <c r="AE928">
        <f t="shared" si="127"/>
        <v>19</v>
      </c>
      <c r="AF928">
        <f t="shared" si="128"/>
        <v>0</v>
      </c>
      <c r="AG928">
        <f t="shared" si="129"/>
        <v>47</v>
      </c>
      <c r="AH928" t="str">
        <f t="shared" si="130"/>
        <v>40-49</v>
      </c>
      <c r="AI928">
        <f t="shared" si="131"/>
        <v>1</v>
      </c>
      <c r="AJ928" t="str">
        <f t="shared" si="132"/>
        <v>1 Campaign</v>
      </c>
      <c r="AK928" t="str">
        <f t="shared" si="133"/>
        <v>High</v>
      </c>
      <c r="AL928">
        <f t="shared" si="134"/>
        <v>1</v>
      </c>
    </row>
    <row r="929" spans="1:38" x14ac:dyDescent="0.3">
      <c r="A929" s="1">
        <v>3139</v>
      </c>
      <c r="B929">
        <v>1982</v>
      </c>
      <c r="C929" t="s">
        <v>53</v>
      </c>
      <c r="D929" t="s">
        <v>30</v>
      </c>
      <c r="E929">
        <v>74116</v>
      </c>
      <c r="F929">
        <v>0</v>
      </c>
      <c r="G929">
        <v>0</v>
      </c>
      <c r="H929" t="s">
        <v>375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f t="shared" si="126"/>
        <v>2052</v>
      </c>
      <c r="AE929">
        <f t="shared" si="127"/>
        <v>19</v>
      </c>
      <c r="AF929">
        <f t="shared" si="128"/>
        <v>0</v>
      </c>
      <c r="AG929">
        <f t="shared" si="129"/>
        <v>43</v>
      </c>
      <c r="AH929" t="str">
        <f t="shared" si="130"/>
        <v>40-49</v>
      </c>
      <c r="AI929">
        <f t="shared" si="131"/>
        <v>1</v>
      </c>
      <c r="AJ929" t="str">
        <f t="shared" si="132"/>
        <v>1 Campaign</v>
      </c>
      <c r="AK929" t="str">
        <f t="shared" si="133"/>
        <v>Medium</v>
      </c>
      <c r="AL929">
        <f t="shared" si="134"/>
        <v>1</v>
      </c>
    </row>
    <row r="930" spans="1:38" x14ac:dyDescent="0.3">
      <c r="A930" s="1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t="s">
        <v>327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t="shared" si="126"/>
        <v>1127</v>
      </c>
      <c r="AE930">
        <f t="shared" si="127"/>
        <v>16</v>
      </c>
      <c r="AF930">
        <f t="shared" si="128"/>
        <v>0</v>
      </c>
      <c r="AG930">
        <f t="shared" si="129"/>
        <v>32</v>
      </c>
      <c r="AH930" t="str">
        <f t="shared" si="130"/>
        <v>30-39</v>
      </c>
      <c r="AI930">
        <f t="shared" si="131"/>
        <v>0</v>
      </c>
      <c r="AJ930" t="str">
        <f t="shared" si="132"/>
        <v>No Campaign Acceptance</v>
      </c>
      <c r="AK930" t="str">
        <f t="shared" si="133"/>
        <v>Medium</v>
      </c>
      <c r="AL930">
        <f t="shared" si="134"/>
        <v>0</v>
      </c>
    </row>
    <row r="931" spans="1:38" x14ac:dyDescent="0.3">
      <c r="A931" s="1">
        <v>10673</v>
      </c>
      <c r="B931">
        <v>1976</v>
      </c>
      <c r="C931" t="s">
        <v>36</v>
      </c>
      <c r="D931" t="s">
        <v>37</v>
      </c>
      <c r="E931">
        <v>68397</v>
      </c>
      <c r="F931">
        <v>0</v>
      </c>
      <c r="G931">
        <v>1</v>
      </c>
      <c r="H931" t="s">
        <v>537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f t="shared" si="126"/>
        <v>1416</v>
      </c>
      <c r="AE931">
        <f t="shared" si="127"/>
        <v>21</v>
      </c>
      <c r="AF931">
        <f t="shared" si="128"/>
        <v>1</v>
      </c>
      <c r="AG931">
        <f t="shared" si="129"/>
        <v>49</v>
      </c>
      <c r="AH931" t="str">
        <f t="shared" si="130"/>
        <v>40-49</v>
      </c>
      <c r="AI931">
        <f t="shared" si="131"/>
        <v>0</v>
      </c>
      <c r="AJ931" t="str">
        <f t="shared" si="132"/>
        <v>No Campaign Acceptance</v>
      </c>
      <c r="AK931" t="str">
        <f t="shared" si="133"/>
        <v>Medium</v>
      </c>
      <c r="AL931">
        <f t="shared" si="134"/>
        <v>0</v>
      </c>
    </row>
    <row r="932" spans="1:38" x14ac:dyDescent="0.3">
      <c r="A932" s="1">
        <v>5303</v>
      </c>
      <c r="B932">
        <v>1974</v>
      </c>
      <c r="C932" t="s">
        <v>36</v>
      </c>
      <c r="D932" t="s">
        <v>33</v>
      </c>
      <c r="E932">
        <v>79632</v>
      </c>
      <c r="F932">
        <v>0</v>
      </c>
      <c r="G932">
        <v>0</v>
      </c>
      <c r="H932" t="s">
        <v>410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f t="shared" si="126"/>
        <v>1113</v>
      </c>
      <c r="AE932">
        <f t="shared" si="127"/>
        <v>20</v>
      </c>
      <c r="AF932">
        <f t="shared" si="128"/>
        <v>0</v>
      </c>
      <c r="AG932">
        <f t="shared" si="129"/>
        <v>51</v>
      </c>
      <c r="AH932" t="str">
        <f t="shared" si="130"/>
        <v>50-59</v>
      </c>
      <c r="AI932">
        <f t="shared" si="131"/>
        <v>0</v>
      </c>
      <c r="AJ932" t="str">
        <f t="shared" si="132"/>
        <v>No Campaign Acceptance</v>
      </c>
      <c r="AK932" t="str">
        <f t="shared" si="133"/>
        <v>High</v>
      </c>
      <c r="AL932">
        <f t="shared" si="134"/>
        <v>0</v>
      </c>
    </row>
    <row r="933" spans="1:38" x14ac:dyDescent="0.3">
      <c r="A933" s="1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t="s">
        <v>35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t="shared" si="126"/>
        <v>125</v>
      </c>
      <c r="AE933">
        <f t="shared" si="127"/>
        <v>7</v>
      </c>
      <c r="AF933">
        <f t="shared" si="128"/>
        <v>1</v>
      </c>
      <c r="AG933">
        <f t="shared" si="129"/>
        <v>36</v>
      </c>
      <c r="AH933" t="str">
        <f t="shared" si="130"/>
        <v>30-39</v>
      </c>
      <c r="AI933">
        <f t="shared" si="131"/>
        <v>0</v>
      </c>
      <c r="AJ933" t="str">
        <f t="shared" si="132"/>
        <v>No Campaign Acceptance</v>
      </c>
      <c r="AK933" t="str">
        <f t="shared" si="133"/>
        <v>Low</v>
      </c>
      <c r="AL933">
        <f t="shared" si="134"/>
        <v>0</v>
      </c>
    </row>
    <row r="934" spans="1:38" x14ac:dyDescent="0.3">
      <c r="A934" s="1">
        <v>7922</v>
      </c>
      <c r="B934">
        <v>1951</v>
      </c>
      <c r="C934" t="s">
        <v>36</v>
      </c>
      <c r="D934" t="s">
        <v>30</v>
      </c>
      <c r="E934">
        <v>64950</v>
      </c>
      <c r="F934">
        <v>0</v>
      </c>
      <c r="G934">
        <v>1</v>
      </c>
      <c r="H934" t="s">
        <v>396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f t="shared" si="126"/>
        <v>966</v>
      </c>
      <c r="AE934">
        <f t="shared" si="127"/>
        <v>25</v>
      </c>
      <c r="AF934">
        <f t="shared" si="128"/>
        <v>1</v>
      </c>
      <c r="AG934">
        <f t="shared" si="129"/>
        <v>74</v>
      </c>
      <c r="AH934" t="str">
        <f t="shared" si="130"/>
        <v>60+</v>
      </c>
      <c r="AI934">
        <f t="shared" si="131"/>
        <v>1</v>
      </c>
      <c r="AJ934" t="str">
        <f t="shared" si="132"/>
        <v>1 Campaign</v>
      </c>
      <c r="AK934" t="str">
        <f t="shared" si="133"/>
        <v>Medium</v>
      </c>
      <c r="AL934">
        <f t="shared" si="134"/>
        <v>1</v>
      </c>
    </row>
    <row r="935" spans="1:38" x14ac:dyDescent="0.3">
      <c r="A935" s="1">
        <v>5692</v>
      </c>
      <c r="B935">
        <v>1989</v>
      </c>
      <c r="C935" t="s">
        <v>47</v>
      </c>
      <c r="D935" t="s">
        <v>37</v>
      </c>
      <c r="E935">
        <v>25443</v>
      </c>
      <c r="F935">
        <v>1</v>
      </c>
      <c r="G935">
        <v>0</v>
      </c>
      <c r="H935" t="s">
        <v>309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t="shared" si="126"/>
        <v>32</v>
      </c>
      <c r="AE935">
        <f t="shared" si="127"/>
        <v>5</v>
      </c>
      <c r="AF935">
        <f t="shared" si="128"/>
        <v>1</v>
      </c>
      <c r="AG935">
        <f t="shared" si="129"/>
        <v>36</v>
      </c>
      <c r="AH935" t="str">
        <f t="shared" si="130"/>
        <v>30-39</v>
      </c>
      <c r="AI935">
        <f t="shared" si="131"/>
        <v>0</v>
      </c>
      <c r="AJ935" t="str">
        <f t="shared" si="132"/>
        <v>No Campaign Acceptance</v>
      </c>
      <c r="AK935" t="str">
        <f t="shared" si="133"/>
        <v>Low</v>
      </c>
      <c r="AL935">
        <f t="shared" si="134"/>
        <v>0</v>
      </c>
    </row>
    <row r="936" spans="1:38" x14ac:dyDescent="0.3">
      <c r="A936" s="1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t="s">
        <v>65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t="shared" si="126"/>
        <v>833</v>
      </c>
      <c r="AE936">
        <f t="shared" si="127"/>
        <v>19</v>
      </c>
      <c r="AF936">
        <f t="shared" si="128"/>
        <v>0</v>
      </c>
      <c r="AG936">
        <f t="shared" si="129"/>
        <v>73</v>
      </c>
      <c r="AH936" t="str">
        <f t="shared" si="130"/>
        <v>60+</v>
      </c>
      <c r="AI936">
        <f t="shared" si="131"/>
        <v>0</v>
      </c>
      <c r="AJ936" t="str">
        <f t="shared" si="132"/>
        <v>No Campaign Acceptance</v>
      </c>
      <c r="AK936" t="str">
        <f t="shared" si="133"/>
        <v>High</v>
      </c>
      <c r="AL936">
        <f t="shared" si="134"/>
        <v>0</v>
      </c>
    </row>
    <row r="937" spans="1:38" x14ac:dyDescent="0.3">
      <c r="A937" s="1">
        <v>6383</v>
      </c>
      <c r="B937">
        <v>1971</v>
      </c>
      <c r="C937" t="s">
        <v>36</v>
      </c>
      <c r="D937" t="s">
        <v>33</v>
      </c>
      <c r="E937">
        <v>32892</v>
      </c>
      <c r="F937">
        <v>1</v>
      </c>
      <c r="G937">
        <v>0</v>
      </c>
      <c r="H937" t="s">
        <v>362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t="shared" si="126"/>
        <v>46</v>
      </c>
      <c r="AE937">
        <f t="shared" si="127"/>
        <v>8</v>
      </c>
      <c r="AF937">
        <f t="shared" si="128"/>
        <v>1</v>
      </c>
      <c r="AG937">
        <f t="shared" si="129"/>
        <v>54</v>
      </c>
      <c r="AH937" t="str">
        <f t="shared" si="130"/>
        <v>50-59</v>
      </c>
      <c r="AI937">
        <f t="shared" si="131"/>
        <v>0</v>
      </c>
      <c r="AJ937" t="str">
        <f t="shared" si="132"/>
        <v>No Campaign Acceptance</v>
      </c>
      <c r="AK937" t="str">
        <f t="shared" si="133"/>
        <v>Low</v>
      </c>
      <c r="AL937">
        <f t="shared" si="134"/>
        <v>0</v>
      </c>
    </row>
    <row r="938" spans="1:38" x14ac:dyDescent="0.3">
      <c r="A938" s="1">
        <v>1628</v>
      </c>
      <c r="B938">
        <v>1971</v>
      </c>
      <c r="C938" t="s">
        <v>29</v>
      </c>
      <c r="D938" t="s">
        <v>33</v>
      </c>
      <c r="E938">
        <v>71796</v>
      </c>
      <c r="F938">
        <v>0</v>
      </c>
      <c r="G938">
        <v>0</v>
      </c>
      <c r="H938" t="s">
        <v>463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t="shared" si="126"/>
        <v>960</v>
      </c>
      <c r="AE938">
        <f t="shared" si="127"/>
        <v>17</v>
      </c>
      <c r="AF938">
        <f t="shared" si="128"/>
        <v>0</v>
      </c>
      <c r="AG938">
        <f t="shared" si="129"/>
        <v>54</v>
      </c>
      <c r="AH938" t="str">
        <f t="shared" si="130"/>
        <v>50-59</v>
      </c>
      <c r="AI938">
        <f t="shared" si="131"/>
        <v>0</v>
      </c>
      <c r="AJ938" t="str">
        <f t="shared" si="132"/>
        <v>No Campaign Acceptance</v>
      </c>
      <c r="AK938" t="str">
        <f t="shared" si="133"/>
        <v>Medium</v>
      </c>
      <c r="AL938">
        <f t="shared" si="134"/>
        <v>0</v>
      </c>
    </row>
    <row r="939" spans="1:38" x14ac:dyDescent="0.3">
      <c r="A939" s="1">
        <v>1204</v>
      </c>
      <c r="B939">
        <v>1970</v>
      </c>
      <c r="C939" t="s">
        <v>36</v>
      </c>
      <c r="D939" t="s">
        <v>37</v>
      </c>
      <c r="E939">
        <v>67536</v>
      </c>
      <c r="F939">
        <v>0</v>
      </c>
      <c r="G939">
        <v>1</v>
      </c>
      <c r="H939" t="s">
        <v>247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t="shared" si="126"/>
        <v>1829</v>
      </c>
      <c r="AE939">
        <f t="shared" si="127"/>
        <v>30</v>
      </c>
      <c r="AF939">
        <f t="shared" si="128"/>
        <v>1</v>
      </c>
      <c r="AG939">
        <f t="shared" si="129"/>
        <v>55</v>
      </c>
      <c r="AH939" t="str">
        <f t="shared" si="130"/>
        <v>50-59</v>
      </c>
      <c r="AI939">
        <f t="shared" si="131"/>
        <v>1</v>
      </c>
      <c r="AJ939" t="str">
        <f t="shared" si="132"/>
        <v>1 Campaign</v>
      </c>
      <c r="AK939" t="str">
        <f t="shared" si="133"/>
        <v>Medium</v>
      </c>
      <c r="AL939">
        <f t="shared" si="134"/>
        <v>1</v>
      </c>
    </row>
    <row r="940" spans="1:38" x14ac:dyDescent="0.3">
      <c r="A940" s="1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t="s">
        <v>437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t="shared" si="126"/>
        <v>779</v>
      </c>
      <c r="AE940">
        <f t="shared" si="127"/>
        <v>26</v>
      </c>
      <c r="AF940">
        <f t="shared" si="128"/>
        <v>1</v>
      </c>
      <c r="AG940">
        <f t="shared" si="129"/>
        <v>54</v>
      </c>
      <c r="AH940" t="str">
        <f t="shared" si="130"/>
        <v>50-59</v>
      </c>
      <c r="AI940">
        <f t="shared" si="131"/>
        <v>0</v>
      </c>
      <c r="AJ940" t="str">
        <f t="shared" si="132"/>
        <v>No Campaign Acceptance</v>
      </c>
      <c r="AK940" t="str">
        <f t="shared" si="133"/>
        <v>Medium</v>
      </c>
      <c r="AL940">
        <f t="shared" si="134"/>
        <v>0</v>
      </c>
    </row>
    <row r="941" spans="1:38" x14ac:dyDescent="0.3">
      <c r="A941" s="1">
        <v>760</v>
      </c>
      <c r="B941">
        <v>1975</v>
      </c>
      <c r="C941" t="s">
        <v>36</v>
      </c>
      <c r="D941" t="s">
        <v>41</v>
      </c>
      <c r="E941">
        <v>60554</v>
      </c>
      <c r="F941">
        <v>1</v>
      </c>
      <c r="G941">
        <v>0</v>
      </c>
      <c r="H941" t="s">
        <v>541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f t="shared" si="126"/>
        <v>811</v>
      </c>
      <c r="AE941">
        <f t="shared" si="127"/>
        <v>23</v>
      </c>
      <c r="AF941">
        <f t="shared" si="128"/>
        <v>1</v>
      </c>
      <c r="AG941">
        <f t="shared" si="129"/>
        <v>50</v>
      </c>
      <c r="AH941" t="str">
        <f t="shared" si="130"/>
        <v>50-59</v>
      </c>
      <c r="AI941">
        <f t="shared" si="131"/>
        <v>0</v>
      </c>
      <c r="AJ941" t="str">
        <f t="shared" si="132"/>
        <v>No Campaign Acceptance</v>
      </c>
      <c r="AK941" t="str">
        <f t="shared" si="133"/>
        <v>Medium</v>
      </c>
      <c r="AL941">
        <f t="shared" si="134"/>
        <v>0</v>
      </c>
    </row>
    <row r="942" spans="1:38" x14ac:dyDescent="0.3">
      <c r="A942" s="1">
        <v>8957</v>
      </c>
      <c r="B942">
        <v>1952</v>
      </c>
      <c r="C942" t="s">
        <v>53</v>
      </c>
      <c r="D942" t="s">
        <v>30</v>
      </c>
      <c r="E942">
        <v>64831</v>
      </c>
      <c r="F942">
        <v>1</v>
      </c>
      <c r="G942">
        <v>1</v>
      </c>
      <c r="H942" t="s">
        <v>542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t="shared" si="126"/>
        <v>1120</v>
      </c>
      <c r="AE942">
        <f t="shared" si="127"/>
        <v>22</v>
      </c>
      <c r="AF942">
        <f t="shared" si="128"/>
        <v>2</v>
      </c>
      <c r="AG942">
        <f t="shared" si="129"/>
        <v>73</v>
      </c>
      <c r="AH942" t="str">
        <f t="shared" si="130"/>
        <v>60+</v>
      </c>
      <c r="AI942">
        <f t="shared" si="131"/>
        <v>0</v>
      </c>
      <c r="AJ942" t="str">
        <f t="shared" si="132"/>
        <v>No Campaign Acceptance</v>
      </c>
      <c r="AK942" t="str">
        <f t="shared" si="133"/>
        <v>Medium</v>
      </c>
      <c r="AL942">
        <f t="shared" si="134"/>
        <v>0</v>
      </c>
    </row>
    <row r="943" spans="1:38" x14ac:dyDescent="0.3">
      <c r="A943" s="1">
        <v>4128</v>
      </c>
      <c r="B943">
        <v>1962</v>
      </c>
      <c r="C943" t="s">
        <v>36</v>
      </c>
      <c r="D943" t="s">
        <v>33</v>
      </c>
      <c r="E943">
        <v>56067</v>
      </c>
      <c r="F943">
        <v>0</v>
      </c>
      <c r="G943">
        <v>1</v>
      </c>
      <c r="H943" t="s">
        <v>543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t="shared" si="126"/>
        <v>725</v>
      </c>
      <c r="AE943">
        <f t="shared" si="127"/>
        <v>20</v>
      </c>
      <c r="AF943">
        <f t="shared" si="128"/>
        <v>1</v>
      </c>
      <c r="AG943">
        <f t="shared" si="129"/>
        <v>63</v>
      </c>
      <c r="AH943" t="str">
        <f t="shared" si="130"/>
        <v>60+</v>
      </c>
      <c r="AI943">
        <f t="shared" si="131"/>
        <v>0</v>
      </c>
      <c r="AJ943" t="str">
        <f t="shared" si="132"/>
        <v>No Campaign Acceptance</v>
      </c>
      <c r="AK943" t="str">
        <f t="shared" si="133"/>
        <v>Medium</v>
      </c>
      <c r="AL943">
        <f t="shared" si="134"/>
        <v>0</v>
      </c>
    </row>
    <row r="944" spans="1:38" x14ac:dyDescent="0.3">
      <c r="A944" s="1">
        <v>6810</v>
      </c>
      <c r="B944">
        <v>1983</v>
      </c>
      <c r="C944" t="s">
        <v>29</v>
      </c>
      <c r="D944" t="s">
        <v>41</v>
      </c>
      <c r="E944">
        <v>82025</v>
      </c>
      <c r="F944">
        <v>0</v>
      </c>
      <c r="G944">
        <v>0</v>
      </c>
      <c r="H944" t="s">
        <v>544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f t="shared" si="126"/>
        <v>1187</v>
      </c>
      <c r="AE944">
        <f t="shared" si="127"/>
        <v>12</v>
      </c>
      <c r="AF944">
        <f t="shared" si="128"/>
        <v>0</v>
      </c>
      <c r="AG944">
        <f t="shared" si="129"/>
        <v>42</v>
      </c>
      <c r="AH944" t="str">
        <f t="shared" si="130"/>
        <v>40-49</v>
      </c>
      <c r="AI944">
        <f t="shared" si="131"/>
        <v>1</v>
      </c>
      <c r="AJ944" t="str">
        <f t="shared" si="132"/>
        <v>1 Campaign</v>
      </c>
      <c r="AK944" t="str">
        <f t="shared" si="133"/>
        <v>High</v>
      </c>
      <c r="AL944">
        <f t="shared" si="134"/>
        <v>1</v>
      </c>
    </row>
    <row r="945" spans="1:38" x14ac:dyDescent="0.3">
      <c r="A945" s="1">
        <v>5386</v>
      </c>
      <c r="B945">
        <v>1953</v>
      </c>
      <c r="C945" t="s">
        <v>29</v>
      </c>
      <c r="D945" t="s">
        <v>33</v>
      </c>
      <c r="E945">
        <v>94384</v>
      </c>
      <c r="F945">
        <v>0</v>
      </c>
      <c r="G945">
        <v>0</v>
      </c>
      <c r="H945" t="s">
        <v>545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f t="shared" si="126"/>
        <v>2302</v>
      </c>
      <c r="AE945">
        <f t="shared" si="127"/>
        <v>18</v>
      </c>
      <c r="AF945">
        <f t="shared" si="128"/>
        <v>0</v>
      </c>
      <c r="AG945">
        <f t="shared" si="129"/>
        <v>72</v>
      </c>
      <c r="AH945" t="str">
        <f t="shared" si="130"/>
        <v>60+</v>
      </c>
      <c r="AI945">
        <f t="shared" si="131"/>
        <v>3</v>
      </c>
      <c r="AJ945" t="str">
        <f t="shared" si="132"/>
        <v>3+ Campaigns</v>
      </c>
      <c r="AK945" t="str">
        <f t="shared" si="133"/>
        <v>High</v>
      </c>
      <c r="AL945">
        <f t="shared" si="134"/>
        <v>1</v>
      </c>
    </row>
    <row r="946" spans="1:38" x14ac:dyDescent="0.3">
      <c r="A946" s="1">
        <v>8700</v>
      </c>
      <c r="B946">
        <v>1986</v>
      </c>
      <c r="C946" t="s">
        <v>47</v>
      </c>
      <c r="D946" t="s">
        <v>30</v>
      </c>
      <c r="E946">
        <v>14906</v>
      </c>
      <c r="F946">
        <v>0</v>
      </c>
      <c r="G946">
        <v>0</v>
      </c>
      <c r="H946" t="s">
        <v>309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t="shared" si="126"/>
        <v>66</v>
      </c>
      <c r="AE946">
        <f t="shared" si="127"/>
        <v>9</v>
      </c>
      <c r="AF946">
        <f t="shared" si="128"/>
        <v>0</v>
      </c>
      <c r="AG946">
        <f t="shared" si="129"/>
        <v>39</v>
      </c>
      <c r="AH946" t="str">
        <f t="shared" si="130"/>
        <v>30-39</v>
      </c>
      <c r="AI946">
        <f t="shared" si="131"/>
        <v>0</v>
      </c>
      <c r="AJ946" t="str">
        <f t="shared" si="132"/>
        <v>No Campaign Acceptance</v>
      </c>
      <c r="AK946" t="str">
        <f t="shared" si="133"/>
        <v>Low</v>
      </c>
      <c r="AL946">
        <f t="shared" si="134"/>
        <v>0</v>
      </c>
    </row>
    <row r="947" spans="1:38" x14ac:dyDescent="0.3">
      <c r="A947" s="1">
        <v>3202</v>
      </c>
      <c r="B947">
        <v>1987</v>
      </c>
      <c r="C947" t="s">
        <v>36</v>
      </c>
      <c r="D947" t="s">
        <v>37</v>
      </c>
      <c r="E947">
        <v>51563</v>
      </c>
      <c r="F947">
        <v>0</v>
      </c>
      <c r="G947">
        <v>0</v>
      </c>
      <c r="H947" t="s">
        <v>546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t="shared" si="126"/>
        <v>1250</v>
      </c>
      <c r="AE947">
        <f t="shared" si="127"/>
        <v>19</v>
      </c>
      <c r="AF947">
        <f t="shared" si="128"/>
        <v>0</v>
      </c>
      <c r="AG947">
        <f t="shared" si="129"/>
        <v>38</v>
      </c>
      <c r="AH947" t="str">
        <f t="shared" si="130"/>
        <v>30-39</v>
      </c>
      <c r="AI947">
        <f t="shared" si="131"/>
        <v>2</v>
      </c>
      <c r="AJ947" t="str">
        <f t="shared" si="132"/>
        <v>2 Campaigns</v>
      </c>
      <c r="AK947" t="str">
        <f t="shared" si="133"/>
        <v>Medium</v>
      </c>
      <c r="AL947">
        <f t="shared" si="134"/>
        <v>1</v>
      </c>
    </row>
    <row r="948" spans="1:38" x14ac:dyDescent="0.3">
      <c r="A948" s="1">
        <v>1328</v>
      </c>
      <c r="B948">
        <v>1982</v>
      </c>
      <c r="C948" t="s">
        <v>53</v>
      </c>
      <c r="D948" t="s">
        <v>37</v>
      </c>
      <c r="E948">
        <v>57937</v>
      </c>
      <c r="F948">
        <v>0</v>
      </c>
      <c r="G948">
        <v>1</v>
      </c>
      <c r="H948" t="s">
        <v>224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t="shared" si="126"/>
        <v>683</v>
      </c>
      <c r="AE948">
        <f t="shared" si="127"/>
        <v>20</v>
      </c>
      <c r="AF948">
        <f t="shared" si="128"/>
        <v>1</v>
      </c>
      <c r="AG948">
        <f t="shared" si="129"/>
        <v>43</v>
      </c>
      <c r="AH948" t="str">
        <f t="shared" si="130"/>
        <v>40-49</v>
      </c>
      <c r="AI948">
        <f t="shared" si="131"/>
        <v>0</v>
      </c>
      <c r="AJ948" t="str">
        <f t="shared" si="132"/>
        <v>No Campaign Acceptance</v>
      </c>
      <c r="AK948" t="str">
        <f t="shared" si="133"/>
        <v>Medium</v>
      </c>
      <c r="AL948">
        <f t="shared" si="134"/>
        <v>0</v>
      </c>
    </row>
    <row r="949" spans="1:38" x14ac:dyDescent="0.3">
      <c r="A949" s="1">
        <v>8405</v>
      </c>
      <c r="B949">
        <v>1979</v>
      </c>
      <c r="C949" t="s">
        <v>29</v>
      </c>
      <c r="D949" t="s">
        <v>41</v>
      </c>
      <c r="E949">
        <v>68274</v>
      </c>
      <c r="F949">
        <v>1</v>
      </c>
      <c r="G949">
        <v>1</v>
      </c>
      <c r="H949" t="s">
        <v>150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t="shared" si="126"/>
        <v>305</v>
      </c>
      <c r="AE949">
        <f t="shared" si="127"/>
        <v>13</v>
      </c>
      <c r="AF949">
        <f t="shared" si="128"/>
        <v>2</v>
      </c>
      <c r="AG949">
        <f t="shared" si="129"/>
        <v>46</v>
      </c>
      <c r="AH949" t="str">
        <f t="shared" si="130"/>
        <v>40-49</v>
      </c>
      <c r="AI949">
        <f t="shared" si="131"/>
        <v>0</v>
      </c>
      <c r="AJ949" t="str">
        <f t="shared" si="132"/>
        <v>No Campaign Acceptance</v>
      </c>
      <c r="AK949" t="str">
        <f t="shared" si="133"/>
        <v>Medium</v>
      </c>
      <c r="AL949">
        <f t="shared" si="134"/>
        <v>0</v>
      </c>
    </row>
    <row r="950" spans="1:38" x14ac:dyDescent="0.3">
      <c r="A950" s="1">
        <v>6515</v>
      </c>
      <c r="B950">
        <v>1977</v>
      </c>
      <c r="C950" t="s">
        <v>29</v>
      </c>
      <c r="D950" t="s">
        <v>33</v>
      </c>
      <c r="E950">
        <v>39771</v>
      </c>
      <c r="F950">
        <v>1</v>
      </c>
      <c r="G950">
        <v>0</v>
      </c>
      <c r="H950" t="s">
        <v>96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t="shared" si="126"/>
        <v>50</v>
      </c>
      <c r="AE950">
        <f t="shared" si="127"/>
        <v>6</v>
      </c>
      <c r="AF950">
        <f t="shared" si="128"/>
        <v>1</v>
      </c>
      <c r="AG950">
        <f t="shared" si="129"/>
        <v>48</v>
      </c>
      <c r="AH950" t="str">
        <f t="shared" si="130"/>
        <v>40-49</v>
      </c>
      <c r="AI950">
        <f t="shared" si="131"/>
        <v>0</v>
      </c>
      <c r="AJ950" t="str">
        <f t="shared" si="132"/>
        <v>No Campaign Acceptance</v>
      </c>
      <c r="AK950" t="str">
        <f t="shared" si="133"/>
        <v>Low</v>
      </c>
      <c r="AL950">
        <f t="shared" si="134"/>
        <v>0</v>
      </c>
    </row>
    <row r="951" spans="1:38" x14ac:dyDescent="0.3">
      <c r="A951" s="1">
        <v>2882</v>
      </c>
      <c r="B951">
        <v>1975</v>
      </c>
      <c r="C951" t="s">
        <v>53</v>
      </c>
      <c r="D951" t="s">
        <v>41</v>
      </c>
      <c r="E951">
        <v>67893</v>
      </c>
      <c r="F951">
        <v>0</v>
      </c>
      <c r="G951">
        <v>1</v>
      </c>
      <c r="H951" t="s">
        <v>546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t="shared" si="126"/>
        <v>995</v>
      </c>
      <c r="AE951">
        <f t="shared" si="127"/>
        <v>16</v>
      </c>
      <c r="AF951">
        <f t="shared" si="128"/>
        <v>1</v>
      </c>
      <c r="AG951">
        <f t="shared" si="129"/>
        <v>50</v>
      </c>
      <c r="AH951" t="str">
        <f t="shared" si="130"/>
        <v>50-59</v>
      </c>
      <c r="AI951">
        <f t="shared" si="131"/>
        <v>0</v>
      </c>
      <c r="AJ951" t="str">
        <f t="shared" si="132"/>
        <v>No Campaign Acceptance</v>
      </c>
      <c r="AK951" t="str">
        <f t="shared" si="133"/>
        <v>Medium</v>
      </c>
      <c r="AL951">
        <f t="shared" si="134"/>
        <v>0</v>
      </c>
    </row>
    <row r="952" spans="1:38" x14ac:dyDescent="0.3">
      <c r="A952" s="1">
        <v>7574</v>
      </c>
      <c r="B952">
        <v>1979</v>
      </c>
      <c r="C952" t="s">
        <v>36</v>
      </c>
      <c r="D952" t="s">
        <v>33</v>
      </c>
      <c r="E952">
        <v>27922</v>
      </c>
      <c r="F952">
        <v>1</v>
      </c>
      <c r="G952">
        <v>0</v>
      </c>
      <c r="H952" t="s">
        <v>149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t="shared" si="126"/>
        <v>41</v>
      </c>
      <c r="AE952">
        <f t="shared" si="127"/>
        <v>6</v>
      </c>
      <c r="AF952">
        <f t="shared" si="128"/>
        <v>1</v>
      </c>
      <c r="AG952">
        <f t="shared" si="129"/>
        <v>46</v>
      </c>
      <c r="AH952" t="str">
        <f t="shared" si="130"/>
        <v>40-49</v>
      </c>
      <c r="AI952">
        <f t="shared" si="131"/>
        <v>0</v>
      </c>
      <c r="AJ952" t="str">
        <f t="shared" si="132"/>
        <v>No Campaign Acceptance</v>
      </c>
      <c r="AK952" t="str">
        <f t="shared" si="133"/>
        <v>Low</v>
      </c>
      <c r="AL952">
        <f t="shared" si="134"/>
        <v>0</v>
      </c>
    </row>
    <row r="953" spans="1:38" x14ac:dyDescent="0.3">
      <c r="A953" s="1">
        <v>6387</v>
      </c>
      <c r="B953">
        <v>1976</v>
      </c>
      <c r="C953" t="s">
        <v>36</v>
      </c>
      <c r="D953" t="s">
        <v>33</v>
      </c>
      <c r="E953">
        <v>52190</v>
      </c>
      <c r="F953">
        <v>1</v>
      </c>
      <c r="G953">
        <v>1</v>
      </c>
      <c r="H953" t="s">
        <v>131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t="shared" si="126"/>
        <v>77</v>
      </c>
      <c r="AE953">
        <f t="shared" si="127"/>
        <v>9</v>
      </c>
      <c r="AF953">
        <f t="shared" si="128"/>
        <v>2</v>
      </c>
      <c r="AG953">
        <f t="shared" si="129"/>
        <v>49</v>
      </c>
      <c r="AH953" t="str">
        <f t="shared" si="130"/>
        <v>40-49</v>
      </c>
      <c r="AI953">
        <f t="shared" si="131"/>
        <v>1</v>
      </c>
      <c r="AJ953" t="str">
        <f t="shared" si="132"/>
        <v>1 Campaign</v>
      </c>
      <c r="AK953" t="str">
        <f t="shared" si="133"/>
        <v>Medium</v>
      </c>
      <c r="AL953">
        <f t="shared" si="134"/>
        <v>1</v>
      </c>
    </row>
    <row r="954" spans="1:38" x14ac:dyDescent="0.3">
      <c r="A954" s="1">
        <v>5320</v>
      </c>
      <c r="B954">
        <v>1973</v>
      </c>
      <c r="C954" t="s">
        <v>39</v>
      </c>
      <c r="D954" t="s">
        <v>41</v>
      </c>
      <c r="E954">
        <v>44051</v>
      </c>
      <c r="F954">
        <v>1</v>
      </c>
      <c r="G954">
        <v>1</v>
      </c>
      <c r="H954" t="s">
        <v>262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f t="shared" si="126"/>
        <v>171</v>
      </c>
      <c r="AE954">
        <f t="shared" si="127"/>
        <v>12</v>
      </c>
      <c r="AF954">
        <f t="shared" si="128"/>
        <v>2</v>
      </c>
      <c r="AG954">
        <f t="shared" si="129"/>
        <v>52</v>
      </c>
      <c r="AH954" t="str">
        <f t="shared" si="130"/>
        <v>50-59</v>
      </c>
      <c r="AI954">
        <f t="shared" si="131"/>
        <v>0</v>
      </c>
      <c r="AJ954" t="str">
        <f t="shared" si="132"/>
        <v>No Campaign Acceptance</v>
      </c>
      <c r="AK954" t="str">
        <f t="shared" si="133"/>
        <v>Low</v>
      </c>
      <c r="AL954">
        <f t="shared" si="134"/>
        <v>0</v>
      </c>
    </row>
    <row r="955" spans="1:38" x14ac:dyDescent="0.3">
      <c r="A955" s="1">
        <v>5048</v>
      </c>
      <c r="B955">
        <v>1971</v>
      </c>
      <c r="C955" t="s">
        <v>36</v>
      </c>
      <c r="D955" t="s">
        <v>30</v>
      </c>
      <c r="E955">
        <v>42767</v>
      </c>
      <c r="F955">
        <v>2</v>
      </c>
      <c r="G955">
        <v>0</v>
      </c>
      <c r="H955" t="s">
        <v>66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f t="shared" si="126"/>
        <v>131</v>
      </c>
      <c r="AE955">
        <f t="shared" si="127"/>
        <v>7</v>
      </c>
      <c r="AF955">
        <f t="shared" si="128"/>
        <v>2</v>
      </c>
      <c r="AG955">
        <f t="shared" si="129"/>
        <v>54</v>
      </c>
      <c r="AH955" t="str">
        <f t="shared" si="130"/>
        <v>50-59</v>
      </c>
      <c r="AI955">
        <f t="shared" si="131"/>
        <v>0</v>
      </c>
      <c r="AJ955" t="str">
        <f t="shared" si="132"/>
        <v>No Campaign Acceptance</v>
      </c>
      <c r="AK955" t="str">
        <f t="shared" si="133"/>
        <v>Low</v>
      </c>
      <c r="AL955">
        <f t="shared" si="134"/>
        <v>0</v>
      </c>
    </row>
    <row r="956" spans="1:38" x14ac:dyDescent="0.3">
      <c r="A956" s="1">
        <v>8146</v>
      </c>
      <c r="B956">
        <v>1976</v>
      </c>
      <c r="C956" t="s">
        <v>39</v>
      </c>
      <c r="D956" t="s">
        <v>33</v>
      </c>
      <c r="E956">
        <v>46106</v>
      </c>
      <c r="F956">
        <v>1</v>
      </c>
      <c r="G956">
        <v>1</v>
      </c>
      <c r="H956" t="s">
        <v>98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t="shared" si="126"/>
        <v>54</v>
      </c>
      <c r="AE956">
        <f t="shared" si="127"/>
        <v>5</v>
      </c>
      <c r="AF956">
        <f t="shared" si="128"/>
        <v>2</v>
      </c>
      <c r="AG956">
        <f t="shared" si="129"/>
        <v>49</v>
      </c>
      <c r="AH956" t="str">
        <f t="shared" si="130"/>
        <v>40-49</v>
      </c>
      <c r="AI956">
        <f t="shared" si="131"/>
        <v>0</v>
      </c>
      <c r="AJ956" t="str">
        <f t="shared" si="132"/>
        <v>No Campaign Acceptance</v>
      </c>
      <c r="AK956" t="str">
        <f t="shared" si="133"/>
        <v>Low</v>
      </c>
      <c r="AL956">
        <f t="shared" si="134"/>
        <v>0</v>
      </c>
    </row>
    <row r="957" spans="1:38" x14ac:dyDescent="0.3">
      <c r="A957" s="1">
        <v>10031</v>
      </c>
      <c r="B957">
        <v>1976</v>
      </c>
      <c r="C957" t="s">
        <v>36</v>
      </c>
      <c r="D957" t="s">
        <v>37</v>
      </c>
      <c r="E957">
        <v>16927</v>
      </c>
      <c r="F957">
        <v>1</v>
      </c>
      <c r="G957">
        <v>1</v>
      </c>
      <c r="H957" t="s">
        <v>547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t="shared" si="126"/>
        <v>53</v>
      </c>
      <c r="AE957">
        <f t="shared" si="127"/>
        <v>12</v>
      </c>
      <c r="AF957">
        <f t="shared" si="128"/>
        <v>2</v>
      </c>
      <c r="AG957">
        <f t="shared" si="129"/>
        <v>49</v>
      </c>
      <c r="AH957" t="str">
        <f t="shared" si="130"/>
        <v>40-49</v>
      </c>
      <c r="AI957">
        <f t="shared" si="131"/>
        <v>0</v>
      </c>
      <c r="AJ957" t="str">
        <f t="shared" si="132"/>
        <v>No Campaign Acceptance</v>
      </c>
      <c r="AK957" t="str">
        <f t="shared" si="133"/>
        <v>Low</v>
      </c>
      <c r="AL957">
        <f t="shared" si="134"/>
        <v>0</v>
      </c>
    </row>
    <row r="958" spans="1:38" x14ac:dyDescent="0.3">
      <c r="A958" s="1">
        <v>5748</v>
      </c>
      <c r="B958">
        <v>1965</v>
      </c>
      <c r="C958" t="s">
        <v>29</v>
      </c>
      <c r="D958" t="s">
        <v>37</v>
      </c>
      <c r="E958">
        <v>59754</v>
      </c>
      <c r="F958">
        <v>0</v>
      </c>
      <c r="G958">
        <v>1</v>
      </c>
      <c r="H958" t="s">
        <v>318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f t="shared" si="126"/>
        <v>475</v>
      </c>
      <c r="AE958">
        <f t="shared" si="127"/>
        <v>16</v>
      </c>
      <c r="AF958">
        <f t="shared" si="128"/>
        <v>1</v>
      </c>
      <c r="AG958">
        <f t="shared" si="129"/>
        <v>60</v>
      </c>
      <c r="AH958" t="str">
        <f t="shared" si="130"/>
        <v>60+</v>
      </c>
      <c r="AI958">
        <f t="shared" si="131"/>
        <v>0</v>
      </c>
      <c r="AJ958" t="str">
        <f t="shared" si="132"/>
        <v>No Campaign Acceptance</v>
      </c>
      <c r="AK958" t="str">
        <f t="shared" si="133"/>
        <v>Medium</v>
      </c>
      <c r="AL958">
        <f t="shared" si="134"/>
        <v>0</v>
      </c>
    </row>
    <row r="959" spans="1:38" x14ac:dyDescent="0.3">
      <c r="A959" s="1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t="s">
        <v>236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t="shared" si="126"/>
        <v>694</v>
      </c>
      <c r="AE959">
        <f t="shared" si="127"/>
        <v>22</v>
      </c>
      <c r="AF959">
        <f t="shared" si="128"/>
        <v>1</v>
      </c>
      <c r="AG959">
        <f t="shared" si="129"/>
        <v>73</v>
      </c>
      <c r="AH959" t="str">
        <f t="shared" si="130"/>
        <v>60+</v>
      </c>
      <c r="AI959">
        <f t="shared" si="131"/>
        <v>0</v>
      </c>
      <c r="AJ959" t="str">
        <f t="shared" si="132"/>
        <v>No Campaign Acceptance</v>
      </c>
      <c r="AK959" t="str">
        <f t="shared" si="133"/>
        <v>Medium</v>
      </c>
      <c r="AL959">
        <f t="shared" si="134"/>
        <v>0</v>
      </c>
    </row>
    <row r="960" spans="1:38" x14ac:dyDescent="0.3">
      <c r="A960" s="1">
        <v>1523</v>
      </c>
      <c r="B960">
        <v>1973</v>
      </c>
      <c r="C960" t="s">
        <v>29</v>
      </c>
      <c r="D960" t="s">
        <v>37</v>
      </c>
      <c r="E960">
        <v>59041</v>
      </c>
      <c r="F960">
        <v>1</v>
      </c>
      <c r="G960">
        <v>1</v>
      </c>
      <c r="H960" t="s">
        <v>431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t="shared" si="126"/>
        <v>96</v>
      </c>
      <c r="AE960">
        <f t="shared" si="127"/>
        <v>8</v>
      </c>
      <c r="AF960">
        <f t="shared" si="128"/>
        <v>2</v>
      </c>
      <c r="AG960">
        <f t="shared" si="129"/>
        <v>52</v>
      </c>
      <c r="AH960" t="str">
        <f t="shared" si="130"/>
        <v>50-59</v>
      </c>
      <c r="AI960">
        <f t="shared" si="131"/>
        <v>0</v>
      </c>
      <c r="AJ960" t="str">
        <f t="shared" si="132"/>
        <v>No Campaign Acceptance</v>
      </c>
      <c r="AK960" t="str">
        <f t="shared" si="133"/>
        <v>Medium</v>
      </c>
      <c r="AL960">
        <f t="shared" si="134"/>
        <v>0</v>
      </c>
    </row>
    <row r="961" spans="1:38" x14ac:dyDescent="0.3">
      <c r="A961" s="1">
        <v>9665</v>
      </c>
      <c r="B961">
        <v>1957</v>
      </c>
      <c r="C961" t="s">
        <v>36</v>
      </c>
      <c r="D961" t="s">
        <v>41</v>
      </c>
      <c r="E961">
        <v>54237</v>
      </c>
      <c r="F961">
        <v>0</v>
      </c>
      <c r="G961">
        <v>1</v>
      </c>
      <c r="H961" t="s">
        <v>277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t="shared" si="126"/>
        <v>361</v>
      </c>
      <c r="AE961">
        <f t="shared" si="127"/>
        <v>16</v>
      </c>
      <c r="AF961">
        <f t="shared" si="128"/>
        <v>1</v>
      </c>
      <c r="AG961">
        <f t="shared" si="129"/>
        <v>68</v>
      </c>
      <c r="AH961" t="str">
        <f t="shared" si="130"/>
        <v>60+</v>
      </c>
      <c r="AI961">
        <f t="shared" si="131"/>
        <v>0</v>
      </c>
      <c r="AJ961" t="str">
        <f t="shared" si="132"/>
        <v>No Campaign Acceptance</v>
      </c>
      <c r="AK961" t="str">
        <f t="shared" si="133"/>
        <v>Medium</v>
      </c>
      <c r="AL961">
        <f t="shared" si="134"/>
        <v>0</v>
      </c>
    </row>
    <row r="962" spans="1:38" x14ac:dyDescent="0.3">
      <c r="A962" s="1">
        <v>4640</v>
      </c>
      <c r="B962">
        <v>1967</v>
      </c>
      <c r="C962" t="s">
        <v>29</v>
      </c>
      <c r="D962" t="s">
        <v>41</v>
      </c>
      <c r="E962">
        <v>70647</v>
      </c>
      <c r="F962">
        <v>0</v>
      </c>
      <c r="G962">
        <v>1</v>
      </c>
      <c r="H962" t="s">
        <v>441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t="shared" si="126"/>
        <v>1079</v>
      </c>
      <c r="AE962">
        <f t="shared" si="127"/>
        <v>26</v>
      </c>
      <c r="AF962">
        <f t="shared" si="128"/>
        <v>1</v>
      </c>
      <c r="AG962">
        <f t="shared" si="129"/>
        <v>58</v>
      </c>
      <c r="AH962" t="str">
        <f t="shared" si="130"/>
        <v>50-59</v>
      </c>
      <c r="AI962">
        <f t="shared" si="131"/>
        <v>0</v>
      </c>
      <c r="AJ962" t="str">
        <f t="shared" si="132"/>
        <v>No Campaign Acceptance</v>
      </c>
      <c r="AK962" t="str">
        <f t="shared" si="133"/>
        <v>Medium</v>
      </c>
      <c r="AL962">
        <f t="shared" si="134"/>
        <v>0</v>
      </c>
    </row>
    <row r="963" spans="1:38" x14ac:dyDescent="0.3">
      <c r="A963" s="1">
        <v>3635</v>
      </c>
      <c r="B963">
        <v>1962</v>
      </c>
      <c r="C963" t="s">
        <v>36</v>
      </c>
      <c r="D963" t="s">
        <v>30</v>
      </c>
      <c r="E963">
        <v>52597</v>
      </c>
      <c r="F963">
        <v>0</v>
      </c>
      <c r="G963">
        <v>1</v>
      </c>
      <c r="H963" t="s">
        <v>431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t="shared" ref="AD963:AD1026" si="135">SUM(J963:O963)</f>
        <v>578</v>
      </c>
      <c r="AE963">
        <f t="shared" ref="AE963:AE1026" si="136">SUM(P963:S963)</f>
        <v>20</v>
      </c>
      <c r="AF963">
        <f t="shared" ref="AF963:AF1026" si="137">F963+G963</f>
        <v>1</v>
      </c>
      <c r="AG963">
        <f t="shared" ref="AG963:AG1026" si="138">2025-B963</f>
        <v>63</v>
      </c>
      <c r="AH963" t="str">
        <f t="shared" ref="AH963:AH1026" si="139">IF(AG963&lt;30,"&lt;30",
IF(AG963&lt;40,"30-39",
IF(AG963&lt;50,"40-49",
IF(AG963&lt;60,"50-59","60+"))))</f>
        <v>60+</v>
      </c>
      <c r="AI963">
        <f t="shared" ref="AI963:AI1026" si="140">SUM(U963:Y963)</f>
        <v>0</v>
      </c>
      <c r="AJ963" t="str">
        <f t="shared" ref="AJ963:AJ1026" si="141">IF(AI963=0,"No Campaign Acceptance",
IF(AI963=1,"1 Campaign",
IF(AI963=2,"2 Campaigns","3+ Campaigns")))</f>
        <v>No Campaign Acceptance</v>
      </c>
      <c r="AK963" t="str">
        <f t="shared" ref="AK963:AK1026" si="142">IF(E963&gt;=75000,"High",
IF(E963&gt;=50000,"Medium",
"Low"))</f>
        <v>Medium</v>
      </c>
      <c r="AL963">
        <f t="shared" ref="AL963:AL1026" si="143">IF(SUM(U963:Y963)&gt;0,1,0)</f>
        <v>0</v>
      </c>
    </row>
    <row r="964" spans="1:38" x14ac:dyDescent="0.3">
      <c r="A964" s="1">
        <v>3547</v>
      </c>
      <c r="B964">
        <v>1969</v>
      </c>
      <c r="C964" t="s">
        <v>39</v>
      </c>
      <c r="D964" t="s">
        <v>33</v>
      </c>
      <c r="E964">
        <v>41021</v>
      </c>
      <c r="F964">
        <v>1</v>
      </c>
      <c r="G964">
        <v>0</v>
      </c>
      <c r="H964" t="s">
        <v>323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f t="shared" si="135"/>
        <v>64</v>
      </c>
      <c r="AE964">
        <f t="shared" si="136"/>
        <v>7</v>
      </c>
      <c r="AF964">
        <f t="shared" si="137"/>
        <v>1</v>
      </c>
      <c r="AG964">
        <f t="shared" si="138"/>
        <v>56</v>
      </c>
      <c r="AH964" t="str">
        <f t="shared" si="139"/>
        <v>50-59</v>
      </c>
      <c r="AI964">
        <f t="shared" si="140"/>
        <v>0</v>
      </c>
      <c r="AJ964" t="str">
        <f t="shared" si="141"/>
        <v>No Campaign Acceptance</v>
      </c>
      <c r="AK964" t="str">
        <f t="shared" si="142"/>
        <v>Low</v>
      </c>
      <c r="AL964">
        <f t="shared" si="143"/>
        <v>0</v>
      </c>
    </row>
    <row r="965" spans="1:38" x14ac:dyDescent="0.3">
      <c r="A965" s="1">
        <v>2456</v>
      </c>
      <c r="B965">
        <v>1975</v>
      </c>
      <c r="C965" t="s">
        <v>36</v>
      </c>
      <c r="D965" t="s">
        <v>37</v>
      </c>
      <c r="E965">
        <v>40233</v>
      </c>
      <c r="F965">
        <v>0</v>
      </c>
      <c r="G965">
        <v>1</v>
      </c>
      <c r="H965" t="s">
        <v>203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t="shared" si="135"/>
        <v>149</v>
      </c>
      <c r="AE965">
        <f t="shared" si="136"/>
        <v>13</v>
      </c>
      <c r="AF965">
        <f t="shared" si="137"/>
        <v>1</v>
      </c>
      <c r="AG965">
        <f t="shared" si="138"/>
        <v>50</v>
      </c>
      <c r="AH965" t="str">
        <f t="shared" si="139"/>
        <v>50-59</v>
      </c>
      <c r="AI965">
        <f t="shared" si="140"/>
        <v>0</v>
      </c>
      <c r="AJ965" t="str">
        <f t="shared" si="141"/>
        <v>No Campaign Acceptance</v>
      </c>
      <c r="AK965" t="str">
        <f t="shared" si="142"/>
        <v>Low</v>
      </c>
      <c r="AL965">
        <f t="shared" si="143"/>
        <v>0</v>
      </c>
    </row>
    <row r="966" spans="1:38" x14ac:dyDescent="0.3">
      <c r="A966" s="1">
        <v>5633</v>
      </c>
      <c r="B966">
        <v>1980</v>
      </c>
      <c r="C966" t="s">
        <v>29</v>
      </c>
      <c r="D966" t="s">
        <v>37</v>
      </c>
      <c r="E966">
        <v>50183</v>
      </c>
      <c r="F966">
        <v>1</v>
      </c>
      <c r="G966">
        <v>1</v>
      </c>
      <c r="H966" t="s">
        <v>138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t="shared" si="135"/>
        <v>231</v>
      </c>
      <c r="AE966">
        <f t="shared" si="136"/>
        <v>17</v>
      </c>
      <c r="AF966">
        <f t="shared" si="137"/>
        <v>2</v>
      </c>
      <c r="AG966">
        <f t="shared" si="138"/>
        <v>45</v>
      </c>
      <c r="AH966" t="str">
        <f t="shared" si="139"/>
        <v>40-49</v>
      </c>
      <c r="AI966">
        <f t="shared" si="140"/>
        <v>0</v>
      </c>
      <c r="AJ966" t="str">
        <f t="shared" si="141"/>
        <v>No Campaign Acceptance</v>
      </c>
      <c r="AK966" t="str">
        <f t="shared" si="142"/>
        <v>Medium</v>
      </c>
      <c r="AL966">
        <f t="shared" si="143"/>
        <v>0</v>
      </c>
    </row>
    <row r="967" spans="1:38" x14ac:dyDescent="0.3">
      <c r="A967" s="1">
        <v>7801</v>
      </c>
      <c r="B967">
        <v>1959</v>
      </c>
      <c r="C967" t="s">
        <v>29</v>
      </c>
      <c r="D967" t="s">
        <v>33</v>
      </c>
      <c r="E967">
        <v>54753</v>
      </c>
      <c r="F967">
        <v>0</v>
      </c>
      <c r="G967">
        <v>1</v>
      </c>
      <c r="H967" t="s">
        <v>169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t="shared" si="135"/>
        <v>728</v>
      </c>
      <c r="AE967">
        <f t="shared" si="136"/>
        <v>21</v>
      </c>
      <c r="AF967">
        <f t="shared" si="137"/>
        <v>1</v>
      </c>
      <c r="AG967">
        <f t="shared" si="138"/>
        <v>66</v>
      </c>
      <c r="AH967" t="str">
        <f t="shared" si="139"/>
        <v>60+</v>
      </c>
      <c r="AI967">
        <f t="shared" si="140"/>
        <v>0</v>
      </c>
      <c r="AJ967" t="str">
        <f t="shared" si="141"/>
        <v>No Campaign Acceptance</v>
      </c>
      <c r="AK967" t="str">
        <f t="shared" si="142"/>
        <v>Medium</v>
      </c>
      <c r="AL967">
        <f t="shared" si="143"/>
        <v>0</v>
      </c>
    </row>
    <row r="968" spans="1:38" x14ac:dyDescent="0.3">
      <c r="A968" s="1">
        <v>10489</v>
      </c>
      <c r="B968">
        <v>1973</v>
      </c>
      <c r="C968" t="s">
        <v>29</v>
      </c>
      <c r="D968" t="s">
        <v>37</v>
      </c>
      <c r="E968">
        <v>92955</v>
      </c>
      <c r="F968">
        <v>0</v>
      </c>
      <c r="G968">
        <v>0</v>
      </c>
      <c r="H968" t="s">
        <v>432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f t="shared" si="135"/>
        <v>1778</v>
      </c>
      <c r="AE968">
        <f t="shared" si="136"/>
        <v>23</v>
      </c>
      <c r="AF968">
        <f t="shared" si="137"/>
        <v>0</v>
      </c>
      <c r="AG968">
        <f t="shared" si="138"/>
        <v>52</v>
      </c>
      <c r="AH968" t="str">
        <f t="shared" si="139"/>
        <v>50-59</v>
      </c>
      <c r="AI968">
        <f t="shared" si="140"/>
        <v>2</v>
      </c>
      <c r="AJ968" t="str">
        <f t="shared" si="141"/>
        <v>2 Campaigns</v>
      </c>
      <c r="AK968" t="str">
        <f t="shared" si="142"/>
        <v>High</v>
      </c>
      <c r="AL968">
        <f t="shared" si="143"/>
        <v>1</v>
      </c>
    </row>
    <row r="969" spans="1:38" x14ac:dyDescent="0.3">
      <c r="A969" s="1">
        <v>7011</v>
      </c>
      <c r="B969">
        <v>1973</v>
      </c>
      <c r="C969" t="s">
        <v>29</v>
      </c>
      <c r="D969" t="s">
        <v>37</v>
      </c>
      <c r="E969">
        <v>33471</v>
      </c>
      <c r="F969">
        <v>1</v>
      </c>
      <c r="G969">
        <v>0</v>
      </c>
      <c r="H969" t="s">
        <v>109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t="shared" si="135"/>
        <v>93</v>
      </c>
      <c r="AE969">
        <f t="shared" si="136"/>
        <v>10</v>
      </c>
      <c r="AF969">
        <f t="shared" si="137"/>
        <v>1</v>
      </c>
      <c r="AG969">
        <f t="shared" si="138"/>
        <v>52</v>
      </c>
      <c r="AH969" t="str">
        <f t="shared" si="139"/>
        <v>50-59</v>
      </c>
      <c r="AI969">
        <f t="shared" si="140"/>
        <v>0</v>
      </c>
      <c r="AJ969" t="str">
        <f t="shared" si="141"/>
        <v>No Campaign Acceptance</v>
      </c>
      <c r="AK969" t="str">
        <f t="shared" si="142"/>
        <v>Low</v>
      </c>
      <c r="AL969">
        <f t="shared" si="143"/>
        <v>0</v>
      </c>
    </row>
    <row r="970" spans="1:38" x14ac:dyDescent="0.3">
      <c r="A970" s="1">
        <v>2620</v>
      </c>
      <c r="B970">
        <v>1974</v>
      </c>
      <c r="C970" t="s">
        <v>36</v>
      </c>
      <c r="D970" t="s">
        <v>37</v>
      </c>
      <c r="E970">
        <v>34596</v>
      </c>
      <c r="F970">
        <v>1</v>
      </c>
      <c r="G970">
        <v>0</v>
      </c>
      <c r="H970" t="s">
        <v>344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f t="shared" si="135"/>
        <v>23</v>
      </c>
      <c r="AE970">
        <f t="shared" si="136"/>
        <v>4</v>
      </c>
      <c r="AF970">
        <f t="shared" si="137"/>
        <v>1</v>
      </c>
      <c r="AG970">
        <f t="shared" si="138"/>
        <v>51</v>
      </c>
      <c r="AH970" t="str">
        <f t="shared" si="139"/>
        <v>50-59</v>
      </c>
      <c r="AI970">
        <f t="shared" si="140"/>
        <v>0</v>
      </c>
      <c r="AJ970" t="str">
        <f t="shared" si="141"/>
        <v>No Campaign Acceptance</v>
      </c>
      <c r="AK970" t="str">
        <f t="shared" si="142"/>
        <v>Low</v>
      </c>
      <c r="AL970">
        <f t="shared" si="143"/>
        <v>0</v>
      </c>
    </row>
    <row r="971" spans="1:38" x14ac:dyDescent="0.3">
      <c r="A971" s="1">
        <v>3933</v>
      </c>
      <c r="B971">
        <v>1980</v>
      </c>
      <c r="C971" t="s">
        <v>29</v>
      </c>
      <c r="D971" t="s">
        <v>33</v>
      </c>
      <c r="E971">
        <v>44010</v>
      </c>
      <c r="F971">
        <v>1</v>
      </c>
      <c r="G971">
        <v>0</v>
      </c>
      <c r="H971" t="s">
        <v>243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f t="shared" si="135"/>
        <v>662</v>
      </c>
      <c r="AE971">
        <f t="shared" si="136"/>
        <v>24</v>
      </c>
      <c r="AF971">
        <f t="shared" si="137"/>
        <v>1</v>
      </c>
      <c r="AG971">
        <f t="shared" si="138"/>
        <v>45</v>
      </c>
      <c r="AH971" t="str">
        <f t="shared" si="139"/>
        <v>40-49</v>
      </c>
      <c r="AI971">
        <f t="shared" si="140"/>
        <v>0</v>
      </c>
      <c r="AJ971" t="str">
        <f t="shared" si="141"/>
        <v>No Campaign Acceptance</v>
      </c>
      <c r="AK971" t="str">
        <f t="shared" si="142"/>
        <v>Low</v>
      </c>
      <c r="AL971">
        <f t="shared" si="143"/>
        <v>0</v>
      </c>
    </row>
    <row r="972" spans="1:38" x14ac:dyDescent="0.3">
      <c r="A972" s="1">
        <v>10981</v>
      </c>
      <c r="B972">
        <v>1988</v>
      </c>
      <c r="C972" t="s">
        <v>29</v>
      </c>
      <c r="D972" t="s">
        <v>37</v>
      </c>
      <c r="E972">
        <v>84219</v>
      </c>
      <c r="F972">
        <v>0</v>
      </c>
      <c r="G972">
        <v>0</v>
      </c>
      <c r="H972" t="s">
        <v>348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t="shared" si="135"/>
        <v>1198</v>
      </c>
      <c r="AE972">
        <f t="shared" si="136"/>
        <v>18</v>
      </c>
      <c r="AF972">
        <f t="shared" si="137"/>
        <v>0</v>
      </c>
      <c r="AG972">
        <f t="shared" si="138"/>
        <v>37</v>
      </c>
      <c r="AH972" t="str">
        <f t="shared" si="139"/>
        <v>30-39</v>
      </c>
      <c r="AI972">
        <f t="shared" si="140"/>
        <v>0</v>
      </c>
      <c r="AJ972" t="str">
        <f t="shared" si="141"/>
        <v>No Campaign Acceptance</v>
      </c>
      <c r="AK972" t="str">
        <f t="shared" si="142"/>
        <v>High</v>
      </c>
      <c r="AL972">
        <f t="shared" si="143"/>
        <v>0</v>
      </c>
    </row>
    <row r="973" spans="1:38" x14ac:dyDescent="0.3">
      <c r="A973" s="1">
        <v>1734</v>
      </c>
      <c r="B973">
        <v>1968</v>
      </c>
      <c r="C973" t="s">
        <v>36</v>
      </c>
      <c r="D973" t="s">
        <v>33</v>
      </c>
      <c r="E973">
        <v>40706</v>
      </c>
      <c r="F973">
        <v>2</v>
      </c>
      <c r="G973">
        <v>1</v>
      </c>
      <c r="H973" t="s">
        <v>199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t="shared" si="135"/>
        <v>81</v>
      </c>
      <c r="AE973">
        <f t="shared" si="136"/>
        <v>11</v>
      </c>
      <c r="AF973">
        <f t="shared" si="137"/>
        <v>3</v>
      </c>
      <c r="AG973">
        <f t="shared" si="138"/>
        <v>57</v>
      </c>
      <c r="AH973" t="str">
        <f t="shared" si="139"/>
        <v>50-59</v>
      </c>
      <c r="AI973">
        <f t="shared" si="140"/>
        <v>0</v>
      </c>
      <c r="AJ973" t="str">
        <f t="shared" si="141"/>
        <v>No Campaign Acceptance</v>
      </c>
      <c r="AK973" t="str">
        <f t="shared" si="142"/>
        <v>Low</v>
      </c>
      <c r="AL973">
        <f t="shared" si="143"/>
        <v>0</v>
      </c>
    </row>
    <row r="974" spans="1:38" x14ac:dyDescent="0.3">
      <c r="A974" s="1">
        <v>10995</v>
      </c>
      <c r="B974">
        <v>1988</v>
      </c>
      <c r="C974" t="s">
        <v>53</v>
      </c>
      <c r="D974" t="s">
        <v>37</v>
      </c>
      <c r="E974">
        <v>15716</v>
      </c>
      <c r="F974">
        <v>1</v>
      </c>
      <c r="G974">
        <v>0</v>
      </c>
      <c r="H974" t="s">
        <v>299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f t="shared" si="135"/>
        <v>92</v>
      </c>
      <c r="AE974">
        <f t="shared" si="136"/>
        <v>10</v>
      </c>
      <c r="AF974">
        <f t="shared" si="137"/>
        <v>1</v>
      </c>
      <c r="AG974">
        <f t="shared" si="138"/>
        <v>37</v>
      </c>
      <c r="AH974" t="str">
        <f t="shared" si="139"/>
        <v>30-39</v>
      </c>
      <c r="AI974">
        <f t="shared" si="140"/>
        <v>0</v>
      </c>
      <c r="AJ974" t="str">
        <f t="shared" si="141"/>
        <v>No Campaign Acceptance</v>
      </c>
      <c r="AK974" t="str">
        <f t="shared" si="142"/>
        <v>Low</v>
      </c>
      <c r="AL974">
        <f t="shared" si="143"/>
        <v>0</v>
      </c>
    </row>
    <row r="975" spans="1:38" x14ac:dyDescent="0.3">
      <c r="A975" s="1">
        <v>6357</v>
      </c>
      <c r="B975">
        <v>1959</v>
      </c>
      <c r="C975" t="s">
        <v>53</v>
      </c>
      <c r="D975" t="s">
        <v>41</v>
      </c>
      <c r="E975">
        <v>59052</v>
      </c>
      <c r="F975">
        <v>0</v>
      </c>
      <c r="G975">
        <v>1</v>
      </c>
      <c r="H975" t="s">
        <v>537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t="shared" si="135"/>
        <v>491</v>
      </c>
      <c r="AE975">
        <f t="shared" si="136"/>
        <v>18</v>
      </c>
      <c r="AF975">
        <f t="shared" si="137"/>
        <v>1</v>
      </c>
      <c r="AG975">
        <f t="shared" si="138"/>
        <v>66</v>
      </c>
      <c r="AH975" t="str">
        <f t="shared" si="139"/>
        <v>60+</v>
      </c>
      <c r="AI975">
        <f t="shared" si="140"/>
        <v>0</v>
      </c>
      <c r="AJ975" t="str">
        <f t="shared" si="141"/>
        <v>No Campaign Acceptance</v>
      </c>
      <c r="AK975" t="str">
        <f t="shared" si="142"/>
        <v>Medium</v>
      </c>
      <c r="AL975">
        <f t="shared" si="143"/>
        <v>0</v>
      </c>
    </row>
    <row r="976" spans="1:38" x14ac:dyDescent="0.3">
      <c r="A976" s="1">
        <v>9209</v>
      </c>
      <c r="B976">
        <v>1971</v>
      </c>
      <c r="C976" t="s">
        <v>39</v>
      </c>
      <c r="D976" t="s">
        <v>33</v>
      </c>
      <c r="E976">
        <v>80573</v>
      </c>
      <c r="F976">
        <v>0</v>
      </c>
      <c r="G976">
        <v>0</v>
      </c>
      <c r="H976" t="s">
        <v>548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f t="shared" si="135"/>
        <v>1564</v>
      </c>
      <c r="AE976">
        <f t="shared" si="136"/>
        <v>24</v>
      </c>
      <c r="AF976">
        <f t="shared" si="137"/>
        <v>0</v>
      </c>
      <c r="AG976">
        <f t="shared" si="138"/>
        <v>54</v>
      </c>
      <c r="AH976" t="str">
        <f t="shared" si="139"/>
        <v>50-59</v>
      </c>
      <c r="AI976">
        <f t="shared" si="140"/>
        <v>0</v>
      </c>
      <c r="AJ976" t="str">
        <f t="shared" si="141"/>
        <v>No Campaign Acceptance</v>
      </c>
      <c r="AK976" t="str">
        <f t="shared" si="142"/>
        <v>High</v>
      </c>
      <c r="AL976">
        <f t="shared" si="143"/>
        <v>0</v>
      </c>
    </row>
    <row r="977" spans="1:38" x14ac:dyDescent="0.3">
      <c r="A977" s="1">
        <v>10286</v>
      </c>
      <c r="B977">
        <v>1962</v>
      </c>
      <c r="C977" t="s">
        <v>29</v>
      </c>
      <c r="D977" t="s">
        <v>37</v>
      </c>
      <c r="E977">
        <v>83715</v>
      </c>
      <c r="F977">
        <v>0</v>
      </c>
      <c r="G977">
        <v>0</v>
      </c>
      <c r="H977" t="s">
        <v>549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f t="shared" si="135"/>
        <v>926</v>
      </c>
      <c r="AE977">
        <f t="shared" si="136"/>
        <v>24</v>
      </c>
      <c r="AF977">
        <f t="shared" si="137"/>
        <v>0</v>
      </c>
      <c r="AG977">
        <f t="shared" si="138"/>
        <v>63</v>
      </c>
      <c r="AH977" t="str">
        <f t="shared" si="139"/>
        <v>60+</v>
      </c>
      <c r="AI977">
        <f t="shared" si="140"/>
        <v>0</v>
      </c>
      <c r="AJ977" t="str">
        <f t="shared" si="141"/>
        <v>No Campaign Acceptance</v>
      </c>
      <c r="AK977" t="str">
        <f t="shared" si="142"/>
        <v>High</v>
      </c>
      <c r="AL977">
        <f t="shared" si="143"/>
        <v>0</v>
      </c>
    </row>
    <row r="978" spans="1:38" x14ac:dyDescent="0.3">
      <c r="A978" s="1">
        <v>2611</v>
      </c>
      <c r="B978">
        <v>1959</v>
      </c>
      <c r="C978" t="s">
        <v>39</v>
      </c>
      <c r="D978" t="s">
        <v>33</v>
      </c>
      <c r="E978">
        <v>82576</v>
      </c>
      <c r="F978">
        <v>0</v>
      </c>
      <c r="G978">
        <v>0</v>
      </c>
      <c r="H978" t="s">
        <v>478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t="shared" si="135"/>
        <v>1910</v>
      </c>
      <c r="AE978">
        <f t="shared" si="136"/>
        <v>19</v>
      </c>
      <c r="AF978">
        <f t="shared" si="137"/>
        <v>0</v>
      </c>
      <c r="AG978">
        <f t="shared" si="138"/>
        <v>66</v>
      </c>
      <c r="AH978" t="str">
        <f t="shared" si="139"/>
        <v>60+</v>
      </c>
      <c r="AI978">
        <f t="shared" si="140"/>
        <v>1</v>
      </c>
      <c r="AJ978" t="str">
        <f t="shared" si="141"/>
        <v>1 Campaign</v>
      </c>
      <c r="AK978" t="str">
        <f t="shared" si="142"/>
        <v>High</v>
      </c>
      <c r="AL978">
        <f t="shared" si="143"/>
        <v>1</v>
      </c>
    </row>
    <row r="979" spans="1:38" x14ac:dyDescent="0.3">
      <c r="A979" s="1">
        <v>1600</v>
      </c>
      <c r="B979">
        <v>1965</v>
      </c>
      <c r="C979" t="s">
        <v>39</v>
      </c>
      <c r="D979" t="s">
        <v>37</v>
      </c>
      <c r="E979">
        <v>56962</v>
      </c>
      <c r="F979">
        <v>2</v>
      </c>
      <c r="G979">
        <v>1</v>
      </c>
      <c r="H979" t="s">
        <v>480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t="shared" si="135"/>
        <v>411</v>
      </c>
      <c r="AE979">
        <f t="shared" si="136"/>
        <v>21</v>
      </c>
      <c r="AF979">
        <f t="shared" si="137"/>
        <v>3</v>
      </c>
      <c r="AG979">
        <f t="shared" si="138"/>
        <v>60</v>
      </c>
      <c r="AH979" t="str">
        <f t="shared" si="139"/>
        <v>60+</v>
      </c>
      <c r="AI979">
        <f t="shared" si="140"/>
        <v>0</v>
      </c>
      <c r="AJ979" t="str">
        <f t="shared" si="141"/>
        <v>No Campaign Acceptance</v>
      </c>
      <c r="AK979" t="str">
        <f t="shared" si="142"/>
        <v>Medium</v>
      </c>
      <c r="AL979">
        <f t="shared" si="143"/>
        <v>0</v>
      </c>
    </row>
    <row r="980" spans="1:38" x14ac:dyDescent="0.3">
      <c r="A980" s="1">
        <v>3308</v>
      </c>
      <c r="B980">
        <v>1952</v>
      </c>
      <c r="C980" t="s">
        <v>29</v>
      </c>
      <c r="D980" t="s">
        <v>37</v>
      </c>
      <c r="E980">
        <v>35704</v>
      </c>
      <c r="F980">
        <v>1</v>
      </c>
      <c r="G980">
        <v>1</v>
      </c>
      <c r="H980" t="s">
        <v>307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t="shared" si="135"/>
        <v>94</v>
      </c>
      <c r="AE980">
        <f t="shared" si="136"/>
        <v>9</v>
      </c>
      <c r="AF980">
        <f t="shared" si="137"/>
        <v>2</v>
      </c>
      <c r="AG980">
        <f t="shared" si="138"/>
        <v>73</v>
      </c>
      <c r="AH980" t="str">
        <f t="shared" si="139"/>
        <v>60+</v>
      </c>
      <c r="AI980">
        <f t="shared" si="140"/>
        <v>0</v>
      </c>
      <c r="AJ980" t="str">
        <f t="shared" si="141"/>
        <v>No Campaign Acceptance</v>
      </c>
      <c r="AK980" t="str">
        <f t="shared" si="142"/>
        <v>Low</v>
      </c>
      <c r="AL980">
        <f t="shared" si="143"/>
        <v>0</v>
      </c>
    </row>
    <row r="981" spans="1:38" x14ac:dyDescent="0.3">
      <c r="A981" s="1">
        <v>5407</v>
      </c>
      <c r="B981">
        <v>1954</v>
      </c>
      <c r="C981" t="s">
        <v>29</v>
      </c>
      <c r="D981" t="s">
        <v>33</v>
      </c>
      <c r="E981">
        <v>53103</v>
      </c>
      <c r="F981">
        <v>0</v>
      </c>
      <c r="G981">
        <v>1</v>
      </c>
      <c r="H981" t="s">
        <v>169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t="shared" si="135"/>
        <v>1085</v>
      </c>
      <c r="AE981">
        <f t="shared" si="136"/>
        <v>28</v>
      </c>
      <c r="AF981">
        <f t="shared" si="137"/>
        <v>1</v>
      </c>
      <c r="AG981">
        <f t="shared" si="138"/>
        <v>71</v>
      </c>
      <c r="AH981" t="str">
        <f t="shared" si="139"/>
        <v>60+</v>
      </c>
      <c r="AI981">
        <f t="shared" si="140"/>
        <v>1</v>
      </c>
      <c r="AJ981" t="str">
        <f t="shared" si="141"/>
        <v>1 Campaign</v>
      </c>
      <c r="AK981" t="str">
        <f t="shared" si="142"/>
        <v>Medium</v>
      </c>
      <c r="AL981">
        <f t="shared" si="143"/>
        <v>1</v>
      </c>
    </row>
    <row r="982" spans="1:38" x14ac:dyDescent="0.3">
      <c r="A982" s="1">
        <v>2166</v>
      </c>
      <c r="B982">
        <v>1960</v>
      </c>
      <c r="C982" t="s">
        <v>53</v>
      </c>
      <c r="D982" t="s">
        <v>71</v>
      </c>
      <c r="E982">
        <v>46779</v>
      </c>
      <c r="F982">
        <v>1</v>
      </c>
      <c r="G982">
        <v>1</v>
      </c>
      <c r="H982" t="s">
        <v>261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t="shared" si="135"/>
        <v>23</v>
      </c>
      <c r="AE982">
        <f t="shared" si="136"/>
        <v>4</v>
      </c>
      <c r="AF982">
        <f t="shared" si="137"/>
        <v>2</v>
      </c>
      <c r="AG982">
        <f t="shared" si="138"/>
        <v>65</v>
      </c>
      <c r="AH982" t="str">
        <f t="shared" si="139"/>
        <v>60+</v>
      </c>
      <c r="AI982">
        <f t="shared" si="140"/>
        <v>0</v>
      </c>
      <c r="AJ982" t="str">
        <f t="shared" si="141"/>
        <v>No Campaign Acceptance</v>
      </c>
      <c r="AK982" t="str">
        <f t="shared" si="142"/>
        <v>Low</v>
      </c>
      <c r="AL982">
        <f t="shared" si="143"/>
        <v>0</v>
      </c>
    </row>
    <row r="983" spans="1:38" x14ac:dyDescent="0.3">
      <c r="A983" s="1">
        <v>3955</v>
      </c>
      <c r="B983">
        <v>1965</v>
      </c>
      <c r="C983" t="s">
        <v>29</v>
      </c>
      <c r="D983" t="s">
        <v>41</v>
      </c>
      <c r="E983">
        <v>4861</v>
      </c>
      <c r="F983">
        <v>0</v>
      </c>
      <c r="G983">
        <v>0</v>
      </c>
      <c r="H983" t="s">
        <v>550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t="shared" si="135"/>
        <v>6</v>
      </c>
      <c r="AE983">
        <f t="shared" si="136"/>
        <v>0</v>
      </c>
      <c r="AF983">
        <f t="shared" si="137"/>
        <v>0</v>
      </c>
      <c r="AG983">
        <f t="shared" si="138"/>
        <v>60</v>
      </c>
      <c r="AH983" t="str">
        <f t="shared" si="139"/>
        <v>60+</v>
      </c>
      <c r="AI983">
        <f t="shared" si="140"/>
        <v>0</v>
      </c>
      <c r="AJ983" t="str">
        <f t="shared" si="141"/>
        <v>No Campaign Acceptance</v>
      </c>
      <c r="AK983" t="str">
        <f t="shared" si="142"/>
        <v>Low</v>
      </c>
      <c r="AL983">
        <f t="shared" si="143"/>
        <v>0</v>
      </c>
    </row>
    <row r="984" spans="1:38" x14ac:dyDescent="0.3">
      <c r="A984" s="1">
        <v>6634</v>
      </c>
      <c r="B984">
        <v>1979</v>
      </c>
      <c r="C984" t="s">
        <v>39</v>
      </c>
      <c r="D984" t="s">
        <v>41</v>
      </c>
      <c r="E984">
        <v>33462</v>
      </c>
      <c r="F984">
        <v>1</v>
      </c>
      <c r="G984">
        <v>0</v>
      </c>
      <c r="H984" t="s">
        <v>406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f t="shared" si="135"/>
        <v>54</v>
      </c>
      <c r="AE984">
        <f t="shared" si="136"/>
        <v>6</v>
      </c>
      <c r="AF984">
        <f t="shared" si="137"/>
        <v>1</v>
      </c>
      <c r="AG984">
        <f t="shared" si="138"/>
        <v>46</v>
      </c>
      <c r="AH984" t="str">
        <f t="shared" si="139"/>
        <v>40-49</v>
      </c>
      <c r="AI984">
        <f t="shared" si="140"/>
        <v>0</v>
      </c>
      <c r="AJ984" t="str">
        <f t="shared" si="141"/>
        <v>No Campaign Acceptance</v>
      </c>
      <c r="AK984" t="str">
        <f t="shared" si="142"/>
        <v>Low</v>
      </c>
      <c r="AL984">
        <f t="shared" si="143"/>
        <v>0</v>
      </c>
    </row>
    <row r="985" spans="1:38" x14ac:dyDescent="0.3">
      <c r="A985" s="1">
        <v>3056</v>
      </c>
      <c r="B985">
        <v>1978</v>
      </c>
      <c r="C985" t="s">
        <v>29</v>
      </c>
      <c r="D985" t="s">
        <v>41</v>
      </c>
      <c r="E985">
        <v>63693</v>
      </c>
      <c r="F985">
        <v>0</v>
      </c>
      <c r="G985">
        <v>1</v>
      </c>
      <c r="H985" t="s">
        <v>203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t="shared" si="135"/>
        <v>1150</v>
      </c>
      <c r="AE985">
        <f t="shared" si="136"/>
        <v>29</v>
      </c>
      <c r="AF985">
        <f t="shared" si="137"/>
        <v>1</v>
      </c>
      <c r="AG985">
        <f t="shared" si="138"/>
        <v>47</v>
      </c>
      <c r="AH985" t="str">
        <f t="shared" si="139"/>
        <v>40-49</v>
      </c>
      <c r="AI985">
        <f t="shared" si="140"/>
        <v>0</v>
      </c>
      <c r="AJ985" t="str">
        <f t="shared" si="141"/>
        <v>No Campaign Acceptance</v>
      </c>
      <c r="AK985" t="str">
        <f t="shared" si="142"/>
        <v>Medium</v>
      </c>
      <c r="AL985">
        <f t="shared" si="143"/>
        <v>0</v>
      </c>
    </row>
    <row r="986" spans="1:38" x14ac:dyDescent="0.3">
      <c r="A986" s="1">
        <v>5718</v>
      </c>
      <c r="B986">
        <v>1950</v>
      </c>
      <c r="C986" t="s">
        <v>29</v>
      </c>
      <c r="D986" t="s">
        <v>37</v>
      </c>
      <c r="E986">
        <v>80763</v>
      </c>
      <c r="F986">
        <v>0</v>
      </c>
      <c r="G986">
        <v>0</v>
      </c>
      <c r="H986" t="s">
        <v>303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f t="shared" si="135"/>
        <v>1415</v>
      </c>
      <c r="AE986">
        <f t="shared" si="136"/>
        <v>23</v>
      </c>
      <c r="AF986">
        <f t="shared" si="137"/>
        <v>0</v>
      </c>
      <c r="AG986">
        <f t="shared" si="138"/>
        <v>75</v>
      </c>
      <c r="AH986" t="str">
        <f t="shared" si="139"/>
        <v>60+</v>
      </c>
      <c r="AI986">
        <f t="shared" si="140"/>
        <v>2</v>
      </c>
      <c r="AJ986" t="str">
        <f t="shared" si="141"/>
        <v>2 Campaigns</v>
      </c>
      <c r="AK986" t="str">
        <f t="shared" si="142"/>
        <v>High</v>
      </c>
      <c r="AL986">
        <f t="shared" si="143"/>
        <v>1</v>
      </c>
    </row>
    <row r="987" spans="1:38" x14ac:dyDescent="0.3">
      <c r="A987" s="1">
        <v>6872</v>
      </c>
      <c r="B987">
        <v>1974</v>
      </c>
      <c r="C987" t="s">
        <v>36</v>
      </c>
      <c r="D987" t="s">
        <v>37</v>
      </c>
      <c r="E987">
        <v>65352</v>
      </c>
      <c r="F987">
        <v>0</v>
      </c>
      <c r="G987">
        <v>1</v>
      </c>
      <c r="H987" t="s">
        <v>34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t="shared" si="135"/>
        <v>405</v>
      </c>
      <c r="AE987">
        <f t="shared" si="136"/>
        <v>16</v>
      </c>
      <c r="AF987">
        <f t="shared" si="137"/>
        <v>1</v>
      </c>
      <c r="AG987">
        <f t="shared" si="138"/>
        <v>51</v>
      </c>
      <c r="AH987" t="str">
        <f t="shared" si="139"/>
        <v>50-59</v>
      </c>
      <c r="AI987">
        <f t="shared" si="140"/>
        <v>0</v>
      </c>
      <c r="AJ987" t="str">
        <f t="shared" si="141"/>
        <v>No Campaign Acceptance</v>
      </c>
      <c r="AK987" t="str">
        <f t="shared" si="142"/>
        <v>Medium</v>
      </c>
      <c r="AL987">
        <f t="shared" si="143"/>
        <v>0</v>
      </c>
    </row>
    <row r="988" spans="1:38" x14ac:dyDescent="0.3">
      <c r="A988" s="1">
        <v>8164</v>
      </c>
      <c r="B988">
        <v>1978</v>
      </c>
      <c r="C988" t="s">
        <v>36</v>
      </c>
      <c r="D988" t="s">
        <v>37</v>
      </c>
      <c r="E988">
        <v>82170</v>
      </c>
      <c r="F988">
        <v>0</v>
      </c>
      <c r="G988">
        <v>0</v>
      </c>
      <c r="H988" t="s">
        <v>347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f t="shared" si="135"/>
        <v>1908</v>
      </c>
      <c r="AE988">
        <f t="shared" si="136"/>
        <v>19</v>
      </c>
      <c r="AF988">
        <f t="shared" si="137"/>
        <v>0</v>
      </c>
      <c r="AG988">
        <f t="shared" si="138"/>
        <v>47</v>
      </c>
      <c r="AH988" t="str">
        <f t="shared" si="139"/>
        <v>40-49</v>
      </c>
      <c r="AI988">
        <f t="shared" si="140"/>
        <v>0</v>
      </c>
      <c r="AJ988" t="str">
        <f t="shared" si="141"/>
        <v>No Campaign Acceptance</v>
      </c>
      <c r="AK988" t="str">
        <f t="shared" si="142"/>
        <v>High</v>
      </c>
      <c r="AL988">
        <f t="shared" si="143"/>
        <v>0</v>
      </c>
    </row>
    <row r="989" spans="1:38" x14ac:dyDescent="0.3">
      <c r="A989" s="1">
        <v>4580</v>
      </c>
      <c r="B989">
        <v>1969</v>
      </c>
      <c r="C989" t="s">
        <v>29</v>
      </c>
      <c r="D989" t="s">
        <v>37</v>
      </c>
      <c r="E989">
        <v>75759</v>
      </c>
      <c r="F989">
        <v>0</v>
      </c>
      <c r="G989">
        <v>0</v>
      </c>
      <c r="H989" t="s">
        <v>551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f t="shared" si="135"/>
        <v>2486</v>
      </c>
      <c r="AE989">
        <f t="shared" si="136"/>
        <v>26</v>
      </c>
      <c r="AF989">
        <f t="shared" si="137"/>
        <v>0</v>
      </c>
      <c r="AG989">
        <f t="shared" si="138"/>
        <v>56</v>
      </c>
      <c r="AH989" t="str">
        <f t="shared" si="139"/>
        <v>50-59</v>
      </c>
      <c r="AI989">
        <f t="shared" si="140"/>
        <v>3</v>
      </c>
      <c r="AJ989" t="str">
        <f t="shared" si="141"/>
        <v>3+ Campaigns</v>
      </c>
      <c r="AK989" t="str">
        <f t="shared" si="142"/>
        <v>High</v>
      </c>
      <c r="AL989">
        <f t="shared" si="143"/>
        <v>1</v>
      </c>
    </row>
    <row r="990" spans="1:38" x14ac:dyDescent="0.3">
      <c r="A990" s="1">
        <v>9305</v>
      </c>
      <c r="B990">
        <v>1976</v>
      </c>
      <c r="C990" t="s">
        <v>53</v>
      </c>
      <c r="D990" t="s">
        <v>30</v>
      </c>
      <c r="E990">
        <v>79689</v>
      </c>
      <c r="F990">
        <v>0</v>
      </c>
      <c r="G990">
        <v>0</v>
      </c>
      <c r="H990" t="s">
        <v>486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f t="shared" si="135"/>
        <v>1315</v>
      </c>
      <c r="AE990">
        <f t="shared" si="136"/>
        <v>27</v>
      </c>
      <c r="AF990">
        <f t="shared" si="137"/>
        <v>0</v>
      </c>
      <c r="AG990">
        <f t="shared" si="138"/>
        <v>49</v>
      </c>
      <c r="AH990" t="str">
        <f t="shared" si="139"/>
        <v>40-49</v>
      </c>
      <c r="AI990">
        <f t="shared" si="140"/>
        <v>0</v>
      </c>
      <c r="AJ990" t="str">
        <f t="shared" si="141"/>
        <v>No Campaign Acceptance</v>
      </c>
      <c r="AK990" t="str">
        <f t="shared" si="142"/>
        <v>High</v>
      </c>
      <c r="AL990">
        <f t="shared" si="143"/>
        <v>0</v>
      </c>
    </row>
    <row r="991" spans="1:38" x14ac:dyDescent="0.3">
      <c r="A991" s="1">
        <v>453</v>
      </c>
      <c r="B991">
        <v>1956</v>
      </c>
      <c r="C991" t="s">
        <v>36</v>
      </c>
      <c r="D991" t="s">
        <v>71</v>
      </c>
      <c r="E991">
        <v>35340</v>
      </c>
      <c r="F991">
        <v>1</v>
      </c>
      <c r="G991">
        <v>1</v>
      </c>
      <c r="H991" t="s">
        <v>201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t="shared" si="135"/>
        <v>45</v>
      </c>
      <c r="AE991">
        <f t="shared" si="136"/>
        <v>7</v>
      </c>
      <c r="AF991">
        <f t="shared" si="137"/>
        <v>2</v>
      </c>
      <c r="AG991">
        <f t="shared" si="138"/>
        <v>69</v>
      </c>
      <c r="AH991" t="str">
        <f t="shared" si="139"/>
        <v>60+</v>
      </c>
      <c r="AI991">
        <f t="shared" si="140"/>
        <v>0</v>
      </c>
      <c r="AJ991" t="str">
        <f t="shared" si="141"/>
        <v>No Campaign Acceptance</v>
      </c>
      <c r="AK991" t="str">
        <f t="shared" si="142"/>
        <v>Low</v>
      </c>
      <c r="AL991">
        <f t="shared" si="143"/>
        <v>0</v>
      </c>
    </row>
    <row r="992" spans="1:38" x14ac:dyDescent="0.3">
      <c r="A992" s="1">
        <v>8545</v>
      </c>
      <c r="B992">
        <v>1954</v>
      </c>
      <c r="C992" t="s">
        <v>29</v>
      </c>
      <c r="D992" t="s">
        <v>41</v>
      </c>
      <c r="E992">
        <v>85683</v>
      </c>
      <c r="F992">
        <v>0</v>
      </c>
      <c r="G992">
        <v>0</v>
      </c>
      <c r="H992" t="s">
        <v>517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f t="shared" si="135"/>
        <v>1789</v>
      </c>
      <c r="AE992">
        <f t="shared" si="136"/>
        <v>17</v>
      </c>
      <c r="AF992">
        <f t="shared" si="137"/>
        <v>0</v>
      </c>
      <c r="AG992">
        <f t="shared" si="138"/>
        <v>71</v>
      </c>
      <c r="AH992" t="str">
        <f t="shared" si="139"/>
        <v>60+</v>
      </c>
      <c r="AI992">
        <f t="shared" si="140"/>
        <v>4</v>
      </c>
      <c r="AJ992" t="str">
        <f t="shared" si="141"/>
        <v>3+ Campaigns</v>
      </c>
      <c r="AK992" t="str">
        <f t="shared" si="142"/>
        <v>High</v>
      </c>
      <c r="AL992">
        <f t="shared" si="143"/>
        <v>1</v>
      </c>
    </row>
    <row r="993" spans="1:38" x14ac:dyDescent="0.3">
      <c r="A993" s="1">
        <v>9850</v>
      </c>
      <c r="B993">
        <v>1972</v>
      </c>
      <c r="C993" t="s">
        <v>53</v>
      </c>
      <c r="D993" t="s">
        <v>37</v>
      </c>
      <c r="E993">
        <v>24884</v>
      </c>
      <c r="F993">
        <v>1</v>
      </c>
      <c r="G993">
        <v>0</v>
      </c>
      <c r="H993" t="s">
        <v>519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t="shared" si="135"/>
        <v>19</v>
      </c>
      <c r="AE993">
        <f t="shared" si="136"/>
        <v>4</v>
      </c>
      <c r="AF993">
        <f t="shared" si="137"/>
        <v>1</v>
      </c>
      <c r="AG993">
        <f t="shared" si="138"/>
        <v>53</v>
      </c>
      <c r="AH993" t="str">
        <f t="shared" si="139"/>
        <v>50-59</v>
      </c>
      <c r="AI993">
        <f t="shared" si="140"/>
        <v>0</v>
      </c>
      <c r="AJ993" t="str">
        <f t="shared" si="141"/>
        <v>No Campaign Acceptance</v>
      </c>
      <c r="AK993" t="str">
        <f t="shared" si="142"/>
        <v>Low</v>
      </c>
      <c r="AL993">
        <f t="shared" si="143"/>
        <v>0</v>
      </c>
    </row>
    <row r="994" spans="1:38" x14ac:dyDescent="0.3">
      <c r="A994" s="1">
        <v>7378</v>
      </c>
      <c r="B994">
        <v>1981</v>
      </c>
      <c r="C994" t="s">
        <v>39</v>
      </c>
      <c r="D994" t="s">
        <v>33</v>
      </c>
      <c r="E994">
        <v>42021</v>
      </c>
      <c r="F994">
        <v>1</v>
      </c>
      <c r="G994">
        <v>0</v>
      </c>
      <c r="H994" t="s">
        <v>51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t="shared" si="135"/>
        <v>573</v>
      </c>
      <c r="AE994">
        <f t="shared" si="136"/>
        <v>22</v>
      </c>
      <c r="AF994">
        <f t="shared" si="137"/>
        <v>1</v>
      </c>
      <c r="AG994">
        <f t="shared" si="138"/>
        <v>44</v>
      </c>
      <c r="AH994" t="str">
        <f t="shared" si="139"/>
        <v>40-49</v>
      </c>
      <c r="AI994">
        <f t="shared" si="140"/>
        <v>1</v>
      </c>
      <c r="AJ994" t="str">
        <f t="shared" si="141"/>
        <v>1 Campaign</v>
      </c>
      <c r="AK994" t="str">
        <f t="shared" si="142"/>
        <v>Low</v>
      </c>
      <c r="AL994">
        <f t="shared" si="143"/>
        <v>1</v>
      </c>
    </row>
    <row r="995" spans="1:38" x14ac:dyDescent="0.3">
      <c r="A995" s="1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t="s">
        <v>552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t="shared" si="135"/>
        <v>805</v>
      </c>
      <c r="AE995">
        <f t="shared" si="136"/>
        <v>24</v>
      </c>
      <c r="AF995">
        <f t="shared" si="137"/>
        <v>1</v>
      </c>
      <c r="AG995">
        <f t="shared" si="138"/>
        <v>36</v>
      </c>
      <c r="AH995" t="str">
        <f t="shared" si="139"/>
        <v>30-39</v>
      </c>
      <c r="AI995">
        <f t="shared" si="140"/>
        <v>0</v>
      </c>
      <c r="AJ995" t="str">
        <f t="shared" si="141"/>
        <v>No Campaign Acceptance</v>
      </c>
      <c r="AK995" t="str">
        <f t="shared" si="142"/>
        <v>Medium</v>
      </c>
      <c r="AL995">
        <f t="shared" si="143"/>
        <v>0</v>
      </c>
    </row>
    <row r="996" spans="1:38" x14ac:dyDescent="0.3">
      <c r="A996" s="1">
        <v>1640</v>
      </c>
      <c r="B996">
        <v>1954</v>
      </c>
      <c r="C996" t="s">
        <v>29</v>
      </c>
      <c r="D996" t="s">
        <v>41</v>
      </c>
      <c r="E996">
        <v>64587</v>
      </c>
      <c r="F996">
        <v>1</v>
      </c>
      <c r="G996">
        <v>1</v>
      </c>
      <c r="H996" t="s">
        <v>550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t="shared" si="135"/>
        <v>108</v>
      </c>
      <c r="AE996">
        <f t="shared" si="136"/>
        <v>8</v>
      </c>
      <c r="AF996">
        <f t="shared" si="137"/>
        <v>2</v>
      </c>
      <c r="AG996">
        <f t="shared" si="138"/>
        <v>71</v>
      </c>
      <c r="AH996" t="str">
        <f t="shared" si="139"/>
        <v>60+</v>
      </c>
      <c r="AI996">
        <f t="shared" si="140"/>
        <v>0</v>
      </c>
      <c r="AJ996" t="str">
        <f t="shared" si="141"/>
        <v>No Campaign Acceptance</v>
      </c>
      <c r="AK996" t="str">
        <f t="shared" si="142"/>
        <v>Medium</v>
      </c>
      <c r="AL996">
        <f t="shared" si="143"/>
        <v>0</v>
      </c>
    </row>
    <row r="997" spans="1:38" x14ac:dyDescent="0.3">
      <c r="A997" s="1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t="s">
        <v>469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t="shared" si="135"/>
        <v>23</v>
      </c>
      <c r="AE997">
        <f t="shared" si="136"/>
        <v>4</v>
      </c>
      <c r="AF997">
        <f t="shared" si="137"/>
        <v>0</v>
      </c>
      <c r="AG997">
        <f t="shared" si="138"/>
        <v>30</v>
      </c>
      <c r="AH997" t="str">
        <f t="shared" si="139"/>
        <v>30-39</v>
      </c>
      <c r="AI997">
        <f t="shared" si="140"/>
        <v>0</v>
      </c>
      <c r="AJ997" t="str">
        <f t="shared" si="141"/>
        <v>No Campaign Acceptance</v>
      </c>
      <c r="AK997" t="str">
        <f t="shared" si="142"/>
        <v>Low</v>
      </c>
      <c r="AL997">
        <f t="shared" si="143"/>
        <v>0</v>
      </c>
    </row>
    <row r="998" spans="1:38" x14ac:dyDescent="0.3">
      <c r="A998" s="1">
        <v>8492</v>
      </c>
      <c r="B998">
        <v>1978</v>
      </c>
      <c r="C998" t="s">
        <v>29</v>
      </c>
      <c r="D998" t="s">
        <v>33</v>
      </c>
      <c r="E998">
        <v>75437</v>
      </c>
      <c r="F998">
        <v>0</v>
      </c>
      <c r="G998">
        <v>0</v>
      </c>
      <c r="H998" t="s">
        <v>553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t="shared" si="135"/>
        <v>1493</v>
      </c>
      <c r="AE998">
        <f t="shared" si="136"/>
        <v>23</v>
      </c>
      <c r="AF998">
        <f t="shared" si="137"/>
        <v>0</v>
      </c>
      <c r="AG998">
        <f t="shared" si="138"/>
        <v>47</v>
      </c>
      <c r="AH998" t="str">
        <f t="shared" si="139"/>
        <v>40-49</v>
      </c>
      <c r="AI998">
        <f t="shared" si="140"/>
        <v>1</v>
      </c>
      <c r="AJ998" t="str">
        <f t="shared" si="141"/>
        <v>1 Campaign</v>
      </c>
      <c r="AK998" t="str">
        <f t="shared" si="142"/>
        <v>High</v>
      </c>
      <c r="AL998">
        <f t="shared" si="143"/>
        <v>1</v>
      </c>
    </row>
    <row r="999" spans="1:38" x14ac:dyDescent="0.3">
      <c r="A999" s="1">
        <v>11188</v>
      </c>
      <c r="B999">
        <v>1957</v>
      </c>
      <c r="C999" t="s">
        <v>29</v>
      </c>
      <c r="D999" t="s">
        <v>33</v>
      </c>
      <c r="E999">
        <v>26091</v>
      </c>
      <c r="F999">
        <v>1</v>
      </c>
      <c r="G999">
        <v>1</v>
      </c>
      <c r="H999" t="s">
        <v>114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t="shared" si="135"/>
        <v>89</v>
      </c>
      <c r="AE999">
        <f t="shared" si="136"/>
        <v>9</v>
      </c>
      <c r="AF999">
        <f t="shared" si="137"/>
        <v>2</v>
      </c>
      <c r="AG999">
        <f t="shared" si="138"/>
        <v>68</v>
      </c>
      <c r="AH999" t="str">
        <f t="shared" si="139"/>
        <v>60+</v>
      </c>
      <c r="AI999">
        <f t="shared" si="140"/>
        <v>0</v>
      </c>
      <c r="AJ999" t="str">
        <f t="shared" si="141"/>
        <v>No Campaign Acceptance</v>
      </c>
      <c r="AK999" t="str">
        <f t="shared" si="142"/>
        <v>Low</v>
      </c>
      <c r="AL999">
        <f t="shared" si="143"/>
        <v>0</v>
      </c>
    </row>
    <row r="1000" spans="1:38" x14ac:dyDescent="0.3">
      <c r="A1000" s="1">
        <v>1212</v>
      </c>
      <c r="B1000">
        <v>1973</v>
      </c>
      <c r="C1000" t="s">
        <v>29</v>
      </c>
      <c r="D1000" t="s">
        <v>37</v>
      </c>
      <c r="E1000">
        <v>52845</v>
      </c>
      <c r="F1000">
        <v>1</v>
      </c>
      <c r="G1000">
        <v>0</v>
      </c>
      <c r="H1000" t="s">
        <v>554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f t="shared" si="135"/>
        <v>936</v>
      </c>
      <c r="AE1000">
        <f t="shared" si="136"/>
        <v>25</v>
      </c>
      <c r="AF1000">
        <f t="shared" si="137"/>
        <v>1</v>
      </c>
      <c r="AG1000">
        <f t="shared" si="138"/>
        <v>52</v>
      </c>
      <c r="AH1000" t="str">
        <f t="shared" si="139"/>
        <v>50-59</v>
      </c>
      <c r="AI1000">
        <f t="shared" si="140"/>
        <v>1</v>
      </c>
      <c r="AJ1000" t="str">
        <f t="shared" si="141"/>
        <v>1 Campaign</v>
      </c>
      <c r="AK1000" t="str">
        <f t="shared" si="142"/>
        <v>Medium</v>
      </c>
      <c r="AL1000">
        <f t="shared" si="143"/>
        <v>1</v>
      </c>
    </row>
    <row r="1001" spans="1:38" x14ac:dyDescent="0.3">
      <c r="A1001" s="1">
        <v>9097</v>
      </c>
      <c r="B1001">
        <v>1956</v>
      </c>
      <c r="C1001" t="s">
        <v>29</v>
      </c>
      <c r="D1001" t="s">
        <v>41</v>
      </c>
      <c r="E1001">
        <v>46086</v>
      </c>
      <c r="F1001">
        <v>0</v>
      </c>
      <c r="G1001">
        <v>1</v>
      </c>
      <c r="H1001" t="s">
        <v>397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t="shared" si="135"/>
        <v>343</v>
      </c>
      <c r="AE1001">
        <f t="shared" si="136"/>
        <v>16</v>
      </c>
      <c r="AF1001">
        <f t="shared" si="137"/>
        <v>1</v>
      </c>
      <c r="AG1001">
        <f t="shared" si="138"/>
        <v>69</v>
      </c>
      <c r="AH1001" t="str">
        <f t="shared" si="139"/>
        <v>60+</v>
      </c>
      <c r="AI1001">
        <f t="shared" si="140"/>
        <v>0</v>
      </c>
      <c r="AJ1001" t="str">
        <f t="shared" si="141"/>
        <v>No Campaign Acceptance</v>
      </c>
      <c r="AK1001" t="str">
        <f t="shared" si="142"/>
        <v>Low</v>
      </c>
      <c r="AL1001">
        <f t="shared" si="143"/>
        <v>0</v>
      </c>
    </row>
    <row r="1002" spans="1:38" x14ac:dyDescent="0.3">
      <c r="A1002" s="1">
        <v>10473</v>
      </c>
      <c r="B1002">
        <v>1956</v>
      </c>
      <c r="C1002" t="s">
        <v>36</v>
      </c>
      <c r="D1002" t="s">
        <v>71</v>
      </c>
      <c r="E1002">
        <v>78028</v>
      </c>
      <c r="F1002">
        <v>0</v>
      </c>
      <c r="G1002">
        <v>1</v>
      </c>
      <c r="H1002" t="s">
        <v>208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f t="shared" si="135"/>
        <v>528</v>
      </c>
      <c r="AE1002">
        <f t="shared" si="136"/>
        <v>20</v>
      </c>
      <c r="AF1002">
        <f t="shared" si="137"/>
        <v>1</v>
      </c>
      <c r="AG1002">
        <f t="shared" si="138"/>
        <v>69</v>
      </c>
      <c r="AH1002" t="str">
        <f t="shared" si="139"/>
        <v>60+</v>
      </c>
      <c r="AI1002">
        <f t="shared" si="140"/>
        <v>2</v>
      </c>
      <c r="AJ1002" t="str">
        <f t="shared" si="141"/>
        <v>2 Campaigns</v>
      </c>
      <c r="AK1002" t="str">
        <f t="shared" si="142"/>
        <v>High</v>
      </c>
      <c r="AL1002">
        <f t="shared" si="143"/>
        <v>1</v>
      </c>
    </row>
    <row r="1003" spans="1:38" x14ac:dyDescent="0.3">
      <c r="A1003" s="1">
        <v>7962</v>
      </c>
      <c r="B1003">
        <v>1987</v>
      </c>
      <c r="C1003" t="s">
        <v>36</v>
      </c>
      <c r="D1003" t="s">
        <v>30</v>
      </c>
      <c r="E1003">
        <v>95169</v>
      </c>
      <c r="F1003">
        <v>0</v>
      </c>
      <c r="G1003">
        <v>0</v>
      </c>
      <c r="H1003" t="s">
        <v>355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f t="shared" si="135"/>
        <v>1901</v>
      </c>
      <c r="AE1003">
        <f t="shared" si="136"/>
        <v>12</v>
      </c>
      <c r="AF1003">
        <f t="shared" si="137"/>
        <v>0</v>
      </c>
      <c r="AG1003">
        <f t="shared" si="138"/>
        <v>38</v>
      </c>
      <c r="AH1003" t="str">
        <f t="shared" si="139"/>
        <v>30-39</v>
      </c>
      <c r="AI1003">
        <f t="shared" si="140"/>
        <v>2</v>
      </c>
      <c r="AJ1003" t="str">
        <f t="shared" si="141"/>
        <v>2 Campaigns</v>
      </c>
      <c r="AK1003" t="str">
        <f t="shared" si="142"/>
        <v>High</v>
      </c>
      <c r="AL1003">
        <f t="shared" si="143"/>
        <v>1</v>
      </c>
    </row>
    <row r="1004" spans="1:38" x14ac:dyDescent="0.3">
      <c r="A1004" s="1">
        <v>9984</v>
      </c>
      <c r="B1004">
        <v>1981</v>
      </c>
      <c r="C1004" t="s">
        <v>53</v>
      </c>
      <c r="D1004" t="s">
        <v>37</v>
      </c>
      <c r="E1004">
        <v>56337</v>
      </c>
      <c r="F1004">
        <v>1</v>
      </c>
      <c r="G1004">
        <v>1</v>
      </c>
      <c r="H1004" t="s">
        <v>369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f t="shared" si="135"/>
        <v>724</v>
      </c>
      <c r="AE1004">
        <f t="shared" si="136"/>
        <v>22</v>
      </c>
      <c r="AF1004">
        <f t="shared" si="137"/>
        <v>2</v>
      </c>
      <c r="AG1004">
        <f t="shared" si="138"/>
        <v>44</v>
      </c>
      <c r="AH1004" t="str">
        <f t="shared" si="139"/>
        <v>40-49</v>
      </c>
      <c r="AI1004">
        <f t="shared" si="140"/>
        <v>2</v>
      </c>
      <c r="AJ1004" t="str">
        <f t="shared" si="141"/>
        <v>2 Campaigns</v>
      </c>
      <c r="AK1004" t="str">
        <f t="shared" si="142"/>
        <v>Medium</v>
      </c>
      <c r="AL1004">
        <f t="shared" si="143"/>
        <v>1</v>
      </c>
    </row>
    <row r="1005" spans="1:38" x14ac:dyDescent="0.3">
      <c r="A1005" s="1">
        <v>5527</v>
      </c>
      <c r="B1005">
        <v>1987</v>
      </c>
      <c r="C1005" t="s">
        <v>29</v>
      </c>
      <c r="D1005" t="s">
        <v>33</v>
      </c>
      <c r="E1005">
        <v>22434</v>
      </c>
      <c r="F1005">
        <v>1</v>
      </c>
      <c r="G1005">
        <v>0</v>
      </c>
      <c r="H1005" t="s">
        <v>292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f t="shared" si="135"/>
        <v>58</v>
      </c>
      <c r="AE1005">
        <f t="shared" si="136"/>
        <v>7</v>
      </c>
      <c r="AF1005">
        <f t="shared" si="137"/>
        <v>1</v>
      </c>
      <c r="AG1005">
        <f t="shared" si="138"/>
        <v>38</v>
      </c>
      <c r="AH1005" t="str">
        <f t="shared" si="139"/>
        <v>30-39</v>
      </c>
      <c r="AI1005">
        <f t="shared" si="140"/>
        <v>0</v>
      </c>
      <c r="AJ1005" t="str">
        <f t="shared" si="141"/>
        <v>No Campaign Acceptance</v>
      </c>
      <c r="AK1005" t="str">
        <f t="shared" si="142"/>
        <v>Low</v>
      </c>
      <c r="AL1005">
        <f t="shared" si="143"/>
        <v>0</v>
      </c>
    </row>
    <row r="1006" spans="1:38" x14ac:dyDescent="0.3">
      <c r="A1006" s="1">
        <v>6374</v>
      </c>
      <c r="B1006">
        <v>1954</v>
      </c>
      <c r="C1006" t="s">
        <v>36</v>
      </c>
      <c r="D1006" t="s">
        <v>37</v>
      </c>
      <c r="E1006">
        <v>36930</v>
      </c>
      <c r="F1006">
        <v>0</v>
      </c>
      <c r="G1006">
        <v>1</v>
      </c>
      <c r="H1006" t="s">
        <v>130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t="shared" si="135"/>
        <v>297</v>
      </c>
      <c r="AE1006">
        <f t="shared" si="136"/>
        <v>16</v>
      </c>
      <c r="AF1006">
        <f t="shared" si="137"/>
        <v>1</v>
      </c>
      <c r="AG1006">
        <f t="shared" si="138"/>
        <v>71</v>
      </c>
      <c r="AH1006" t="str">
        <f t="shared" si="139"/>
        <v>60+</v>
      </c>
      <c r="AI1006">
        <f t="shared" si="140"/>
        <v>0</v>
      </c>
      <c r="AJ1006" t="str">
        <f t="shared" si="141"/>
        <v>No Campaign Acceptance</v>
      </c>
      <c r="AK1006" t="str">
        <f t="shared" si="142"/>
        <v>Low</v>
      </c>
      <c r="AL1006">
        <f t="shared" si="143"/>
        <v>0</v>
      </c>
    </row>
    <row r="1007" spans="1:38" x14ac:dyDescent="0.3">
      <c r="A1007" s="1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t="s">
        <v>134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f t="shared" si="135"/>
        <v>488</v>
      </c>
      <c r="AE1007">
        <f t="shared" si="136"/>
        <v>21</v>
      </c>
      <c r="AF1007">
        <f t="shared" si="137"/>
        <v>1</v>
      </c>
      <c r="AG1007">
        <f t="shared" si="138"/>
        <v>71</v>
      </c>
      <c r="AH1007" t="str">
        <f t="shared" si="139"/>
        <v>60+</v>
      </c>
      <c r="AI1007">
        <f t="shared" si="140"/>
        <v>1</v>
      </c>
      <c r="AJ1007" t="str">
        <f t="shared" si="141"/>
        <v>1 Campaign</v>
      </c>
      <c r="AK1007" t="str">
        <f t="shared" si="142"/>
        <v>Low</v>
      </c>
      <c r="AL1007">
        <f t="shared" si="143"/>
        <v>1</v>
      </c>
    </row>
    <row r="1008" spans="1:38" x14ac:dyDescent="0.3">
      <c r="A1008" s="1">
        <v>8952</v>
      </c>
      <c r="B1008">
        <v>1953</v>
      </c>
      <c r="C1008" t="s">
        <v>39</v>
      </c>
      <c r="D1008" t="s">
        <v>37</v>
      </c>
      <c r="E1008">
        <v>65569</v>
      </c>
      <c r="F1008">
        <v>0</v>
      </c>
      <c r="G1008">
        <v>1</v>
      </c>
      <c r="H1008" t="s">
        <v>173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t="shared" si="135"/>
        <v>859</v>
      </c>
      <c r="AE1008">
        <f t="shared" si="136"/>
        <v>23</v>
      </c>
      <c r="AF1008">
        <f t="shared" si="137"/>
        <v>1</v>
      </c>
      <c r="AG1008">
        <f t="shared" si="138"/>
        <v>72</v>
      </c>
      <c r="AH1008" t="str">
        <f t="shared" si="139"/>
        <v>60+</v>
      </c>
      <c r="AI1008">
        <f t="shared" si="140"/>
        <v>0</v>
      </c>
      <c r="AJ1008" t="str">
        <f t="shared" si="141"/>
        <v>No Campaign Acceptance</v>
      </c>
      <c r="AK1008" t="str">
        <f t="shared" si="142"/>
        <v>Medium</v>
      </c>
      <c r="AL1008">
        <f t="shared" si="143"/>
        <v>0</v>
      </c>
    </row>
    <row r="1009" spans="1:38" x14ac:dyDescent="0.3">
      <c r="A1009" s="1">
        <v>241</v>
      </c>
      <c r="B1009">
        <v>1952</v>
      </c>
      <c r="C1009" t="s">
        <v>29</v>
      </c>
      <c r="D1009" t="s">
        <v>33</v>
      </c>
      <c r="E1009">
        <v>83844</v>
      </c>
      <c r="F1009">
        <v>0</v>
      </c>
      <c r="G1009">
        <v>0</v>
      </c>
      <c r="H1009" t="s">
        <v>486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f t="shared" si="135"/>
        <v>1574</v>
      </c>
      <c r="AE1009">
        <f t="shared" si="136"/>
        <v>20</v>
      </c>
      <c r="AF1009">
        <f t="shared" si="137"/>
        <v>0</v>
      </c>
      <c r="AG1009">
        <f t="shared" si="138"/>
        <v>73</v>
      </c>
      <c r="AH1009" t="str">
        <f t="shared" si="139"/>
        <v>60+</v>
      </c>
      <c r="AI1009">
        <f t="shared" si="140"/>
        <v>1</v>
      </c>
      <c r="AJ1009" t="str">
        <f t="shared" si="141"/>
        <v>1 Campaign</v>
      </c>
      <c r="AK1009" t="str">
        <f t="shared" si="142"/>
        <v>High</v>
      </c>
      <c r="AL1009">
        <f t="shared" si="143"/>
        <v>1</v>
      </c>
    </row>
    <row r="1010" spans="1:38" x14ac:dyDescent="0.3">
      <c r="A1010" s="1">
        <v>8975</v>
      </c>
      <c r="B1010">
        <v>1968</v>
      </c>
      <c r="C1010" t="s">
        <v>29</v>
      </c>
      <c r="D1010" t="s">
        <v>37</v>
      </c>
      <c r="E1010">
        <v>19514</v>
      </c>
      <c r="F1010">
        <v>1</v>
      </c>
      <c r="G1010">
        <v>1</v>
      </c>
      <c r="H1010" t="s">
        <v>379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t="shared" si="135"/>
        <v>69</v>
      </c>
      <c r="AE1010">
        <f t="shared" si="136"/>
        <v>10</v>
      </c>
      <c r="AF1010">
        <f t="shared" si="137"/>
        <v>2</v>
      </c>
      <c r="AG1010">
        <f t="shared" si="138"/>
        <v>57</v>
      </c>
      <c r="AH1010" t="str">
        <f t="shared" si="139"/>
        <v>50-59</v>
      </c>
      <c r="AI1010">
        <f t="shared" si="140"/>
        <v>1</v>
      </c>
      <c r="AJ1010" t="str">
        <f t="shared" si="141"/>
        <v>1 Campaign</v>
      </c>
      <c r="AK1010" t="str">
        <f t="shared" si="142"/>
        <v>Low</v>
      </c>
      <c r="AL1010">
        <f t="shared" si="143"/>
        <v>1</v>
      </c>
    </row>
    <row r="1011" spans="1:38" x14ac:dyDescent="0.3">
      <c r="A1011" s="1">
        <v>6119</v>
      </c>
      <c r="B1011">
        <v>1963</v>
      </c>
      <c r="C1011" t="s">
        <v>36</v>
      </c>
      <c r="D1011" t="s">
        <v>30</v>
      </c>
      <c r="E1011">
        <v>36736</v>
      </c>
      <c r="F1011">
        <v>1</v>
      </c>
      <c r="G1011">
        <v>1</v>
      </c>
      <c r="H1011" t="s">
        <v>495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t="shared" si="135"/>
        <v>17</v>
      </c>
      <c r="AE1011">
        <f t="shared" si="136"/>
        <v>4</v>
      </c>
      <c r="AF1011">
        <f t="shared" si="137"/>
        <v>2</v>
      </c>
      <c r="AG1011">
        <f t="shared" si="138"/>
        <v>62</v>
      </c>
      <c r="AH1011" t="str">
        <f t="shared" si="139"/>
        <v>60+</v>
      </c>
      <c r="AI1011">
        <f t="shared" si="140"/>
        <v>0</v>
      </c>
      <c r="AJ1011" t="str">
        <f t="shared" si="141"/>
        <v>No Campaign Acceptance</v>
      </c>
      <c r="AK1011" t="str">
        <f t="shared" si="142"/>
        <v>Low</v>
      </c>
      <c r="AL1011">
        <f t="shared" si="143"/>
        <v>0</v>
      </c>
    </row>
    <row r="1012" spans="1:38" x14ac:dyDescent="0.3">
      <c r="A1012" s="1">
        <v>5236</v>
      </c>
      <c r="B1012">
        <v>1979</v>
      </c>
      <c r="C1012" t="s">
        <v>29</v>
      </c>
      <c r="D1012" t="s">
        <v>33</v>
      </c>
      <c r="E1012">
        <v>77568</v>
      </c>
      <c r="F1012">
        <v>0</v>
      </c>
      <c r="G1012">
        <v>1</v>
      </c>
      <c r="H1012" t="s">
        <v>555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t="shared" si="135"/>
        <v>2194</v>
      </c>
      <c r="AE1012">
        <f t="shared" si="136"/>
        <v>21</v>
      </c>
      <c r="AF1012">
        <f t="shared" si="137"/>
        <v>1</v>
      </c>
      <c r="AG1012">
        <f t="shared" si="138"/>
        <v>46</v>
      </c>
      <c r="AH1012" t="str">
        <f t="shared" si="139"/>
        <v>40-49</v>
      </c>
      <c r="AI1012">
        <f t="shared" si="140"/>
        <v>3</v>
      </c>
      <c r="AJ1012" t="str">
        <f t="shared" si="141"/>
        <v>3+ Campaigns</v>
      </c>
      <c r="AK1012" t="str">
        <f t="shared" si="142"/>
        <v>High</v>
      </c>
      <c r="AL1012">
        <f t="shared" si="143"/>
        <v>1</v>
      </c>
    </row>
    <row r="1013" spans="1:38" x14ac:dyDescent="0.3">
      <c r="A1013" s="1">
        <v>5723</v>
      </c>
      <c r="B1013">
        <v>1976</v>
      </c>
      <c r="C1013" t="s">
        <v>36</v>
      </c>
      <c r="D1013" t="s">
        <v>33</v>
      </c>
      <c r="E1013">
        <v>49187</v>
      </c>
      <c r="F1013">
        <v>0</v>
      </c>
      <c r="G1013">
        <v>1</v>
      </c>
      <c r="H1013" t="s">
        <v>58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t="shared" si="135"/>
        <v>116</v>
      </c>
      <c r="AE1013">
        <f t="shared" si="136"/>
        <v>8</v>
      </c>
      <c r="AF1013">
        <f t="shared" si="137"/>
        <v>1</v>
      </c>
      <c r="AG1013">
        <f t="shared" si="138"/>
        <v>49</v>
      </c>
      <c r="AH1013" t="str">
        <f t="shared" si="139"/>
        <v>40-49</v>
      </c>
      <c r="AI1013">
        <f t="shared" si="140"/>
        <v>0</v>
      </c>
      <c r="AJ1013" t="str">
        <f t="shared" si="141"/>
        <v>No Campaign Acceptance</v>
      </c>
      <c r="AK1013" t="str">
        <f t="shared" si="142"/>
        <v>Low</v>
      </c>
      <c r="AL1013">
        <f t="shared" si="143"/>
        <v>0</v>
      </c>
    </row>
    <row r="1014" spans="1:38" x14ac:dyDescent="0.3">
      <c r="A1014" s="1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t="s">
        <v>269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t="shared" si="135"/>
        <v>279</v>
      </c>
      <c r="AE1014">
        <f t="shared" si="136"/>
        <v>18</v>
      </c>
      <c r="AF1014">
        <f t="shared" si="137"/>
        <v>1</v>
      </c>
      <c r="AG1014">
        <f t="shared" si="138"/>
        <v>47</v>
      </c>
      <c r="AH1014" t="str">
        <f t="shared" si="139"/>
        <v>40-49</v>
      </c>
      <c r="AI1014">
        <f t="shared" si="140"/>
        <v>0</v>
      </c>
      <c r="AJ1014" t="str">
        <f t="shared" si="141"/>
        <v>No Campaign Acceptance</v>
      </c>
      <c r="AK1014" t="str">
        <f t="shared" si="142"/>
        <v>Low</v>
      </c>
      <c r="AL1014">
        <f t="shared" si="143"/>
        <v>0</v>
      </c>
    </row>
    <row r="1015" spans="1:38" x14ac:dyDescent="0.3">
      <c r="A1015" s="1">
        <v>1970</v>
      </c>
      <c r="B1015">
        <v>1968</v>
      </c>
      <c r="C1015" t="s">
        <v>39</v>
      </c>
      <c r="D1015" t="s">
        <v>33</v>
      </c>
      <c r="E1015">
        <v>34053</v>
      </c>
      <c r="F1015">
        <v>0</v>
      </c>
      <c r="G1015">
        <v>1</v>
      </c>
      <c r="H1015" t="s">
        <v>208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t="shared" si="135"/>
        <v>103</v>
      </c>
      <c r="AE1015">
        <f t="shared" si="136"/>
        <v>7</v>
      </c>
      <c r="AF1015">
        <f t="shared" si="137"/>
        <v>1</v>
      </c>
      <c r="AG1015">
        <f t="shared" si="138"/>
        <v>57</v>
      </c>
      <c r="AH1015" t="str">
        <f t="shared" si="139"/>
        <v>50-59</v>
      </c>
      <c r="AI1015">
        <f t="shared" si="140"/>
        <v>0</v>
      </c>
      <c r="AJ1015" t="str">
        <f t="shared" si="141"/>
        <v>No Campaign Acceptance</v>
      </c>
      <c r="AK1015" t="str">
        <f t="shared" si="142"/>
        <v>Low</v>
      </c>
      <c r="AL1015">
        <f t="shared" si="143"/>
        <v>0</v>
      </c>
    </row>
    <row r="1016" spans="1:38" x14ac:dyDescent="0.3">
      <c r="A1016" s="1">
        <v>5313</v>
      </c>
      <c r="B1016">
        <v>1971</v>
      </c>
      <c r="C1016" t="s">
        <v>39</v>
      </c>
      <c r="D1016" t="s">
        <v>37</v>
      </c>
      <c r="E1016">
        <v>38196</v>
      </c>
      <c r="F1016">
        <v>1</v>
      </c>
      <c r="G1016">
        <v>1</v>
      </c>
      <c r="H1016" t="s">
        <v>423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f t="shared" si="135"/>
        <v>44</v>
      </c>
      <c r="AE1016">
        <f t="shared" si="136"/>
        <v>9</v>
      </c>
      <c r="AF1016">
        <f t="shared" si="137"/>
        <v>2</v>
      </c>
      <c r="AG1016">
        <f t="shared" si="138"/>
        <v>54</v>
      </c>
      <c r="AH1016" t="str">
        <f t="shared" si="139"/>
        <v>50-59</v>
      </c>
      <c r="AI1016">
        <f t="shared" si="140"/>
        <v>0</v>
      </c>
      <c r="AJ1016" t="str">
        <f t="shared" si="141"/>
        <v>No Campaign Acceptance</v>
      </c>
      <c r="AK1016" t="str">
        <f t="shared" si="142"/>
        <v>Low</v>
      </c>
      <c r="AL1016">
        <f t="shared" si="143"/>
        <v>0</v>
      </c>
    </row>
    <row r="1017" spans="1:38" x14ac:dyDescent="0.3">
      <c r="A1017" s="1">
        <v>10634</v>
      </c>
      <c r="B1017">
        <v>1951</v>
      </c>
      <c r="C1017" t="s">
        <v>39</v>
      </c>
      <c r="D1017" t="s">
        <v>37</v>
      </c>
      <c r="E1017">
        <v>59412</v>
      </c>
      <c r="F1017">
        <v>0</v>
      </c>
      <c r="G1017">
        <v>0</v>
      </c>
      <c r="H1017" t="s">
        <v>556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t="shared" si="135"/>
        <v>406</v>
      </c>
      <c r="AE1017">
        <f t="shared" si="136"/>
        <v>15</v>
      </c>
      <c r="AF1017">
        <f t="shared" si="137"/>
        <v>0</v>
      </c>
      <c r="AG1017">
        <f t="shared" si="138"/>
        <v>74</v>
      </c>
      <c r="AH1017" t="str">
        <f t="shared" si="139"/>
        <v>60+</v>
      </c>
      <c r="AI1017">
        <f t="shared" si="140"/>
        <v>0</v>
      </c>
      <c r="AJ1017" t="str">
        <f t="shared" si="141"/>
        <v>No Campaign Acceptance</v>
      </c>
      <c r="AK1017" t="str">
        <f t="shared" si="142"/>
        <v>Medium</v>
      </c>
      <c r="AL1017">
        <f t="shared" si="143"/>
        <v>0</v>
      </c>
    </row>
    <row r="1018" spans="1:38" x14ac:dyDescent="0.3">
      <c r="A1018" s="1">
        <v>7010</v>
      </c>
      <c r="B1018">
        <v>1965</v>
      </c>
      <c r="C1018" t="s">
        <v>53</v>
      </c>
      <c r="D1018" t="s">
        <v>37</v>
      </c>
      <c r="E1018">
        <v>70924</v>
      </c>
      <c r="F1018">
        <v>0</v>
      </c>
      <c r="G1018">
        <v>0</v>
      </c>
      <c r="H1018" t="s">
        <v>557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t="shared" si="135"/>
        <v>1363</v>
      </c>
      <c r="AE1018">
        <f t="shared" si="136"/>
        <v>20</v>
      </c>
      <c r="AF1018">
        <f t="shared" si="137"/>
        <v>0</v>
      </c>
      <c r="AG1018">
        <f t="shared" si="138"/>
        <v>60</v>
      </c>
      <c r="AH1018" t="str">
        <f t="shared" si="139"/>
        <v>60+</v>
      </c>
      <c r="AI1018">
        <f t="shared" si="140"/>
        <v>1</v>
      </c>
      <c r="AJ1018" t="str">
        <f t="shared" si="141"/>
        <v>1 Campaign</v>
      </c>
      <c r="AK1018" t="str">
        <f t="shared" si="142"/>
        <v>Medium</v>
      </c>
      <c r="AL1018">
        <f t="shared" si="143"/>
        <v>1</v>
      </c>
    </row>
    <row r="1019" spans="1:38" x14ac:dyDescent="0.3">
      <c r="A1019" s="1">
        <v>8562</v>
      </c>
      <c r="B1019">
        <v>1969</v>
      </c>
      <c r="C1019" t="s">
        <v>29</v>
      </c>
      <c r="D1019" t="s">
        <v>33</v>
      </c>
      <c r="E1019">
        <v>54165</v>
      </c>
      <c r="F1019">
        <v>0</v>
      </c>
      <c r="G1019">
        <v>0</v>
      </c>
      <c r="H1019" t="s">
        <v>544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t="shared" si="135"/>
        <v>236</v>
      </c>
      <c r="AE1019">
        <f t="shared" si="136"/>
        <v>11</v>
      </c>
      <c r="AF1019">
        <f t="shared" si="137"/>
        <v>0</v>
      </c>
      <c r="AG1019">
        <f t="shared" si="138"/>
        <v>56</v>
      </c>
      <c r="AH1019" t="str">
        <f t="shared" si="139"/>
        <v>50-59</v>
      </c>
      <c r="AI1019">
        <f t="shared" si="140"/>
        <v>0</v>
      </c>
      <c r="AJ1019" t="str">
        <f t="shared" si="141"/>
        <v>No Campaign Acceptance</v>
      </c>
      <c r="AK1019" t="str">
        <f t="shared" si="142"/>
        <v>Medium</v>
      </c>
      <c r="AL1019">
        <f t="shared" si="143"/>
        <v>0</v>
      </c>
    </row>
    <row r="1020" spans="1:38" x14ac:dyDescent="0.3">
      <c r="A1020" s="1">
        <v>3158</v>
      </c>
      <c r="B1020">
        <v>1973</v>
      </c>
      <c r="C1020" t="s">
        <v>29</v>
      </c>
      <c r="D1020" t="s">
        <v>37</v>
      </c>
      <c r="E1020">
        <v>32300</v>
      </c>
      <c r="F1020">
        <v>1</v>
      </c>
      <c r="G1020">
        <v>0</v>
      </c>
      <c r="H1020" t="s">
        <v>558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f t="shared" si="135"/>
        <v>39</v>
      </c>
      <c r="AE1020">
        <f t="shared" si="136"/>
        <v>5</v>
      </c>
      <c r="AF1020">
        <f t="shared" si="137"/>
        <v>1</v>
      </c>
      <c r="AG1020">
        <f t="shared" si="138"/>
        <v>52</v>
      </c>
      <c r="AH1020" t="str">
        <f t="shared" si="139"/>
        <v>50-59</v>
      </c>
      <c r="AI1020">
        <f t="shared" si="140"/>
        <v>0</v>
      </c>
      <c r="AJ1020" t="str">
        <f t="shared" si="141"/>
        <v>No Campaign Acceptance</v>
      </c>
      <c r="AK1020" t="str">
        <f t="shared" si="142"/>
        <v>Low</v>
      </c>
      <c r="AL1020">
        <f t="shared" si="143"/>
        <v>0</v>
      </c>
    </row>
    <row r="1021" spans="1:38" x14ac:dyDescent="0.3">
      <c r="A1021" s="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t="s">
        <v>62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f t="shared" si="135"/>
        <v>137</v>
      </c>
      <c r="AE1021">
        <f t="shared" si="136"/>
        <v>8</v>
      </c>
      <c r="AF1021">
        <f t="shared" si="137"/>
        <v>0</v>
      </c>
      <c r="AG1021">
        <f t="shared" si="138"/>
        <v>49</v>
      </c>
      <c r="AH1021" t="str">
        <f t="shared" si="139"/>
        <v>40-49</v>
      </c>
      <c r="AI1021">
        <f t="shared" si="140"/>
        <v>0</v>
      </c>
      <c r="AJ1021" t="str">
        <f t="shared" si="141"/>
        <v>No Campaign Acceptance</v>
      </c>
      <c r="AK1021" t="str">
        <f t="shared" si="142"/>
        <v>Low</v>
      </c>
      <c r="AL1021">
        <f t="shared" si="143"/>
        <v>0</v>
      </c>
    </row>
    <row r="1022" spans="1:38" x14ac:dyDescent="0.3">
      <c r="A1022" s="1">
        <v>5287</v>
      </c>
      <c r="B1022">
        <v>1973</v>
      </c>
      <c r="C1022" t="s">
        <v>29</v>
      </c>
      <c r="D1022" t="s">
        <v>37</v>
      </c>
      <c r="E1022">
        <v>34961</v>
      </c>
      <c r="F1022">
        <v>1</v>
      </c>
      <c r="G1022">
        <v>0</v>
      </c>
      <c r="H1022" t="s">
        <v>529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t="shared" si="135"/>
        <v>79</v>
      </c>
      <c r="AE1022">
        <f t="shared" si="136"/>
        <v>10</v>
      </c>
      <c r="AF1022">
        <f t="shared" si="137"/>
        <v>1</v>
      </c>
      <c r="AG1022">
        <f t="shared" si="138"/>
        <v>52</v>
      </c>
      <c r="AH1022" t="str">
        <f t="shared" si="139"/>
        <v>50-59</v>
      </c>
      <c r="AI1022">
        <f t="shared" si="140"/>
        <v>0</v>
      </c>
      <c r="AJ1022" t="str">
        <f t="shared" si="141"/>
        <v>No Campaign Acceptance</v>
      </c>
      <c r="AK1022" t="str">
        <f t="shared" si="142"/>
        <v>Low</v>
      </c>
      <c r="AL1022">
        <f t="shared" si="143"/>
        <v>0</v>
      </c>
    </row>
    <row r="1023" spans="1:38" x14ac:dyDescent="0.3">
      <c r="A1023" s="1">
        <v>2445</v>
      </c>
      <c r="B1023">
        <v>1974</v>
      </c>
      <c r="C1023" t="s">
        <v>36</v>
      </c>
      <c r="D1023" t="s">
        <v>33</v>
      </c>
      <c r="E1023">
        <v>28440</v>
      </c>
      <c r="F1023">
        <v>1</v>
      </c>
      <c r="G1023">
        <v>0</v>
      </c>
      <c r="H1023" t="s">
        <v>153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f t="shared" si="135"/>
        <v>63</v>
      </c>
      <c r="AE1023">
        <f t="shared" si="136"/>
        <v>6</v>
      </c>
      <c r="AF1023">
        <f t="shared" si="137"/>
        <v>1</v>
      </c>
      <c r="AG1023">
        <f t="shared" si="138"/>
        <v>51</v>
      </c>
      <c r="AH1023" t="str">
        <f t="shared" si="139"/>
        <v>50-59</v>
      </c>
      <c r="AI1023">
        <f t="shared" si="140"/>
        <v>0</v>
      </c>
      <c r="AJ1023" t="str">
        <f t="shared" si="141"/>
        <v>No Campaign Acceptance</v>
      </c>
      <c r="AK1023" t="str">
        <f t="shared" si="142"/>
        <v>Low</v>
      </c>
      <c r="AL1023">
        <f t="shared" si="143"/>
        <v>0</v>
      </c>
    </row>
    <row r="1024" spans="1:38" x14ac:dyDescent="0.3">
      <c r="A1024" s="1">
        <v>6059</v>
      </c>
      <c r="B1024">
        <v>1953</v>
      </c>
      <c r="C1024" t="s">
        <v>36</v>
      </c>
      <c r="D1024" t="s">
        <v>33</v>
      </c>
      <c r="E1024">
        <v>64504</v>
      </c>
      <c r="F1024">
        <v>1</v>
      </c>
      <c r="G1024">
        <v>2</v>
      </c>
      <c r="H1024" t="s">
        <v>545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f t="shared" si="135"/>
        <v>1314</v>
      </c>
      <c r="AE1024">
        <f t="shared" si="136"/>
        <v>25</v>
      </c>
      <c r="AF1024">
        <f t="shared" si="137"/>
        <v>3</v>
      </c>
      <c r="AG1024">
        <f t="shared" si="138"/>
        <v>72</v>
      </c>
      <c r="AH1024" t="str">
        <f t="shared" si="139"/>
        <v>60+</v>
      </c>
      <c r="AI1024">
        <f t="shared" si="140"/>
        <v>0</v>
      </c>
      <c r="AJ1024" t="str">
        <f t="shared" si="141"/>
        <v>No Campaign Acceptance</v>
      </c>
      <c r="AK1024" t="str">
        <f t="shared" si="142"/>
        <v>Medium</v>
      </c>
      <c r="AL1024">
        <f t="shared" si="143"/>
        <v>0</v>
      </c>
    </row>
    <row r="1025" spans="1:38" x14ac:dyDescent="0.3">
      <c r="A1025" s="1">
        <v>4550</v>
      </c>
      <c r="B1025">
        <v>1966</v>
      </c>
      <c r="C1025" t="s">
        <v>39</v>
      </c>
      <c r="D1025" t="s">
        <v>33</v>
      </c>
      <c r="E1025">
        <v>33564</v>
      </c>
      <c r="F1025">
        <v>0</v>
      </c>
      <c r="G1025">
        <v>1</v>
      </c>
      <c r="H1025" t="s">
        <v>186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t="shared" si="135"/>
        <v>71</v>
      </c>
      <c r="AE1025">
        <f t="shared" si="136"/>
        <v>6</v>
      </c>
      <c r="AF1025">
        <f t="shared" si="137"/>
        <v>1</v>
      </c>
      <c r="AG1025">
        <f t="shared" si="138"/>
        <v>59</v>
      </c>
      <c r="AH1025" t="str">
        <f t="shared" si="139"/>
        <v>50-59</v>
      </c>
      <c r="AI1025">
        <f t="shared" si="140"/>
        <v>0</v>
      </c>
      <c r="AJ1025" t="str">
        <f t="shared" si="141"/>
        <v>No Campaign Acceptance</v>
      </c>
      <c r="AK1025" t="str">
        <f t="shared" si="142"/>
        <v>Low</v>
      </c>
      <c r="AL1025">
        <f t="shared" si="143"/>
        <v>0</v>
      </c>
    </row>
    <row r="1026" spans="1:38" x14ac:dyDescent="0.3">
      <c r="A1026" s="1">
        <v>4240</v>
      </c>
      <c r="B1026">
        <v>1978</v>
      </c>
      <c r="C1026" t="s">
        <v>29</v>
      </c>
      <c r="D1026" t="s">
        <v>37</v>
      </c>
      <c r="E1026">
        <v>17345</v>
      </c>
      <c r="F1026">
        <v>1</v>
      </c>
      <c r="G1026">
        <v>0</v>
      </c>
      <c r="H1026" t="s">
        <v>54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 t="shared" si="135"/>
        <v>58</v>
      </c>
      <c r="AE1026">
        <f t="shared" si="136"/>
        <v>7</v>
      </c>
      <c r="AF1026">
        <f t="shared" si="137"/>
        <v>1</v>
      </c>
      <c r="AG1026">
        <f t="shared" si="138"/>
        <v>47</v>
      </c>
      <c r="AH1026" t="str">
        <f t="shared" si="139"/>
        <v>40-49</v>
      </c>
      <c r="AI1026">
        <f t="shared" si="140"/>
        <v>0</v>
      </c>
      <c r="AJ1026" t="str">
        <f t="shared" si="141"/>
        <v>No Campaign Acceptance</v>
      </c>
      <c r="AK1026" t="str">
        <f t="shared" si="142"/>
        <v>Low</v>
      </c>
      <c r="AL1026">
        <f t="shared" si="143"/>
        <v>0</v>
      </c>
    </row>
    <row r="1027" spans="1:38" x14ac:dyDescent="0.3">
      <c r="A1027" s="1">
        <v>8911</v>
      </c>
      <c r="B1027">
        <v>1967</v>
      </c>
      <c r="C1027" t="s">
        <v>36</v>
      </c>
      <c r="D1027" t="s">
        <v>37</v>
      </c>
      <c r="E1027">
        <v>56320</v>
      </c>
      <c r="F1027">
        <v>0</v>
      </c>
      <c r="G1027">
        <v>1</v>
      </c>
      <c r="H1027" t="s">
        <v>101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f t="shared" ref="AD1027:AD1090" si="144">SUM(J1027:O1027)</f>
        <v>702</v>
      </c>
      <c r="AE1027">
        <f t="shared" ref="AE1027:AE1090" si="145">SUM(P1027:S1027)</f>
        <v>21</v>
      </c>
      <c r="AF1027">
        <f t="shared" ref="AF1027:AF1090" si="146">F1027+G1027</f>
        <v>1</v>
      </c>
      <c r="AG1027">
        <f t="shared" ref="AG1027:AG1090" si="147">2025-B1027</f>
        <v>58</v>
      </c>
      <c r="AH1027" t="str">
        <f t="shared" ref="AH1027:AH1090" si="148">IF(AG1027&lt;30,"&lt;30",
IF(AG1027&lt;40,"30-39",
IF(AG1027&lt;50,"40-49",
IF(AG1027&lt;60,"50-59","60+"))))</f>
        <v>50-59</v>
      </c>
      <c r="AI1027">
        <f t="shared" ref="AI1027:AI1090" si="149">SUM(U1027:Y1027)</f>
        <v>0</v>
      </c>
      <c r="AJ1027" t="str">
        <f t="shared" ref="AJ1027:AJ1090" si="150">IF(AI1027=0,"No Campaign Acceptance",
IF(AI1027=1,"1 Campaign",
IF(AI1027=2,"2 Campaigns","3+ Campaigns")))</f>
        <v>No Campaign Acceptance</v>
      </c>
      <c r="AK1027" t="str">
        <f t="shared" ref="AK1027:AK1090" si="151">IF(E1027&gt;=75000,"High",
IF(E1027&gt;=50000,"Medium",
"Low"))</f>
        <v>Medium</v>
      </c>
      <c r="AL1027">
        <f t="shared" ref="AL1027:AL1090" si="152">IF(SUM(U1027:Y1027)&gt;0,1,0)</f>
        <v>0</v>
      </c>
    </row>
    <row r="1028" spans="1:38" x14ac:dyDescent="0.3">
      <c r="A1028" s="1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t="s">
        <v>34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f t="shared" si="144"/>
        <v>94</v>
      </c>
      <c r="AE1028">
        <f t="shared" si="145"/>
        <v>7</v>
      </c>
      <c r="AF1028">
        <f t="shared" si="146"/>
        <v>1</v>
      </c>
      <c r="AG1028">
        <f t="shared" si="147"/>
        <v>47</v>
      </c>
      <c r="AH1028" t="str">
        <f t="shared" si="148"/>
        <v>40-49</v>
      </c>
      <c r="AI1028">
        <f t="shared" si="149"/>
        <v>1</v>
      </c>
      <c r="AJ1028" t="str">
        <f t="shared" si="150"/>
        <v>1 Campaign</v>
      </c>
      <c r="AK1028" t="str">
        <f t="shared" si="151"/>
        <v>Low</v>
      </c>
      <c r="AL1028">
        <f t="shared" si="152"/>
        <v>1</v>
      </c>
    </row>
    <row r="1029" spans="1:38" x14ac:dyDescent="0.3">
      <c r="A1029" s="1">
        <v>3628</v>
      </c>
      <c r="B1029">
        <v>1987</v>
      </c>
      <c r="C1029" t="s">
        <v>47</v>
      </c>
      <c r="D1029" t="s">
        <v>30</v>
      </c>
      <c r="E1029">
        <v>15038</v>
      </c>
      <c r="F1029">
        <v>1</v>
      </c>
      <c r="G1029">
        <v>0</v>
      </c>
      <c r="H1029" t="s">
        <v>262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t="shared" si="144"/>
        <v>80</v>
      </c>
      <c r="AE1029">
        <f t="shared" si="145"/>
        <v>7</v>
      </c>
      <c r="AF1029">
        <f t="shared" si="146"/>
        <v>1</v>
      </c>
      <c r="AG1029">
        <f t="shared" si="147"/>
        <v>38</v>
      </c>
      <c r="AH1029" t="str">
        <f t="shared" si="148"/>
        <v>30-39</v>
      </c>
      <c r="AI1029">
        <f t="shared" si="149"/>
        <v>0</v>
      </c>
      <c r="AJ1029" t="str">
        <f t="shared" si="150"/>
        <v>No Campaign Acceptance</v>
      </c>
      <c r="AK1029" t="str">
        <f t="shared" si="151"/>
        <v>Low</v>
      </c>
      <c r="AL1029">
        <f t="shared" si="152"/>
        <v>0</v>
      </c>
    </row>
    <row r="1030" spans="1:38" x14ac:dyDescent="0.3">
      <c r="A1030" s="1">
        <v>10175</v>
      </c>
      <c r="B1030">
        <v>1958</v>
      </c>
      <c r="C1030" t="s">
        <v>36</v>
      </c>
      <c r="D1030" t="s">
        <v>41</v>
      </c>
      <c r="E1030">
        <v>32173</v>
      </c>
      <c r="F1030">
        <v>0</v>
      </c>
      <c r="G1030">
        <v>1</v>
      </c>
      <c r="H1030" t="s">
        <v>418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t="shared" si="144"/>
        <v>22</v>
      </c>
      <c r="AE1030">
        <f t="shared" si="145"/>
        <v>5</v>
      </c>
      <c r="AF1030">
        <f t="shared" si="146"/>
        <v>1</v>
      </c>
      <c r="AG1030">
        <f t="shared" si="147"/>
        <v>67</v>
      </c>
      <c r="AH1030" t="str">
        <f t="shared" si="148"/>
        <v>60+</v>
      </c>
      <c r="AI1030">
        <f t="shared" si="149"/>
        <v>0</v>
      </c>
      <c r="AJ1030" t="str">
        <f t="shared" si="150"/>
        <v>No Campaign Acceptance</v>
      </c>
      <c r="AK1030" t="str">
        <f t="shared" si="151"/>
        <v>Low</v>
      </c>
      <c r="AL1030">
        <f t="shared" si="152"/>
        <v>0</v>
      </c>
    </row>
    <row r="1031" spans="1:38" x14ac:dyDescent="0.3">
      <c r="A1031" s="1">
        <v>8985</v>
      </c>
      <c r="B1031">
        <v>1964</v>
      </c>
      <c r="C1031" t="s">
        <v>53</v>
      </c>
      <c r="D1031" t="s">
        <v>33</v>
      </c>
      <c r="E1031">
        <v>68316</v>
      </c>
      <c r="F1031">
        <v>0</v>
      </c>
      <c r="G1031">
        <v>1</v>
      </c>
      <c r="H1031" t="s">
        <v>559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t="shared" si="144"/>
        <v>1211</v>
      </c>
      <c r="AE1031">
        <f t="shared" si="145"/>
        <v>32</v>
      </c>
      <c r="AF1031">
        <f t="shared" si="146"/>
        <v>1</v>
      </c>
      <c r="AG1031">
        <f t="shared" si="147"/>
        <v>61</v>
      </c>
      <c r="AH1031" t="str">
        <f t="shared" si="148"/>
        <v>60+</v>
      </c>
      <c r="AI1031">
        <f t="shared" si="149"/>
        <v>0</v>
      </c>
      <c r="AJ1031" t="str">
        <f t="shared" si="150"/>
        <v>No Campaign Acceptance</v>
      </c>
      <c r="AK1031" t="str">
        <f t="shared" si="151"/>
        <v>Medium</v>
      </c>
      <c r="AL1031">
        <f t="shared" si="152"/>
        <v>0</v>
      </c>
    </row>
    <row r="1032" spans="1:38" x14ac:dyDescent="0.3">
      <c r="A1032" s="1">
        <v>5204</v>
      </c>
      <c r="B1032">
        <v>1971</v>
      </c>
      <c r="C1032" t="s">
        <v>29</v>
      </c>
      <c r="D1032" t="s">
        <v>33</v>
      </c>
      <c r="E1032">
        <v>74538</v>
      </c>
      <c r="F1032">
        <v>0</v>
      </c>
      <c r="G1032">
        <v>0</v>
      </c>
      <c r="H1032" t="s">
        <v>535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f t="shared" si="144"/>
        <v>1461</v>
      </c>
      <c r="AE1032">
        <f t="shared" si="145"/>
        <v>22</v>
      </c>
      <c r="AF1032">
        <f t="shared" si="146"/>
        <v>0</v>
      </c>
      <c r="AG1032">
        <f t="shared" si="147"/>
        <v>54</v>
      </c>
      <c r="AH1032" t="str">
        <f t="shared" si="148"/>
        <v>50-59</v>
      </c>
      <c r="AI1032">
        <f t="shared" si="149"/>
        <v>1</v>
      </c>
      <c r="AJ1032" t="str">
        <f t="shared" si="150"/>
        <v>1 Campaign</v>
      </c>
      <c r="AK1032" t="str">
        <f t="shared" si="151"/>
        <v>Medium</v>
      </c>
      <c r="AL1032">
        <f t="shared" si="152"/>
        <v>1</v>
      </c>
    </row>
    <row r="1033" spans="1:38" x14ac:dyDescent="0.3">
      <c r="A1033" s="1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t="s">
        <v>199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f t="shared" si="144"/>
        <v>1968</v>
      </c>
      <c r="AE1033">
        <f t="shared" si="145"/>
        <v>20</v>
      </c>
      <c r="AF1033">
        <f t="shared" si="146"/>
        <v>0</v>
      </c>
      <c r="AG1033">
        <f t="shared" si="147"/>
        <v>54</v>
      </c>
      <c r="AH1033" t="str">
        <f t="shared" si="148"/>
        <v>50-59</v>
      </c>
      <c r="AI1033">
        <f t="shared" si="149"/>
        <v>0</v>
      </c>
      <c r="AJ1033" t="str">
        <f t="shared" si="150"/>
        <v>No Campaign Acceptance</v>
      </c>
      <c r="AK1033" t="str">
        <f t="shared" si="151"/>
        <v>High</v>
      </c>
      <c r="AL1033">
        <f t="shared" si="152"/>
        <v>0</v>
      </c>
    </row>
    <row r="1034" spans="1:38" x14ac:dyDescent="0.3">
      <c r="A1034" s="1">
        <v>9888</v>
      </c>
      <c r="B1034">
        <v>1969</v>
      </c>
      <c r="C1034" t="s">
        <v>29</v>
      </c>
      <c r="D1034" t="s">
        <v>33</v>
      </c>
      <c r="E1034">
        <v>68695</v>
      </c>
      <c r="F1034">
        <v>0</v>
      </c>
      <c r="G1034">
        <v>0</v>
      </c>
      <c r="H1034" t="s">
        <v>138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t="shared" si="144"/>
        <v>1091</v>
      </c>
      <c r="AE1034">
        <f t="shared" si="145"/>
        <v>16</v>
      </c>
      <c r="AF1034">
        <f t="shared" si="146"/>
        <v>0</v>
      </c>
      <c r="AG1034">
        <f t="shared" si="147"/>
        <v>56</v>
      </c>
      <c r="AH1034" t="str">
        <f t="shared" si="148"/>
        <v>50-59</v>
      </c>
      <c r="AI1034">
        <f t="shared" si="149"/>
        <v>0</v>
      </c>
      <c r="AJ1034" t="str">
        <f t="shared" si="150"/>
        <v>No Campaign Acceptance</v>
      </c>
      <c r="AK1034" t="str">
        <f t="shared" si="151"/>
        <v>Medium</v>
      </c>
      <c r="AL1034">
        <f t="shared" si="152"/>
        <v>0</v>
      </c>
    </row>
    <row r="1035" spans="1:38" x14ac:dyDescent="0.3">
      <c r="A1035" s="1">
        <v>5263</v>
      </c>
      <c r="B1035">
        <v>1977</v>
      </c>
      <c r="C1035" t="s">
        <v>53</v>
      </c>
      <c r="D1035" t="s">
        <v>37</v>
      </c>
      <c r="E1035">
        <v>31056</v>
      </c>
      <c r="F1035">
        <v>1</v>
      </c>
      <c r="G1035">
        <v>0</v>
      </c>
      <c r="H1035" t="s">
        <v>560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t="shared" si="144"/>
        <v>55</v>
      </c>
      <c r="AE1035">
        <f t="shared" si="145"/>
        <v>5</v>
      </c>
      <c r="AF1035">
        <f t="shared" si="146"/>
        <v>1</v>
      </c>
      <c r="AG1035">
        <f t="shared" si="147"/>
        <v>48</v>
      </c>
      <c r="AH1035" t="str">
        <f t="shared" si="148"/>
        <v>40-49</v>
      </c>
      <c r="AI1035">
        <f t="shared" si="149"/>
        <v>0</v>
      </c>
      <c r="AJ1035" t="str">
        <f t="shared" si="150"/>
        <v>No Campaign Acceptance</v>
      </c>
      <c r="AK1035" t="str">
        <f t="shared" si="151"/>
        <v>Low</v>
      </c>
      <c r="AL1035">
        <f t="shared" si="152"/>
        <v>0</v>
      </c>
    </row>
    <row r="1036" spans="1:38" x14ac:dyDescent="0.3">
      <c r="A1036" s="1">
        <v>1020</v>
      </c>
      <c r="B1036">
        <v>1973</v>
      </c>
      <c r="C1036" t="s">
        <v>29</v>
      </c>
      <c r="D1036" t="s">
        <v>37</v>
      </c>
      <c r="E1036">
        <v>79593</v>
      </c>
      <c r="F1036">
        <v>0</v>
      </c>
      <c r="G1036">
        <v>0</v>
      </c>
      <c r="H1036" t="s">
        <v>83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t="shared" si="144"/>
        <v>1366</v>
      </c>
      <c r="AE1036">
        <f t="shared" si="145"/>
        <v>19</v>
      </c>
      <c r="AF1036">
        <f t="shared" si="146"/>
        <v>0</v>
      </c>
      <c r="AG1036">
        <f t="shared" si="147"/>
        <v>52</v>
      </c>
      <c r="AH1036" t="str">
        <f t="shared" si="148"/>
        <v>50-59</v>
      </c>
      <c r="AI1036">
        <f t="shared" si="149"/>
        <v>1</v>
      </c>
      <c r="AJ1036" t="str">
        <f t="shared" si="150"/>
        <v>1 Campaign</v>
      </c>
      <c r="AK1036" t="str">
        <f t="shared" si="151"/>
        <v>High</v>
      </c>
      <c r="AL1036">
        <f t="shared" si="152"/>
        <v>1</v>
      </c>
    </row>
    <row r="1037" spans="1:38" x14ac:dyDescent="0.3">
      <c r="A1037" s="1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t="s">
        <v>111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t="shared" si="144"/>
        <v>313</v>
      </c>
      <c r="AE1037">
        <f t="shared" si="145"/>
        <v>13</v>
      </c>
      <c r="AF1037">
        <f t="shared" si="146"/>
        <v>0</v>
      </c>
      <c r="AG1037">
        <f t="shared" si="147"/>
        <v>45</v>
      </c>
      <c r="AH1037" t="str">
        <f t="shared" si="148"/>
        <v>40-49</v>
      </c>
      <c r="AI1037">
        <f t="shared" si="149"/>
        <v>0</v>
      </c>
      <c r="AJ1037" t="str">
        <f t="shared" si="150"/>
        <v>No Campaign Acceptance</v>
      </c>
      <c r="AK1037" t="str">
        <f t="shared" si="151"/>
        <v>Low</v>
      </c>
      <c r="AL1037">
        <f t="shared" si="152"/>
        <v>0</v>
      </c>
    </row>
    <row r="1038" spans="1:38" x14ac:dyDescent="0.3">
      <c r="A1038" s="1">
        <v>10613</v>
      </c>
      <c r="B1038">
        <v>1958</v>
      </c>
      <c r="C1038" t="s">
        <v>36</v>
      </c>
      <c r="D1038" t="s">
        <v>33</v>
      </c>
      <c r="E1038">
        <v>37334</v>
      </c>
      <c r="F1038">
        <v>1</v>
      </c>
      <c r="G1038">
        <v>1</v>
      </c>
      <c r="H1038" t="s">
        <v>561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t="shared" si="144"/>
        <v>62</v>
      </c>
      <c r="AE1038">
        <f t="shared" si="145"/>
        <v>11</v>
      </c>
      <c r="AF1038">
        <f t="shared" si="146"/>
        <v>2</v>
      </c>
      <c r="AG1038">
        <f t="shared" si="147"/>
        <v>67</v>
      </c>
      <c r="AH1038" t="str">
        <f t="shared" si="148"/>
        <v>60+</v>
      </c>
      <c r="AI1038">
        <f t="shared" si="149"/>
        <v>0</v>
      </c>
      <c r="AJ1038" t="str">
        <f t="shared" si="150"/>
        <v>No Campaign Acceptance</v>
      </c>
      <c r="AK1038" t="str">
        <f t="shared" si="151"/>
        <v>Low</v>
      </c>
      <c r="AL1038">
        <f t="shared" si="152"/>
        <v>0</v>
      </c>
    </row>
    <row r="1039" spans="1:38" x14ac:dyDescent="0.3">
      <c r="A1039" s="1">
        <v>67</v>
      </c>
      <c r="B1039">
        <v>1972</v>
      </c>
      <c r="C1039" t="s">
        <v>39</v>
      </c>
      <c r="D1039" t="s">
        <v>30</v>
      </c>
      <c r="E1039">
        <v>46423</v>
      </c>
      <c r="F1039">
        <v>1</v>
      </c>
      <c r="G1039">
        <v>1</v>
      </c>
      <c r="H1039" t="s">
        <v>399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t="shared" si="144"/>
        <v>92</v>
      </c>
      <c r="AE1039">
        <f t="shared" si="145"/>
        <v>9</v>
      </c>
      <c r="AF1039">
        <f t="shared" si="146"/>
        <v>2</v>
      </c>
      <c r="AG1039">
        <f t="shared" si="147"/>
        <v>53</v>
      </c>
      <c r="AH1039" t="str">
        <f t="shared" si="148"/>
        <v>50-59</v>
      </c>
      <c r="AI1039">
        <f t="shared" si="149"/>
        <v>0</v>
      </c>
      <c r="AJ1039" t="str">
        <f t="shared" si="150"/>
        <v>No Campaign Acceptance</v>
      </c>
      <c r="AK1039" t="str">
        <f t="shared" si="151"/>
        <v>Low</v>
      </c>
      <c r="AL1039">
        <f t="shared" si="152"/>
        <v>0</v>
      </c>
    </row>
    <row r="1040" spans="1:38" x14ac:dyDescent="0.3">
      <c r="A1040" s="1">
        <v>6019</v>
      </c>
      <c r="B1040">
        <v>1971</v>
      </c>
      <c r="C1040" t="s">
        <v>36</v>
      </c>
      <c r="D1040" t="s">
        <v>37</v>
      </c>
      <c r="E1040">
        <v>37126</v>
      </c>
      <c r="F1040">
        <v>1</v>
      </c>
      <c r="G1040">
        <v>0</v>
      </c>
      <c r="H1040" t="s">
        <v>128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f t="shared" si="144"/>
        <v>72</v>
      </c>
      <c r="AE1040">
        <f t="shared" si="145"/>
        <v>6</v>
      </c>
      <c r="AF1040">
        <f t="shared" si="146"/>
        <v>1</v>
      </c>
      <c r="AG1040">
        <f t="shared" si="147"/>
        <v>54</v>
      </c>
      <c r="AH1040" t="str">
        <f t="shared" si="148"/>
        <v>50-59</v>
      </c>
      <c r="AI1040">
        <f t="shared" si="149"/>
        <v>1</v>
      </c>
      <c r="AJ1040" t="str">
        <f t="shared" si="150"/>
        <v>1 Campaign</v>
      </c>
      <c r="AK1040" t="str">
        <f t="shared" si="151"/>
        <v>Low</v>
      </c>
      <c r="AL1040">
        <f t="shared" si="152"/>
        <v>1</v>
      </c>
    </row>
    <row r="1041" spans="1:38" x14ac:dyDescent="0.3">
      <c r="A1041" s="1">
        <v>5863</v>
      </c>
      <c r="B1041">
        <v>1953</v>
      </c>
      <c r="C1041" t="s">
        <v>29</v>
      </c>
      <c r="D1041" t="s">
        <v>37</v>
      </c>
      <c r="E1041">
        <v>47703</v>
      </c>
      <c r="F1041">
        <v>0</v>
      </c>
      <c r="G1041">
        <v>1</v>
      </c>
      <c r="H1041" t="s">
        <v>468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f t="shared" si="144"/>
        <v>655</v>
      </c>
      <c r="AE1041">
        <f t="shared" si="145"/>
        <v>21</v>
      </c>
      <c r="AF1041">
        <f t="shared" si="146"/>
        <v>1</v>
      </c>
      <c r="AG1041">
        <f t="shared" si="147"/>
        <v>72</v>
      </c>
      <c r="AH1041" t="str">
        <f t="shared" si="148"/>
        <v>60+</v>
      </c>
      <c r="AI1041">
        <f t="shared" si="149"/>
        <v>0</v>
      </c>
      <c r="AJ1041" t="str">
        <f t="shared" si="150"/>
        <v>No Campaign Acceptance</v>
      </c>
      <c r="AK1041" t="str">
        <f t="shared" si="151"/>
        <v>Low</v>
      </c>
      <c r="AL1041">
        <f t="shared" si="152"/>
        <v>0</v>
      </c>
    </row>
    <row r="1042" spans="1:38" x14ac:dyDescent="0.3">
      <c r="A1042" s="1">
        <v>3717</v>
      </c>
      <c r="B1042">
        <v>1959</v>
      </c>
      <c r="C1042" t="s">
        <v>29</v>
      </c>
      <c r="D1042" t="s">
        <v>37</v>
      </c>
      <c r="E1042">
        <v>61180</v>
      </c>
      <c r="F1042">
        <v>0</v>
      </c>
      <c r="G1042">
        <v>1</v>
      </c>
      <c r="H1042" t="s">
        <v>562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t="shared" si="144"/>
        <v>704</v>
      </c>
      <c r="AE1042">
        <f t="shared" si="145"/>
        <v>18</v>
      </c>
      <c r="AF1042">
        <f t="shared" si="146"/>
        <v>1</v>
      </c>
      <c r="AG1042">
        <f t="shared" si="147"/>
        <v>66</v>
      </c>
      <c r="AH1042" t="str">
        <f t="shared" si="148"/>
        <v>60+</v>
      </c>
      <c r="AI1042">
        <f t="shared" si="149"/>
        <v>1</v>
      </c>
      <c r="AJ1042" t="str">
        <f t="shared" si="150"/>
        <v>1 Campaign</v>
      </c>
      <c r="AK1042" t="str">
        <f t="shared" si="151"/>
        <v>Medium</v>
      </c>
      <c r="AL1042">
        <f t="shared" si="152"/>
        <v>1</v>
      </c>
    </row>
    <row r="1043" spans="1:38" x14ac:dyDescent="0.3">
      <c r="A1043" s="1">
        <v>6730</v>
      </c>
      <c r="B1043">
        <v>1954</v>
      </c>
      <c r="C1043" t="s">
        <v>29</v>
      </c>
      <c r="D1043" t="s">
        <v>37</v>
      </c>
      <c r="E1043">
        <v>38998</v>
      </c>
      <c r="F1043">
        <v>1</v>
      </c>
      <c r="G1043">
        <v>1</v>
      </c>
      <c r="H1043" t="s">
        <v>54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f t="shared" si="144"/>
        <v>54</v>
      </c>
      <c r="AE1043">
        <f t="shared" si="145"/>
        <v>8</v>
      </c>
      <c r="AF1043">
        <f t="shared" si="146"/>
        <v>2</v>
      </c>
      <c r="AG1043">
        <f t="shared" si="147"/>
        <v>71</v>
      </c>
      <c r="AH1043" t="str">
        <f t="shared" si="148"/>
        <v>60+</v>
      </c>
      <c r="AI1043">
        <f t="shared" si="149"/>
        <v>0</v>
      </c>
      <c r="AJ1043" t="str">
        <f t="shared" si="150"/>
        <v>No Campaign Acceptance</v>
      </c>
      <c r="AK1043" t="str">
        <f t="shared" si="151"/>
        <v>Low</v>
      </c>
      <c r="AL1043">
        <f t="shared" si="152"/>
        <v>0</v>
      </c>
    </row>
    <row r="1044" spans="1:38" x14ac:dyDescent="0.3">
      <c r="A1044" s="1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t="s">
        <v>275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f t="shared" si="144"/>
        <v>178</v>
      </c>
      <c r="AE1044">
        <f t="shared" si="145"/>
        <v>16</v>
      </c>
      <c r="AF1044">
        <f t="shared" si="146"/>
        <v>0</v>
      </c>
      <c r="AG1044">
        <f t="shared" si="147"/>
        <v>34</v>
      </c>
      <c r="AH1044" t="str">
        <f t="shared" si="148"/>
        <v>30-39</v>
      </c>
      <c r="AI1044">
        <f t="shared" si="149"/>
        <v>0</v>
      </c>
      <c r="AJ1044" t="str">
        <f t="shared" si="150"/>
        <v>No Campaign Acceptance</v>
      </c>
      <c r="AK1044" t="str">
        <f t="shared" si="151"/>
        <v>Low</v>
      </c>
      <c r="AL1044">
        <f t="shared" si="152"/>
        <v>0</v>
      </c>
    </row>
    <row r="1045" spans="1:38" x14ac:dyDescent="0.3">
      <c r="A1045" s="1">
        <v>4998</v>
      </c>
      <c r="B1045">
        <v>1962</v>
      </c>
      <c r="C1045" t="s">
        <v>29</v>
      </c>
      <c r="D1045" t="s">
        <v>33</v>
      </c>
      <c r="E1045">
        <v>76081</v>
      </c>
      <c r="F1045">
        <v>0</v>
      </c>
      <c r="G1045">
        <v>0</v>
      </c>
      <c r="H1045" t="s">
        <v>185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t="shared" si="144"/>
        <v>1033</v>
      </c>
      <c r="AE1045">
        <f t="shared" si="145"/>
        <v>14</v>
      </c>
      <c r="AF1045">
        <f t="shared" si="146"/>
        <v>0</v>
      </c>
      <c r="AG1045">
        <f t="shared" si="147"/>
        <v>63</v>
      </c>
      <c r="AH1045" t="str">
        <f t="shared" si="148"/>
        <v>60+</v>
      </c>
      <c r="AI1045">
        <f t="shared" si="149"/>
        <v>1</v>
      </c>
      <c r="AJ1045" t="str">
        <f t="shared" si="150"/>
        <v>1 Campaign</v>
      </c>
      <c r="AK1045" t="str">
        <f t="shared" si="151"/>
        <v>High</v>
      </c>
      <c r="AL1045">
        <f t="shared" si="152"/>
        <v>1</v>
      </c>
    </row>
    <row r="1046" spans="1:38" x14ac:dyDescent="0.3">
      <c r="A1046" s="1">
        <v>6287</v>
      </c>
      <c r="B1046">
        <v>1986</v>
      </c>
      <c r="C1046" t="s">
        <v>29</v>
      </c>
      <c r="D1046" t="s">
        <v>33</v>
      </c>
      <c r="E1046">
        <v>34728</v>
      </c>
      <c r="F1046">
        <v>1</v>
      </c>
      <c r="G1046">
        <v>0</v>
      </c>
      <c r="H1046" t="s">
        <v>563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f t="shared" si="144"/>
        <v>36</v>
      </c>
      <c r="AE1046">
        <f t="shared" si="145"/>
        <v>5</v>
      </c>
      <c r="AF1046">
        <f t="shared" si="146"/>
        <v>1</v>
      </c>
      <c r="AG1046">
        <f t="shared" si="147"/>
        <v>39</v>
      </c>
      <c r="AH1046" t="str">
        <f t="shared" si="148"/>
        <v>30-39</v>
      </c>
      <c r="AI1046">
        <f t="shared" si="149"/>
        <v>0</v>
      </c>
      <c r="AJ1046" t="str">
        <f t="shared" si="150"/>
        <v>No Campaign Acceptance</v>
      </c>
      <c r="AK1046" t="str">
        <f t="shared" si="151"/>
        <v>Low</v>
      </c>
      <c r="AL1046">
        <f t="shared" si="152"/>
        <v>0</v>
      </c>
    </row>
    <row r="1047" spans="1:38" x14ac:dyDescent="0.3">
      <c r="A1047" s="1">
        <v>5985</v>
      </c>
      <c r="B1047">
        <v>1965</v>
      </c>
      <c r="C1047" t="s">
        <v>39</v>
      </c>
      <c r="D1047" t="s">
        <v>30</v>
      </c>
      <c r="E1047">
        <v>33168</v>
      </c>
      <c r="F1047">
        <v>0</v>
      </c>
      <c r="G1047">
        <v>1</v>
      </c>
      <c r="H1047" t="s">
        <v>243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t="shared" si="144"/>
        <v>122</v>
      </c>
      <c r="AE1047">
        <f t="shared" si="145"/>
        <v>10</v>
      </c>
      <c r="AF1047">
        <f t="shared" si="146"/>
        <v>1</v>
      </c>
      <c r="AG1047">
        <f t="shared" si="147"/>
        <v>60</v>
      </c>
      <c r="AH1047" t="str">
        <f t="shared" si="148"/>
        <v>60+</v>
      </c>
      <c r="AI1047">
        <f t="shared" si="149"/>
        <v>0</v>
      </c>
      <c r="AJ1047" t="str">
        <f t="shared" si="150"/>
        <v>No Campaign Acceptance</v>
      </c>
      <c r="AK1047" t="str">
        <f t="shared" si="151"/>
        <v>Low</v>
      </c>
      <c r="AL1047">
        <f t="shared" si="152"/>
        <v>0</v>
      </c>
    </row>
    <row r="1048" spans="1:38" x14ac:dyDescent="0.3">
      <c r="A1048" s="1">
        <v>4754</v>
      </c>
      <c r="B1048">
        <v>1966</v>
      </c>
      <c r="C1048" t="s">
        <v>39</v>
      </c>
      <c r="D1048" t="s">
        <v>37</v>
      </c>
      <c r="E1048">
        <v>33585</v>
      </c>
      <c r="F1048">
        <v>0</v>
      </c>
      <c r="G1048">
        <v>1</v>
      </c>
      <c r="H1048" t="s">
        <v>456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t="shared" si="144"/>
        <v>122</v>
      </c>
      <c r="AE1048">
        <f t="shared" si="145"/>
        <v>7</v>
      </c>
      <c r="AF1048">
        <f t="shared" si="146"/>
        <v>1</v>
      </c>
      <c r="AG1048">
        <f t="shared" si="147"/>
        <v>59</v>
      </c>
      <c r="AH1048" t="str">
        <f t="shared" si="148"/>
        <v>50-59</v>
      </c>
      <c r="AI1048">
        <f t="shared" si="149"/>
        <v>0</v>
      </c>
      <c r="AJ1048" t="str">
        <f t="shared" si="150"/>
        <v>No Campaign Acceptance</v>
      </c>
      <c r="AK1048" t="str">
        <f t="shared" si="151"/>
        <v>Low</v>
      </c>
      <c r="AL1048">
        <f t="shared" si="152"/>
        <v>0</v>
      </c>
    </row>
    <row r="1049" spans="1:38" x14ac:dyDescent="0.3">
      <c r="A1049" s="1">
        <v>4002</v>
      </c>
      <c r="B1049">
        <v>1960</v>
      </c>
      <c r="C1049" t="s">
        <v>36</v>
      </c>
      <c r="D1049" t="s">
        <v>37</v>
      </c>
      <c r="E1049">
        <v>77037</v>
      </c>
      <c r="F1049">
        <v>0</v>
      </c>
      <c r="G1049">
        <v>1</v>
      </c>
      <c r="H1049" t="s">
        <v>564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t="shared" si="144"/>
        <v>1123</v>
      </c>
      <c r="AE1049">
        <f t="shared" si="145"/>
        <v>27</v>
      </c>
      <c r="AF1049">
        <f t="shared" si="146"/>
        <v>1</v>
      </c>
      <c r="AG1049">
        <f t="shared" si="147"/>
        <v>65</v>
      </c>
      <c r="AH1049" t="str">
        <f t="shared" si="148"/>
        <v>60+</v>
      </c>
      <c r="AI1049">
        <f t="shared" si="149"/>
        <v>0</v>
      </c>
      <c r="AJ1049" t="str">
        <f t="shared" si="150"/>
        <v>No Campaign Acceptance</v>
      </c>
      <c r="AK1049" t="str">
        <f t="shared" si="151"/>
        <v>High</v>
      </c>
      <c r="AL1049">
        <f t="shared" si="152"/>
        <v>0</v>
      </c>
    </row>
    <row r="1050" spans="1:38" x14ac:dyDescent="0.3">
      <c r="A1050" s="1">
        <v>8870</v>
      </c>
      <c r="B1050">
        <v>1984</v>
      </c>
      <c r="C1050" t="s">
        <v>29</v>
      </c>
      <c r="D1050" t="s">
        <v>33</v>
      </c>
      <c r="E1050">
        <v>35196</v>
      </c>
      <c r="F1050">
        <v>1</v>
      </c>
      <c r="G1050">
        <v>0</v>
      </c>
      <c r="H1050" t="s">
        <v>42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t="shared" si="144"/>
        <v>497</v>
      </c>
      <c r="AE1050">
        <f t="shared" si="145"/>
        <v>18</v>
      </c>
      <c r="AF1050">
        <f t="shared" si="146"/>
        <v>1</v>
      </c>
      <c r="AG1050">
        <f t="shared" si="147"/>
        <v>41</v>
      </c>
      <c r="AH1050" t="str">
        <f t="shared" si="148"/>
        <v>40-49</v>
      </c>
      <c r="AI1050">
        <f t="shared" si="149"/>
        <v>0</v>
      </c>
      <c r="AJ1050" t="str">
        <f t="shared" si="150"/>
        <v>No Campaign Acceptance</v>
      </c>
      <c r="AK1050" t="str">
        <f t="shared" si="151"/>
        <v>Low</v>
      </c>
      <c r="AL1050">
        <f t="shared" si="152"/>
        <v>0</v>
      </c>
    </row>
    <row r="1051" spans="1:38" x14ac:dyDescent="0.3">
      <c r="A1051" s="1">
        <v>966</v>
      </c>
      <c r="B1051">
        <v>1966</v>
      </c>
      <c r="C1051" t="s">
        <v>29</v>
      </c>
      <c r="D1051" t="s">
        <v>37</v>
      </c>
      <c r="E1051">
        <v>44529</v>
      </c>
      <c r="F1051">
        <v>0</v>
      </c>
      <c r="G1051">
        <v>1</v>
      </c>
      <c r="H1051" t="s">
        <v>288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f t="shared" si="144"/>
        <v>691</v>
      </c>
      <c r="AE1051">
        <f t="shared" si="145"/>
        <v>25</v>
      </c>
      <c r="AF1051">
        <f t="shared" si="146"/>
        <v>1</v>
      </c>
      <c r="AG1051">
        <f t="shared" si="147"/>
        <v>59</v>
      </c>
      <c r="AH1051" t="str">
        <f t="shared" si="148"/>
        <v>50-59</v>
      </c>
      <c r="AI1051">
        <f t="shared" si="149"/>
        <v>1</v>
      </c>
      <c r="AJ1051" t="str">
        <f t="shared" si="150"/>
        <v>1 Campaign</v>
      </c>
      <c r="AK1051" t="str">
        <f t="shared" si="151"/>
        <v>Low</v>
      </c>
      <c r="AL1051">
        <f t="shared" si="152"/>
        <v>1</v>
      </c>
    </row>
    <row r="1052" spans="1:38" x14ac:dyDescent="0.3">
      <c r="A1052" s="1">
        <v>4767</v>
      </c>
      <c r="B1052">
        <v>1965</v>
      </c>
      <c r="C1052" t="s">
        <v>53</v>
      </c>
      <c r="D1052" t="s">
        <v>37</v>
      </c>
      <c r="E1052">
        <v>70924</v>
      </c>
      <c r="F1052">
        <v>0</v>
      </c>
      <c r="G1052">
        <v>0</v>
      </c>
      <c r="H1052" t="s">
        <v>557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t="shared" si="144"/>
        <v>1363</v>
      </c>
      <c r="AE1052">
        <f t="shared" si="145"/>
        <v>20</v>
      </c>
      <c r="AF1052">
        <f t="shared" si="146"/>
        <v>0</v>
      </c>
      <c r="AG1052">
        <f t="shared" si="147"/>
        <v>60</v>
      </c>
      <c r="AH1052" t="str">
        <f t="shared" si="148"/>
        <v>60+</v>
      </c>
      <c r="AI1052">
        <f t="shared" si="149"/>
        <v>1</v>
      </c>
      <c r="AJ1052" t="str">
        <f t="shared" si="150"/>
        <v>1 Campaign</v>
      </c>
      <c r="AK1052" t="str">
        <f t="shared" si="151"/>
        <v>Medium</v>
      </c>
      <c r="AL1052">
        <f t="shared" si="152"/>
        <v>1</v>
      </c>
    </row>
    <row r="1053" spans="1:38" x14ac:dyDescent="0.3">
      <c r="A1053" s="1">
        <v>9725</v>
      </c>
      <c r="B1053">
        <v>1966</v>
      </c>
      <c r="C1053" t="s">
        <v>36</v>
      </c>
      <c r="D1053" t="s">
        <v>33</v>
      </c>
      <c r="E1053">
        <v>28764</v>
      </c>
      <c r="F1053">
        <v>1</v>
      </c>
      <c r="G1053">
        <v>1</v>
      </c>
      <c r="H1053" t="s">
        <v>237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t="shared" si="144"/>
        <v>12</v>
      </c>
      <c r="AE1053">
        <f t="shared" si="145"/>
        <v>4</v>
      </c>
      <c r="AF1053">
        <f t="shared" si="146"/>
        <v>2</v>
      </c>
      <c r="AG1053">
        <f t="shared" si="147"/>
        <v>59</v>
      </c>
      <c r="AH1053" t="str">
        <f t="shared" si="148"/>
        <v>50-59</v>
      </c>
      <c r="AI1053">
        <f t="shared" si="149"/>
        <v>1</v>
      </c>
      <c r="AJ1053" t="str">
        <f t="shared" si="150"/>
        <v>1 Campaign</v>
      </c>
      <c r="AK1053" t="str">
        <f t="shared" si="151"/>
        <v>Low</v>
      </c>
      <c r="AL1053">
        <f t="shared" si="152"/>
        <v>1</v>
      </c>
    </row>
    <row r="1054" spans="1:38" x14ac:dyDescent="0.3">
      <c r="A1054" s="1">
        <v>4475</v>
      </c>
      <c r="B1054">
        <v>1949</v>
      </c>
      <c r="C1054" t="s">
        <v>36</v>
      </c>
      <c r="D1054" t="s">
        <v>37</v>
      </c>
      <c r="E1054">
        <v>69098</v>
      </c>
      <c r="F1054">
        <v>0</v>
      </c>
      <c r="G1054">
        <v>0</v>
      </c>
      <c r="H1054" t="s">
        <v>359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f t="shared" si="144"/>
        <v>2440</v>
      </c>
      <c r="AE1054">
        <f t="shared" si="145"/>
        <v>25</v>
      </c>
      <c r="AF1054">
        <f t="shared" si="146"/>
        <v>0</v>
      </c>
      <c r="AG1054">
        <f t="shared" si="147"/>
        <v>76</v>
      </c>
      <c r="AH1054" t="str">
        <f t="shared" si="148"/>
        <v>60+</v>
      </c>
      <c r="AI1054">
        <f t="shared" si="149"/>
        <v>0</v>
      </c>
      <c r="AJ1054" t="str">
        <f t="shared" si="150"/>
        <v>No Campaign Acceptance</v>
      </c>
      <c r="AK1054" t="str">
        <f t="shared" si="151"/>
        <v>Medium</v>
      </c>
      <c r="AL1054">
        <f t="shared" si="152"/>
        <v>0</v>
      </c>
    </row>
    <row r="1055" spans="1:38" x14ac:dyDescent="0.3">
      <c r="A1055" s="1">
        <v>5740</v>
      </c>
      <c r="B1055">
        <v>1970</v>
      </c>
      <c r="C1055" t="s">
        <v>53</v>
      </c>
      <c r="D1055" t="s">
        <v>41</v>
      </c>
      <c r="E1055">
        <v>25959</v>
      </c>
      <c r="F1055">
        <v>1</v>
      </c>
      <c r="G1055">
        <v>1</v>
      </c>
      <c r="H1055" t="s">
        <v>516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f t="shared" si="144"/>
        <v>56</v>
      </c>
      <c r="AE1055">
        <f t="shared" si="145"/>
        <v>7</v>
      </c>
      <c r="AF1055">
        <f t="shared" si="146"/>
        <v>2</v>
      </c>
      <c r="AG1055">
        <f t="shared" si="147"/>
        <v>55</v>
      </c>
      <c r="AH1055" t="str">
        <f t="shared" si="148"/>
        <v>50-59</v>
      </c>
      <c r="AI1055">
        <f t="shared" si="149"/>
        <v>0</v>
      </c>
      <c r="AJ1055" t="str">
        <f t="shared" si="150"/>
        <v>No Campaign Acceptance</v>
      </c>
      <c r="AK1055" t="str">
        <f t="shared" si="151"/>
        <v>Low</v>
      </c>
      <c r="AL1055">
        <f t="shared" si="152"/>
        <v>0</v>
      </c>
    </row>
    <row r="1056" spans="1:38" x14ac:dyDescent="0.3">
      <c r="A1056" s="1">
        <v>5731</v>
      </c>
      <c r="B1056">
        <v>1983</v>
      </c>
      <c r="C1056" t="s">
        <v>39</v>
      </c>
      <c r="D1056" t="s">
        <v>37</v>
      </c>
      <c r="E1056">
        <v>27100</v>
      </c>
      <c r="F1056">
        <v>1</v>
      </c>
      <c r="G1056">
        <v>0</v>
      </c>
      <c r="H1056" t="s">
        <v>105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t="shared" si="144"/>
        <v>37</v>
      </c>
      <c r="AE1056">
        <f t="shared" si="145"/>
        <v>5</v>
      </c>
      <c r="AF1056">
        <f t="shared" si="146"/>
        <v>1</v>
      </c>
      <c r="AG1056">
        <f t="shared" si="147"/>
        <v>42</v>
      </c>
      <c r="AH1056" t="str">
        <f t="shared" si="148"/>
        <v>40-49</v>
      </c>
      <c r="AI1056">
        <f t="shared" si="149"/>
        <v>0</v>
      </c>
      <c r="AJ1056" t="str">
        <f t="shared" si="150"/>
        <v>No Campaign Acceptance</v>
      </c>
      <c r="AK1056" t="str">
        <f t="shared" si="151"/>
        <v>Low</v>
      </c>
      <c r="AL1056">
        <f t="shared" si="152"/>
        <v>0</v>
      </c>
    </row>
    <row r="1057" spans="1:38" x14ac:dyDescent="0.3">
      <c r="A1057" s="1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t="s">
        <v>211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f t="shared" si="144"/>
        <v>968</v>
      </c>
      <c r="AE1057">
        <f t="shared" si="145"/>
        <v>21</v>
      </c>
      <c r="AF1057">
        <f t="shared" si="146"/>
        <v>0</v>
      </c>
      <c r="AG1057">
        <f t="shared" si="147"/>
        <v>40</v>
      </c>
      <c r="AH1057" t="str">
        <f t="shared" si="148"/>
        <v>40-49</v>
      </c>
      <c r="AI1057">
        <f t="shared" si="149"/>
        <v>0</v>
      </c>
      <c r="AJ1057" t="str">
        <f t="shared" si="150"/>
        <v>No Campaign Acceptance</v>
      </c>
      <c r="AK1057" t="str">
        <f t="shared" si="151"/>
        <v>Medium</v>
      </c>
      <c r="AL1057">
        <f t="shared" si="152"/>
        <v>0</v>
      </c>
    </row>
    <row r="1058" spans="1:38" x14ac:dyDescent="0.3">
      <c r="A1058" s="1">
        <v>3846</v>
      </c>
      <c r="B1058">
        <v>1974</v>
      </c>
      <c r="C1058" t="s">
        <v>29</v>
      </c>
      <c r="D1058" t="s">
        <v>37</v>
      </c>
      <c r="E1058">
        <v>42557</v>
      </c>
      <c r="F1058">
        <v>0</v>
      </c>
      <c r="G1058">
        <v>1</v>
      </c>
      <c r="H1058" t="s">
        <v>111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f t="shared" si="144"/>
        <v>270</v>
      </c>
      <c r="AE1058">
        <f t="shared" si="145"/>
        <v>15</v>
      </c>
      <c r="AF1058">
        <f t="shared" si="146"/>
        <v>1</v>
      </c>
      <c r="AG1058">
        <f t="shared" si="147"/>
        <v>51</v>
      </c>
      <c r="AH1058" t="str">
        <f t="shared" si="148"/>
        <v>50-59</v>
      </c>
      <c r="AI1058">
        <f t="shared" si="149"/>
        <v>0</v>
      </c>
      <c r="AJ1058" t="str">
        <f t="shared" si="150"/>
        <v>No Campaign Acceptance</v>
      </c>
      <c r="AK1058" t="str">
        <f t="shared" si="151"/>
        <v>Low</v>
      </c>
      <c r="AL1058">
        <f t="shared" si="152"/>
        <v>0</v>
      </c>
    </row>
    <row r="1059" spans="1:38" x14ac:dyDescent="0.3">
      <c r="A1059" s="1">
        <v>8104</v>
      </c>
      <c r="B1059">
        <v>1951</v>
      </c>
      <c r="C1059" t="s">
        <v>36</v>
      </c>
      <c r="D1059" t="s">
        <v>37</v>
      </c>
      <c r="E1059">
        <v>53312</v>
      </c>
      <c r="F1059">
        <v>0</v>
      </c>
      <c r="G1059">
        <v>0</v>
      </c>
      <c r="H1059" t="s">
        <v>541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f t="shared" si="144"/>
        <v>278</v>
      </c>
      <c r="AE1059">
        <f t="shared" si="145"/>
        <v>12</v>
      </c>
      <c r="AF1059">
        <f t="shared" si="146"/>
        <v>0</v>
      </c>
      <c r="AG1059">
        <f t="shared" si="147"/>
        <v>74</v>
      </c>
      <c r="AH1059" t="str">
        <f t="shared" si="148"/>
        <v>60+</v>
      </c>
      <c r="AI1059">
        <f t="shared" si="149"/>
        <v>0</v>
      </c>
      <c r="AJ1059" t="str">
        <f t="shared" si="150"/>
        <v>No Campaign Acceptance</v>
      </c>
      <c r="AK1059" t="str">
        <f t="shared" si="151"/>
        <v>Medium</v>
      </c>
      <c r="AL1059">
        <f t="shared" si="152"/>
        <v>0</v>
      </c>
    </row>
    <row r="1060" spans="1:38" x14ac:dyDescent="0.3">
      <c r="A1060" s="1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t="s">
        <v>565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t="shared" si="144"/>
        <v>1250</v>
      </c>
      <c r="AE1060">
        <f t="shared" si="145"/>
        <v>22</v>
      </c>
      <c r="AF1060">
        <f t="shared" si="146"/>
        <v>0</v>
      </c>
      <c r="AG1060">
        <f t="shared" si="147"/>
        <v>73</v>
      </c>
      <c r="AH1060" t="str">
        <f t="shared" si="148"/>
        <v>60+</v>
      </c>
      <c r="AI1060">
        <f t="shared" si="149"/>
        <v>0</v>
      </c>
      <c r="AJ1060" t="str">
        <f t="shared" si="150"/>
        <v>No Campaign Acceptance</v>
      </c>
      <c r="AK1060" t="str">
        <f t="shared" si="151"/>
        <v>Medium</v>
      </c>
      <c r="AL1060">
        <f t="shared" si="152"/>
        <v>0</v>
      </c>
    </row>
    <row r="1061" spans="1:38" x14ac:dyDescent="0.3">
      <c r="A1061" s="1">
        <v>11013</v>
      </c>
      <c r="B1061">
        <v>1987</v>
      </c>
      <c r="C1061" t="s">
        <v>29</v>
      </c>
      <c r="D1061" t="s">
        <v>33</v>
      </c>
      <c r="E1061">
        <v>67605</v>
      </c>
      <c r="F1061">
        <v>0</v>
      </c>
      <c r="G1061">
        <v>0</v>
      </c>
      <c r="H1061" t="s">
        <v>209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t="shared" si="144"/>
        <v>938</v>
      </c>
      <c r="AE1061">
        <f t="shared" si="145"/>
        <v>17</v>
      </c>
      <c r="AF1061">
        <f t="shared" si="146"/>
        <v>0</v>
      </c>
      <c r="AG1061">
        <f t="shared" si="147"/>
        <v>38</v>
      </c>
      <c r="AH1061" t="str">
        <f t="shared" si="148"/>
        <v>30-39</v>
      </c>
      <c r="AI1061">
        <f t="shared" si="149"/>
        <v>0</v>
      </c>
      <c r="AJ1061" t="str">
        <f t="shared" si="150"/>
        <v>No Campaign Acceptance</v>
      </c>
      <c r="AK1061" t="str">
        <f t="shared" si="151"/>
        <v>Medium</v>
      </c>
      <c r="AL1061">
        <f t="shared" si="152"/>
        <v>0</v>
      </c>
    </row>
    <row r="1062" spans="1:38" x14ac:dyDescent="0.3">
      <c r="A1062" s="1">
        <v>4491</v>
      </c>
      <c r="B1062">
        <v>1949</v>
      </c>
      <c r="C1062" t="s">
        <v>39</v>
      </c>
      <c r="D1062" t="s">
        <v>37</v>
      </c>
      <c r="E1062">
        <v>62845</v>
      </c>
      <c r="F1062">
        <v>1</v>
      </c>
      <c r="G1062">
        <v>1</v>
      </c>
      <c r="H1062" t="s">
        <v>546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f t="shared" si="144"/>
        <v>1178</v>
      </c>
      <c r="AE1062">
        <f t="shared" si="145"/>
        <v>28</v>
      </c>
      <c r="AF1062">
        <f t="shared" si="146"/>
        <v>2</v>
      </c>
      <c r="AG1062">
        <f t="shared" si="147"/>
        <v>76</v>
      </c>
      <c r="AH1062" t="str">
        <f t="shared" si="148"/>
        <v>60+</v>
      </c>
      <c r="AI1062">
        <f t="shared" si="149"/>
        <v>1</v>
      </c>
      <c r="AJ1062" t="str">
        <f t="shared" si="150"/>
        <v>1 Campaign</v>
      </c>
      <c r="AK1062" t="str">
        <f t="shared" si="151"/>
        <v>Medium</v>
      </c>
      <c r="AL1062">
        <f t="shared" si="152"/>
        <v>1</v>
      </c>
    </row>
    <row r="1063" spans="1:38" x14ac:dyDescent="0.3">
      <c r="A1063" s="1">
        <v>3759</v>
      </c>
      <c r="B1063">
        <v>1958</v>
      </c>
      <c r="C1063" t="s">
        <v>29</v>
      </c>
      <c r="D1063" t="s">
        <v>33</v>
      </c>
      <c r="E1063">
        <v>65196</v>
      </c>
      <c r="F1063">
        <v>0</v>
      </c>
      <c r="G1063">
        <v>2</v>
      </c>
      <c r="H1063" t="s">
        <v>462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f t="shared" si="144"/>
        <v>1155</v>
      </c>
      <c r="AE1063">
        <f t="shared" si="145"/>
        <v>26</v>
      </c>
      <c r="AF1063">
        <f t="shared" si="146"/>
        <v>2</v>
      </c>
      <c r="AG1063">
        <f t="shared" si="147"/>
        <v>67</v>
      </c>
      <c r="AH1063" t="str">
        <f t="shared" si="148"/>
        <v>60+</v>
      </c>
      <c r="AI1063">
        <f t="shared" si="149"/>
        <v>1</v>
      </c>
      <c r="AJ1063" t="str">
        <f t="shared" si="150"/>
        <v>1 Campaign</v>
      </c>
      <c r="AK1063" t="str">
        <f t="shared" si="151"/>
        <v>Medium</v>
      </c>
      <c r="AL1063">
        <f t="shared" si="152"/>
        <v>1</v>
      </c>
    </row>
    <row r="1064" spans="1:38" x14ac:dyDescent="0.3">
      <c r="A1064" s="1">
        <v>1162</v>
      </c>
      <c r="B1064">
        <v>1987</v>
      </c>
      <c r="C1064" t="s">
        <v>36</v>
      </c>
      <c r="D1064" t="s">
        <v>30</v>
      </c>
      <c r="E1064">
        <v>42000</v>
      </c>
      <c r="F1064">
        <v>0</v>
      </c>
      <c r="G1064">
        <v>0</v>
      </c>
      <c r="H1064" t="s">
        <v>296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f t="shared" si="144"/>
        <v>653</v>
      </c>
      <c r="AE1064">
        <f t="shared" si="145"/>
        <v>20</v>
      </c>
      <c r="AF1064">
        <f t="shared" si="146"/>
        <v>0</v>
      </c>
      <c r="AG1064">
        <f t="shared" si="147"/>
        <v>38</v>
      </c>
      <c r="AH1064" t="str">
        <f t="shared" si="148"/>
        <v>30-39</v>
      </c>
      <c r="AI1064">
        <f t="shared" si="149"/>
        <v>0</v>
      </c>
      <c r="AJ1064" t="str">
        <f t="shared" si="150"/>
        <v>No Campaign Acceptance</v>
      </c>
      <c r="AK1064" t="str">
        <f t="shared" si="151"/>
        <v>Low</v>
      </c>
      <c r="AL1064">
        <f t="shared" si="152"/>
        <v>0</v>
      </c>
    </row>
    <row r="1065" spans="1:38" x14ac:dyDescent="0.3">
      <c r="A1065" s="1">
        <v>2055</v>
      </c>
      <c r="B1065">
        <v>1973</v>
      </c>
      <c r="C1065" t="s">
        <v>36</v>
      </c>
      <c r="D1065" t="s">
        <v>41</v>
      </c>
      <c r="E1065">
        <v>35860</v>
      </c>
      <c r="F1065">
        <v>1</v>
      </c>
      <c r="G1065">
        <v>1</v>
      </c>
      <c r="H1065" t="s">
        <v>154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t="shared" si="144"/>
        <v>49</v>
      </c>
      <c r="AE1065">
        <f t="shared" si="145"/>
        <v>6</v>
      </c>
      <c r="AF1065">
        <f t="shared" si="146"/>
        <v>2</v>
      </c>
      <c r="AG1065">
        <f t="shared" si="147"/>
        <v>52</v>
      </c>
      <c r="AH1065" t="str">
        <f t="shared" si="148"/>
        <v>50-59</v>
      </c>
      <c r="AI1065">
        <f t="shared" si="149"/>
        <v>1</v>
      </c>
      <c r="AJ1065" t="str">
        <f t="shared" si="150"/>
        <v>1 Campaign</v>
      </c>
      <c r="AK1065" t="str">
        <f t="shared" si="151"/>
        <v>Low</v>
      </c>
      <c r="AL1065">
        <f t="shared" si="152"/>
        <v>1</v>
      </c>
    </row>
    <row r="1066" spans="1:38" x14ac:dyDescent="0.3">
      <c r="A1066" s="1">
        <v>10766</v>
      </c>
      <c r="B1066">
        <v>1964</v>
      </c>
      <c r="C1066" t="s">
        <v>36</v>
      </c>
      <c r="D1066" t="s">
        <v>37</v>
      </c>
      <c r="E1066">
        <v>65526</v>
      </c>
      <c r="F1066">
        <v>0</v>
      </c>
      <c r="G1066">
        <v>1</v>
      </c>
      <c r="H1066" t="s">
        <v>217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t="shared" si="144"/>
        <v>506</v>
      </c>
      <c r="AE1066">
        <f t="shared" si="145"/>
        <v>17</v>
      </c>
      <c r="AF1066">
        <f t="shared" si="146"/>
        <v>1</v>
      </c>
      <c r="AG1066">
        <f t="shared" si="147"/>
        <v>61</v>
      </c>
      <c r="AH1066" t="str">
        <f t="shared" si="148"/>
        <v>60+</v>
      </c>
      <c r="AI1066">
        <f t="shared" si="149"/>
        <v>0</v>
      </c>
      <c r="AJ1066" t="str">
        <f t="shared" si="150"/>
        <v>No Campaign Acceptance</v>
      </c>
      <c r="AK1066" t="str">
        <f t="shared" si="151"/>
        <v>Medium</v>
      </c>
      <c r="AL1066">
        <f t="shared" si="152"/>
        <v>0</v>
      </c>
    </row>
    <row r="1067" spans="1:38" x14ac:dyDescent="0.3">
      <c r="A1067" s="1">
        <v>4415</v>
      </c>
      <c r="B1067">
        <v>1961</v>
      </c>
      <c r="C1067" t="s">
        <v>29</v>
      </c>
      <c r="D1067" t="s">
        <v>37</v>
      </c>
      <c r="E1067">
        <v>16860</v>
      </c>
      <c r="F1067">
        <v>1</v>
      </c>
      <c r="G1067">
        <v>1</v>
      </c>
      <c r="H1067" t="s">
        <v>183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t="shared" si="144"/>
        <v>38</v>
      </c>
      <c r="AE1067">
        <f t="shared" si="145"/>
        <v>8</v>
      </c>
      <c r="AF1067">
        <f t="shared" si="146"/>
        <v>2</v>
      </c>
      <c r="AG1067">
        <f t="shared" si="147"/>
        <v>64</v>
      </c>
      <c r="AH1067" t="str">
        <f t="shared" si="148"/>
        <v>60+</v>
      </c>
      <c r="AI1067">
        <f t="shared" si="149"/>
        <v>0</v>
      </c>
      <c r="AJ1067" t="str">
        <f t="shared" si="150"/>
        <v>No Campaign Acceptance</v>
      </c>
      <c r="AK1067" t="str">
        <f t="shared" si="151"/>
        <v>Low</v>
      </c>
      <c r="AL1067">
        <f t="shared" si="152"/>
        <v>0</v>
      </c>
    </row>
    <row r="1068" spans="1:38" x14ac:dyDescent="0.3">
      <c r="A1068" s="1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t="s">
        <v>566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f t="shared" si="144"/>
        <v>1650</v>
      </c>
      <c r="AE1068">
        <f t="shared" si="145"/>
        <v>23</v>
      </c>
      <c r="AF1068">
        <f t="shared" si="146"/>
        <v>0</v>
      </c>
      <c r="AG1068">
        <f t="shared" si="147"/>
        <v>33</v>
      </c>
      <c r="AH1068" t="str">
        <f t="shared" si="148"/>
        <v>30-39</v>
      </c>
      <c r="AI1068">
        <f t="shared" si="149"/>
        <v>2</v>
      </c>
      <c r="AJ1068" t="str">
        <f t="shared" si="150"/>
        <v>2 Campaigns</v>
      </c>
      <c r="AK1068" t="str">
        <f t="shared" si="151"/>
        <v>High</v>
      </c>
      <c r="AL1068">
        <f t="shared" si="152"/>
        <v>1</v>
      </c>
    </row>
    <row r="1069" spans="1:38" x14ac:dyDescent="0.3">
      <c r="A1069" s="1">
        <v>2223</v>
      </c>
      <c r="B1069">
        <v>1965</v>
      </c>
      <c r="C1069" t="s">
        <v>53</v>
      </c>
      <c r="D1069" t="s">
        <v>41</v>
      </c>
      <c r="E1069">
        <v>64176</v>
      </c>
      <c r="F1069">
        <v>0</v>
      </c>
      <c r="G1069">
        <v>1</v>
      </c>
      <c r="H1069" t="s">
        <v>450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t="shared" si="144"/>
        <v>1826</v>
      </c>
      <c r="AE1069">
        <f t="shared" si="145"/>
        <v>33</v>
      </c>
      <c r="AF1069">
        <f t="shared" si="146"/>
        <v>1</v>
      </c>
      <c r="AG1069">
        <f t="shared" si="147"/>
        <v>60</v>
      </c>
      <c r="AH1069" t="str">
        <f t="shared" si="148"/>
        <v>60+</v>
      </c>
      <c r="AI1069">
        <f t="shared" si="149"/>
        <v>0</v>
      </c>
      <c r="AJ1069" t="str">
        <f t="shared" si="150"/>
        <v>No Campaign Acceptance</v>
      </c>
      <c r="AK1069" t="str">
        <f t="shared" si="151"/>
        <v>Medium</v>
      </c>
      <c r="AL1069">
        <f t="shared" si="152"/>
        <v>0</v>
      </c>
    </row>
    <row r="1070" spans="1:38" x14ac:dyDescent="0.3">
      <c r="A1070" s="1">
        <v>4817</v>
      </c>
      <c r="B1070">
        <v>1956</v>
      </c>
      <c r="C1070" t="s">
        <v>29</v>
      </c>
      <c r="D1070" t="s">
        <v>41</v>
      </c>
      <c r="E1070">
        <v>22304</v>
      </c>
      <c r="F1070">
        <v>0</v>
      </c>
      <c r="G1070">
        <v>0</v>
      </c>
      <c r="H1070" t="s">
        <v>371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t="shared" si="144"/>
        <v>18</v>
      </c>
      <c r="AE1070">
        <f t="shared" si="145"/>
        <v>4</v>
      </c>
      <c r="AF1070">
        <f t="shared" si="146"/>
        <v>0</v>
      </c>
      <c r="AG1070">
        <f t="shared" si="147"/>
        <v>69</v>
      </c>
      <c r="AH1070" t="str">
        <f t="shared" si="148"/>
        <v>60+</v>
      </c>
      <c r="AI1070">
        <f t="shared" si="149"/>
        <v>0</v>
      </c>
      <c r="AJ1070" t="str">
        <f t="shared" si="150"/>
        <v>No Campaign Acceptance</v>
      </c>
      <c r="AK1070" t="str">
        <f t="shared" si="151"/>
        <v>Low</v>
      </c>
      <c r="AL1070">
        <f t="shared" si="152"/>
        <v>0</v>
      </c>
    </row>
    <row r="1071" spans="1:38" x14ac:dyDescent="0.3">
      <c r="A1071" s="1">
        <v>2875</v>
      </c>
      <c r="B1071">
        <v>1978</v>
      </c>
      <c r="C1071" t="s">
        <v>29</v>
      </c>
      <c r="D1071" t="s">
        <v>37</v>
      </c>
      <c r="E1071">
        <v>67023</v>
      </c>
      <c r="F1071">
        <v>0</v>
      </c>
      <c r="G1071">
        <v>0</v>
      </c>
      <c r="H1071" t="s">
        <v>526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f t="shared" si="144"/>
        <v>906</v>
      </c>
      <c r="AE1071">
        <f t="shared" si="145"/>
        <v>24</v>
      </c>
      <c r="AF1071">
        <f t="shared" si="146"/>
        <v>0</v>
      </c>
      <c r="AG1071">
        <f t="shared" si="147"/>
        <v>47</v>
      </c>
      <c r="AH1071" t="str">
        <f t="shared" si="148"/>
        <v>40-49</v>
      </c>
      <c r="AI1071">
        <f t="shared" si="149"/>
        <v>0</v>
      </c>
      <c r="AJ1071" t="str">
        <f t="shared" si="150"/>
        <v>No Campaign Acceptance</v>
      </c>
      <c r="AK1071" t="str">
        <f t="shared" si="151"/>
        <v>Medium</v>
      </c>
      <c r="AL1071">
        <f t="shared" si="152"/>
        <v>0</v>
      </c>
    </row>
    <row r="1072" spans="1:38" x14ac:dyDescent="0.3">
      <c r="A1072" s="1">
        <v>10536</v>
      </c>
      <c r="B1072">
        <v>1971</v>
      </c>
      <c r="C1072" t="s">
        <v>36</v>
      </c>
      <c r="D1072" t="s">
        <v>33</v>
      </c>
      <c r="E1072">
        <v>32892</v>
      </c>
      <c r="F1072">
        <v>1</v>
      </c>
      <c r="G1072">
        <v>0</v>
      </c>
      <c r="H1072" t="s">
        <v>362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t="shared" si="144"/>
        <v>46</v>
      </c>
      <c r="AE1072">
        <f t="shared" si="145"/>
        <v>8</v>
      </c>
      <c r="AF1072">
        <f t="shared" si="146"/>
        <v>1</v>
      </c>
      <c r="AG1072">
        <f t="shared" si="147"/>
        <v>54</v>
      </c>
      <c r="AH1072" t="str">
        <f t="shared" si="148"/>
        <v>50-59</v>
      </c>
      <c r="AI1072">
        <f t="shared" si="149"/>
        <v>0</v>
      </c>
      <c r="AJ1072" t="str">
        <f t="shared" si="150"/>
        <v>No Campaign Acceptance</v>
      </c>
      <c r="AK1072" t="str">
        <f t="shared" si="151"/>
        <v>Low</v>
      </c>
      <c r="AL1072">
        <f t="shared" si="152"/>
        <v>0</v>
      </c>
    </row>
    <row r="1073" spans="1:38" x14ac:dyDescent="0.3">
      <c r="A1073" s="1">
        <v>11112</v>
      </c>
      <c r="B1073">
        <v>1966</v>
      </c>
      <c r="C1073" t="s">
        <v>29</v>
      </c>
      <c r="D1073" t="s">
        <v>33</v>
      </c>
      <c r="E1073">
        <v>70713</v>
      </c>
      <c r="F1073">
        <v>0</v>
      </c>
      <c r="G1073">
        <v>1</v>
      </c>
      <c r="H1073" t="s">
        <v>381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t="shared" si="144"/>
        <v>1477</v>
      </c>
      <c r="AE1073">
        <f t="shared" si="145"/>
        <v>25</v>
      </c>
      <c r="AF1073">
        <f t="shared" si="146"/>
        <v>1</v>
      </c>
      <c r="AG1073">
        <f t="shared" si="147"/>
        <v>59</v>
      </c>
      <c r="AH1073" t="str">
        <f t="shared" si="148"/>
        <v>50-59</v>
      </c>
      <c r="AI1073">
        <f t="shared" si="149"/>
        <v>0</v>
      </c>
      <c r="AJ1073" t="str">
        <f t="shared" si="150"/>
        <v>No Campaign Acceptance</v>
      </c>
      <c r="AK1073" t="str">
        <f t="shared" si="151"/>
        <v>Medium</v>
      </c>
      <c r="AL1073">
        <f t="shared" si="152"/>
        <v>0</v>
      </c>
    </row>
    <row r="1074" spans="1:38" x14ac:dyDescent="0.3">
      <c r="A1074" s="1">
        <v>3807</v>
      </c>
      <c r="B1074">
        <v>1955</v>
      </c>
      <c r="C1074" t="s">
        <v>29</v>
      </c>
      <c r="D1074" t="s">
        <v>33</v>
      </c>
      <c r="E1074">
        <v>59925</v>
      </c>
      <c r="F1074">
        <v>0</v>
      </c>
      <c r="G1074">
        <v>1</v>
      </c>
      <c r="H1074" t="s">
        <v>567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t="shared" si="144"/>
        <v>766</v>
      </c>
      <c r="AE1074">
        <f t="shared" si="145"/>
        <v>23</v>
      </c>
      <c r="AF1074">
        <f t="shared" si="146"/>
        <v>1</v>
      </c>
      <c r="AG1074">
        <f t="shared" si="147"/>
        <v>70</v>
      </c>
      <c r="AH1074" t="str">
        <f t="shared" si="148"/>
        <v>60+</v>
      </c>
      <c r="AI1074">
        <f t="shared" si="149"/>
        <v>0</v>
      </c>
      <c r="AJ1074" t="str">
        <f t="shared" si="150"/>
        <v>No Campaign Acceptance</v>
      </c>
      <c r="AK1074" t="str">
        <f t="shared" si="151"/>
        <v>Medium</v>
      </c>
      <c r="AL1074">
        <f t="shared" si="152"/>
        <v>0</v>
      </c>
    </row>
    <row r="1075" spans="1:38" x14ac:dyDescent="0.3">
      <c r="A1075" s="1">
        <v>9197</v>
      </c>
      <c r="B1075">
        <v>1953</v>
      </c>
      <c r="C1075" t="s">
        <v>29</v>
      </c>
      <c r="D1075" t="s">
        <v>37</v>
      </c>
      <c r="E1075">
        <v>39722</v>
      </c>
      <c r="F1075">
        <v>0</v>
      </c>
      <c r="G1075">
        <v>1</v>
      </c>
      <c r="H1075" t="s">
        <v>145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t="shared" si="144"/>
        <v>47</v>
      </c>
      <c r="AE1075">
        <f t="shared" si="145"/>
        <v>7</v>
      </c>
      <c r="AF1075">
        <f t="shared" si="146"/>
        <v>1</v>
      </c>
      <c r="AG1075">
        <f t="shared" si="147"/>
        <v>72</v>
      </c>
      <c r="AH1075" t="str">
        <f t="shared" si="148"/>
        <v>60+</v>
      </c>
      <c r="AI1075">
        <f t="shared" si="149"/>
        <v>0</v>
      </c>
      <c r="AJ1075" t="str">
        <f t="shared" si="150"/>
        <v>No Campaign Acceptance</v>
      </c>
      <c r="AK1075" t="str">
        <f t="shared" si="151"/>
        <v>Low</v>
      </c>
      <c r="AL1075">
        <f t="shared" si="152"/>
        <v>0</v>
      </c>
    </row>
    <row r="1076" spans="1:38" x14ac:dyDescent="0.3">
      <c r="A1076" s="1">
        <v>10832</v>
      </c>
      <c r="B1076">
        <v>1958</v>
      </c>
      <c r="C1076" t="s">
        <v>29</v>
      </c>
      <c r="D1076" t="s">
        <v>33</v>
      </c>
      <c r="E1076">
        <v>46610</v>
      </c>
      <c r="F1076">
        <v>0</v>
      </c>
      <c r="G1076">
        <v>0</v>
      </c>
      <c r="H1076" t="s">
        <v>433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f t="shared" si="144"/>
        <v>467</v>
      </c>
      <c r="AE1076">
        <f t="shared" si="145"/>
        <v>14</v>
      </c>
      <c r="AF1076">
        <f t="shared" si="146"/>
        <v>0</v>
      </c>
      <c r="AG1076">
        <f t="shared" si="147"/>
        <v>67</v>
      </c>
      <c r="AH1076" t="str">
        <f t="shared" si="148"/>
        <v>60+</v>
      </c>
      <c r="AI1076">
        <f t="shared" si="149"/>
        <v>0</v>
      </c>
      <c r="AJ1076" t="str">
        <f t="shared" si="150"/>
        <v>No Campaign Acceptance</v>
      </c>
      <c r="AK1076" t="str">
        <f t="shared" si="151"/>
        <v>Low</v>
      </c>
      <c r="AL1076">
        <f t="shared" si="152"/>
        <v>0</v>
      </c>
    </row>
    <row r="1077" spans="1:38" x14ac:dyDescent="0.3">
      <c r="A1077" s="1">
        <v>6421</v>
      </c>
      <c r="B1077">
        <v>1961</v>
      </c>
      <c r="C1077" t="s">
        <v>29</v>
      </c>
      <c r="D1077" t="s">
        <v>33</v>
      </c>
      <c r="E1077">
        <v>88347</v>
      </c>
      <c r="F1077">
        <v>0</v>
      </c>
      <c r="G1077">
        <v>0</v>
      </c>
      <c r="H1077" t="s">
        <v>113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t="shared" si="144"/>
        <v>2116</v>
      </c>
      <c r="AE1077">
        <f t="shared" si="145"/>
        <v>21</v>
      </c>
      <c r="AF1077">
        <f t="shared" si="146"/>
        <v>0</v>
      </c>
      <c r="AG1077">
        <f t="shared" si="147"/>
        <v>64</v>
      </c>
      <c r="AH1077" t="str">
        <f t="shared" si="148"/>
        <v>60+</v>
      </c>
      <c r="AI1077">
        <f t="shared" si="149"/>
        <v>1</v>
      </c>
      <c r="AJ1077" t="str">
        <f t="shared" si="150"/>
        <v>1 Campaign</v>
      </c>
      <c r="AK1077" t="str">
        <f t="shared" si="151"/>
        <v>High</v>
      </c>
      <c r="AL1077">
        <f t="shared" si="152"/>
        <v>1</v>
      </c>
    </row>
    <row r="1078" spans="1:38" x14ac:dyDescent="0.3">
      <c r="A1078" s="1">
        <v>4207</v>
      </c>
      <c r="B1078">
        <v>1981</v>
      </c>
      <c r="C1078" t="s">
        <v>36</v>
      </c>
      <c r="D1078" t="s">
        <v>37</v>
      </c>
      <c r="E1078">
        <v>87171</v>
      </c>
      <c r="F1078">
        <v>0</v>
      </c>
      <c r="G1078">
        <v>0</v>
      </c>
      <c r="H1078" t="s">
        <v>175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t="shared" si="144"/>
        <v>1298</v>
      </c>
      <c r="AE1078">
        <f t="shared" si="145"/>
        <v>25</v>
      </c>
      <c r="AF1078">
        <f t="shared" si="146"/>
        <v>0</v>
      </c>
      <c r="AG1078">
        <f t="shared" si="147"/>
        <v>44</v>
      </c>
      <c r="AH1078" t="str">
        <f t="shared" si="148"/>
        <v>40-49</v>
      </c>
      <c r="AI1078">
        <f t="shared" si="149"/>
        <v>2</v>
      </c>
      <c r="AJ1078" t="str">
        <f t="shared" si="150"/>
        <v>2 Campaigns</v>
      </c>
      <c r="AK1078" t="str">
        <f t="shared" si="151"/>
        <v>High</v>
      </c>
      <c r="AL1078">
        <f t="shared" si="152"/>
        <v>1</v>
      </c>
    </row>
    <row r="1079" spans="1:38" x14ac:dyDescent="0.3">
      <c r="A1079" s="1">
        <v>577</v>
      </c>
      <c r="B1079">
        <v>1976</v>
      </c>
      <c r="C1079" t="s">
        <v>53</v>
      </c>
      <c r="D1079" t="s">
        <v>33</v>
      </c>
      <c r="E1079">
        <v>26907</v>
      </c>
      <c r="F1079">
        <v>1</v>
      </c>
      <c r="G1079">
        <v>1</v>
      </c>
      <c r="H1079" t="s">
        <v>171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t="shared" si="144"/>
        <v>22</v>
      </c>
      <c r="AE1079">
        <f t="shared" si="145"/>
        <v>6</v>
      </c>
      <c r="AF1079">
        <f t="shared" si="146"/>
        <v>2</v>
      </c>
      <c r="AG1079">
        <f t="shared" si="147"/>
        <v>49</v>
      </c>
      <c r="AH1079" t="str">
        <f t="shared" si="148"/>
        <v>40-49</v>
      </c>
      <c r="AI1079">
        <f t="shared" si="149"/>
        <v>0</v>
      </c>
      <c r="AJ1079" t="str">
        <f t="shared" si="150"/>
        <v>No Campaign Acceptance</v>
      </c>
      <c r="AK1079" t="str">
        <f t="shared" si="151"/>
        <v>Low</v>
      </c>
      <c r="AL1079">
        <f t="shared" si="152"/>
        <v>0</v>
      </c>
    </row>
    <row r="1080" spans="1:38" x14ac:dyDescent="0.3">
      <c r="A1080" s="1">
        <v>10855</v>
      </c>
      <c r="B1080">
        <v>1968</v>
      </c>
      <c r="C1080" t="s">
        <v>39</v>
      </c>
      <c r="D1080" t="s">
        <v>30</v>
      </c>
      <c r="E1080">
        <v>50014</v>
      </c>
      <c r="F1080">
        <v>1</v>
      </c>
      <c r="G1080">
        <v>0</v>
      </c>
      <c r="H1080" t="s">
        <v>188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t="shared" si="144"/>
        <v>396</v>
      </c>
      <c r="AE1080">
        <f t="shared" si="145"/>
        <v>15</v>
      </c>
      <c r="AF1080">
        <f t="shared" si="146"/>
        <v>1</v>
      </c>
      <c r="AG1080">
        <f t="shared" si="147"/>
        <v>57</v>
      </c>
      <c r="AH1080" t="str">
        <f t="shared" si="148"/>
        <v>50-59</v>
      </c>
      <c r="AI1080">
        <f t="shared" si="149"/>
        <v>0</v>
      </c>
      <c r="AJ1080" t="str">
        <f t="shared" si="150"/>
        <v>No Campaign Acceptance</v>
      </c>
      <c r="AK1080" t="str">
        <f t="shared" si="151"/>
        <v>Medium</v>
      </c>
      <c r="AL1080">
        <f t="shared" si="152"/>
        <v>0</v>
      </c>
    </row>
    <row r="1081" spans="1:38" x14ac:dyDescent="0.3">
      <c r="A1081" s="1">
        <v>3081</v>
      </c>
      <c r="B1081">
        <v>1978</v>
      </c>
      <c r="C1081" t="s">
        <v>36</v>
      </c>
      <c r="D1081" t="s">
        <v>37</v>
      </c>
      <c r="E1081">
        <v>41014</v>
      </c>
      <c r="F1081">
        <v>1</v>
      </c>
      <c r="G1081">
        <v>0</v>
      </c>
      <c r="H1081" t="s">
        <v>146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t="shared" si="144"/>
        <v>20</v>
      </c>
      <c r="AE1081">
        <f t="shared" si="145"/>
        <v>4</v>
      </c>
      <c r="AF1081">
        <f t="shared" si="146"/>
        <v>1</v>
      </c>
      <c r="AG1081">
        <f t="shared" si="147"/>
        <v>47</v>
      </c>
      <c r="AH1081" t="str">
        <f t="shared" si="148"/>
        <v>40-49</v>
      </c>
      <c r="AI1081">
        <f t="shared" si="149"/>
        <v>0</v>
      </c>
      <c r="AJ1081" t="str">
        <f t="shared" si="150"/>
        <v>No Campaign Acceptance</v>
      </c>
      <c r="AK1081" t="str">
        <f t="shared" si="151"/>
        <v>Low</v>
      </c>
      <c r="AL1081">
        <f t="shared" si="152"/>
        <v>0</v>
      </c>
    </row>
    <row r="1082" spans="1:38" x14ac:dyDescent="0.3">
      <c r="A1082" s="1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t="s">
        <v>272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t="shared" si="144"/>
        <v>967</v>
      </c>
      <c r="AE1082">
        <f t="shared" si="145"/>
        <v>13</v>
      </c>
      <c r="AF1082">
        <f t="shared" si="146"/>
        <v>0</v>
      </c>
      <c r="AG1082">
        <f t="shared" si="147"/>
        <v>60</v>
      </c>
      <c r="AH1082" t="str">
        <f t="shared" si="148"/>
        <v>60+</v>
      </c>
      <c r="AI1082">
        <f t="shared" si="149"/>
        <v>0</v>
      </c>
      <c r="AJ1082" t="str">
        <f t="shared" si="150"/>
        <v>No Campaign Acceptance</v>
      </c>
      <c r="AK1082" t="str">
        <f t="shared" si="151"/>
        <v>Medium</v>
      </c>
      <c r="AL1082">
        <f t="shared" si="152"/>
        <v>0</v>
      </c>
    </row>
    <row r="1083" spans="1:38" x14ac:dyDescent="0.3">
      <c r="A1083" s="1">
        <v>247</v>
      </c>
      <c r="B1083">
        <v>1971</v>
      </c>
      <c r="C1083" t="s">
        <v>29</v>
      </c>
      <c r="D1083" t="s">
        <v>37</v>
      </c>
      <c r="E1083">
        <v>36715</v>
      </c>
      <c r="F1083">
        <v>1</v>
      </c>
      <c r="G1083">
        <v>0</v>
      </c>
      <c r="H1083" t="s">
        <v>317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f t="shared" si="144"/>
        <v>357</v>
      </c>
      <c r="AE1083">
        <f t="shared" si="145"/>
        <v>19</v>
      </c>
      <c r="AF1083">
        <f t="shared" si="146"/>
        <v>1</v>
      </c>
      <c r="AG1083">
        <f t="shared" si="147"/>
        <v>54</v>
      </c>
      <c r="AH1083" t="str">
        <f t="shared" si="148"/>
        <v>50-59</v>
      </c>
      <c r="AI1083">
        <f t="shared" si="149"/>
        <v>0</v>
      </c>
      <c r="AJ1083" t="str">
        <f t="shared" si="150"/>
        <v>No Campaign Acceptance</v>
      </c>
      <c r="AK1083" t="str">
        <f t="shared" si="151"/>
        <v>Low</v>
      </c>
      <c r="AL1083">
        <f t="shared" si="152"/>
        <v>0</v>
      </c>
    </row>
    <row r="1084" spans="1:38" x14ac:dyDescent="0.3">
      <c r="A1084" s="1">
        <v>8707</v>
      </c>
      <c r="B1084">
        <v>1956</v>
      </c>
      <c r="C1084" t="s">
        <v>29</v>
      </c>
      <c r="D1084" t="s">
        <v>37</v>
      </c>
      <c r="E1084">
        <v>79456</v>
      </c>
      <c r="F1084">
        <v>0</v>
      </c>
      <c r="G1084">
        <v>0</v>
      </c>
      <c r="H1084" t="s">
        <v>162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f t="shared" si="144"/>
        <v>1401</v>
      </c>
      <c r="AE1084">
        <f t="shared" si="145"/>
        <v>16</v>
      </c>
      <c r="AF1084">
        <f t="shared" si="146"/>
        <v>0</v>
      </c>
      <c r="AG1084">
        <f t="shared" si="147"/>
        <v>69</v>
      </c>
      <c r="AH1084" t="str">
        <f t="shared" si="148"/>
        <v>60+</v>
      </c>
      <c r="AI1084">
        <f t="shared" si="149"/>
        <v>0</v>
      </c>
      <c r="AJ1084" t="str">
        <f t="shared" si="150"/>
        <v>No Campaign Acceptance</v>
      </c>
      <c r="AK1084" t="str">
        <f t="shared" si="151"/>
        <v>High</v>
      </c>
      <c r="AL1084">
        <f t="shared" si="152"/>
        <v>0</v>
      </c>
    </row>
    <row r="1085" spans="1:38" x14ac:dyDescent="0.3">
      <c r="A1085" s="1">
        <v>9523</v>
      </c>
      <c r="B1085">
        <v>1982</v>
      </c>
      <c r="C1085" t="s">
        <v>29</v>
      </c>
      <c r="D1085" t="s">
        <v>33</v>
      </c>
      <c r="E1085">
        <v>40479</v>
      </c>
      <c r="F1085">
        <v>1</v>
      </c>
      <c r="G1085">
        <v>0</v>
      </c>
      <c r="H1085" t="s">
        <v>568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t="shared" si="144"/>
        <v>15</v>
      </c>
      <c r="AE1085">
        <f t="shared" si="145"/>
        <v>4</v>
      </c>
      <c r="AF1085">
        <f t="shared" si="146"/>
        <v>1</v>
      </c>
      <c r="AG1085">
        <f t="shared" si="147"/>
        <v>43</v>
      </c>
      <c r="AH1085" t="str">
        <f t="shared" si="148"/>
        <v>40-49</v>
      </c>
      <c r="AI1085">
        <f t="shared" si="149"/>
        <v>0</v>
      </c>
      <c r="AJ1085" t="str">
        <f t="shared" si="150"/>
        <v>No Campaign Acceptance</v>
      </c>
      <c r="AK1085" t="str">
        <f t="shared" si="151"/>
        <v>Low</v>
      </c>
      <c r="AL1085">
        <f t="shared" si="152"/>
        <v>0</v>
      </c>
    </row>
    <row r="1086" spans="1:38" x14ac:dyDescent="0.3">
      <c r="A1086" s="1">
        <v>6072</v>
      </c>
      <c r="B1086">
        <v>1970</v>
      </c>
      <c r="C1086" t="s">
        <v>39</v>
      </c>
      <c r="D1086" t="s">
        <v>30</v>
      </c>
      <c r="E1086">
        <v>75345</v>
      </c>
      <c r="F1086">
        <v>0</v>
      </c>
      <c r="G1086">
        <v>0</v>
      </c>
      <c r="H1086" t="s">
        <v>134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f t="shared" si="144"/>
        <v>2087</v>
      </c>
      <c r="AE1086">
        <f t="shared" si="145"/>
        <v>20</v>
      </c>
      <c r="AF1086">
        <f t="shared" si="146"/>
        <v>0</v>
      </c>
      <c r="AG1086">
        <f t="shared" si="147"/>
        <v>55</v>
      </c>
      <c r="AH1086" t="str">
        <f t="shared" si="148"/>
        <v>50-59</v>
      </c>
      <c r="AI1086">
        <f t="shared" si="149"/>
        <v>1</v>
      </c>
      <c r="AJ1086" t="str">
        <f t="shared" si="150"/>
        <v>1 Campaign</v>
      </c>
      <c r="AK1086" t="str">
        <f t="shared" si="151"/>
        <v>High</v>
      </c>
      <c r="AL1086">
        <f t="shared" si="152"/>
        <v>1</v>
      </c>
    </row>
    <row r="1087" spans="1:38" x14ac:dyDescent="0.3">
      <c r="A1087" s="1">
        <v>6295</v>
      </c>
      <c r="B1087">
        <v>1977</v>
      </c>
      <c r="C1087" t="s">
        <v>29</v>
      </c>
      <c r="D1087" t="s">
        <v>37</v>
      </c>
      <c r="E1087">
        <v>54233</v>
      </c>
      <c r="F1087">
        <v>0</v>
      </c>
      <c r="G1087">
        <v>1</v>
      </c>
      <c r="H1087" t="s">
        <v>514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t="shared" si="144"/>
        <v>981</v>
      </c>
      <c r="AE1087">
        <f t="shared" si="145"/>
        <v>26</v>
      </c>
      <c r="AF1087">
        <f t="shared" si="146"/>
        <v>1</v>
      </c>
      <c r="AG1087">
        <f t="shared" si="147"/>
        <v>48</v>
      </c>
      <c r="AH1087" t="str">
        <f t="shared" si="148"/>
        <v>40-49</v>
      </c>
      <c r="AI1087">
        <f t="shared" si="149"/>
        <v>0</v>
      </c>
      <c r="AJ1087" t="str">
        <f t="shared" si="150"/>
        <v>No Campaign Acceptance</v>
      </c>
      <c r="AK1087" t="str">
        <f t="shared" si="151"/>
        <v>Medium</v>
      </c>
      <c r="AL1087">
        <f t="shared" si="152"/>
        <v>0</v>
      </c>
    </row>
    <row r="1088" spans="1:38" x14ac:dyDescent="0.3">
      <c r="A1088" s="1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t="s">
        <v>273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t="shared" si="144"/>
        <v>17</v>
      </c>
      <c r="AE1088">
        <f t="shared" si="145"/>
        <v>6</v>
      </c>
      <c r="AF1088">
        <f t="shared" si="146"/>
        <v>2</v>
      </c>
      <c r="AG1088">
        <f t="shared" si="147"/>
        <v>55</v>
      </c>
      <c r="AH1088" t="str">
        <f t="shared" si="148"/>
        <v>50-59</v>
      </c>
      <c r="AI1088">
        <f t="shared" si="149"/>
        <v>0</v>
      </c>
      <c r="AJ1088" t="str">
        <f t="shared" si="150"/>
        <v>No Campaign Acceptance</v>
      </c>
      <c r="AK1088" t="str">
        <f t="shared" si="151"/>
        <v>Low</v>
      </c>
      <c r="AL1088">
        <f t="shared" si="152"/>
        <v>0</v>
      </c>
    </row>
    <row r="1089" spans="1:38" x14ac:dyDescent="0.3">
      <c r="A1089" s="1">
        <v>1509</v>
      </c>
      <c r="B1089">
        <v>1958</v>
      </c>
      <c r="C1089" t="s">
        <v>36</v>
      </c>
      <c r="D1089" t="s">
        <v>33</v>
      </c>
      <c r="E1089">
        <v>84460</v>
      </c>
      <c r="F1089">
        <v>0</v>
      </c>
      <c r="G1089">
        <v>0</v>
      </c>
      <c r="H1089" t="s">
        <v>569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f t="shared" si="144"/>
        <v>523</v>
      </c>
      <c r="AE1089">
        <f t="shared" si="145"/>
        <v>22</v>
      </c>
      <c r="AF1089">
        <f t="shared" si="146"/>
        <v>0</v>
      </c>
      <c r="AG1089">
        <f t="shared" si="147"/>
        <v>67</v>
      </c>
      <c r="AH1089" t="str">
        <f t="shared" si="148"/>
        <v>60+</v>
      </c>
      <c r="AI1089">
        <f t="shared" si="149"/>
        <v>4</v>
      </c>
      <c r="AJ1089" t="str">
        <f t="shared" si="150"/>
        <v>3+ Campaigns</v>
      </c>
      <c r="AK1089" t="str">
        <f t="shared" si="151"/>
        <v>High</v>
      </c>
      <c r="AL1089">
        <f t="shared" si="152"/>
        <v>1</v>
      </c>
    </row>
    <row r="1090" spans="1:38" x14ac:dyDescent="0.3">
      <c r="A1090" s="1">
        <v>5577</v>
      </c>
      <c r="B1090">
        <v>1983</v>
      </c>
      <c r="C1090" t="s">
        <v>29</v>
      </c>
      <c r="D1090" t="s">
        <v>33</v>
      </c>
      <c r="E1090">
        <v>43776</v>
      </c>
      <c r="F1090">
        <v>1</v>
      </c>
      <c r="G1090">
        <v>0</v>
      </c>
      <c r="H1090" t="s">
        <v>570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t="shared" si="144"/>
        <v>23</v>
      </c>
      <c r="AE1090">
        <f t="shared" si="145"/>
        <v>4</v>
      </c>
      <c r="AF1090">
        <f t="shared" si="146"/>
        <v>1</v>
      </c>
      <c r="AG1090">
        <f t="shared" si="147"/>
        <v>42</v>
      </c>
      <c r="AH1090" t="str">
        <f t="shared" si="148"/>
        <v>40-49</v>
      </c>
      <c r="AI1090">
        <f t="shared" si="149"/>
        <v>0</v>
      </c>
      <c r="AJ1090" t="str">
        <f t="shared" si="150"/>
        <v>No Campaign Acceptance</v>
      </c>
      <c r="AK1090" t="str">
        <f t="shared" si="151"/>
        <v>Low</v>
      </c>
      <c r="AL1090">
        <f t="shared" si="152"/>
        <v>0</v>
      </c>
    </row>
    <row r="1091" spans="1:38" x14ac:dyDescent="0.3">
      <c r="A1091" s="1">
        <v>7348</v>
      </c>
      <c r="B1091">
        <v>1958</v>
      </c>
      <c r="C1091" t="s">
        <v>36</v>
      </c>
      <c r="D1091" t="s">
        <v>30</v>
      </c>
      <c r="E1091">
        <v>71691</v>
      </c>
      <c r="F1091">
        <v>0</v>
      </c>
      <c r="G1091">
        <v>0</v>
      </c>
      <c r="H1091" t="s">
        <v>272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f t="shared" ref="AD1091:AD1154" si="153">SUM(J1091:O1091)</f>
        <v>1192</v>
      </c>
      <c r="AE1091">
        <f t="shared" ref="AE1091:AE1154" si="154">SUM(P1091:S1091)</f>
        <v>17</v>
      </c>
      <c r="AF1091">
        <f t="shared" ref="AF1091:AF1154" si="155">F1091+G1091</f>
        <v>0</v>
      </c>
      <c r="AG1091">
        <f t="shared" ref="AG1091:AG1154" si="156">2025-B1091</f>
        <v>67</v>
      </c>
      <c r="AH1091" t="str">
        <f t="shared" ref="AH1091:AH1154" si="157">IF(AG1091&lt;30,"&lt;30",
IF(AG1091&lt;40,"30-39",
IF(AG1091&lt;50,"40-49",
IF(AG1091&lt;60,"50-59","60+"))))</f>
        <v>60+</v>
      </c>
      <c r="AI1091">
        <f t="shared" ref="AI1091:AI1154" si="158">SUM(U1091:Y1091)</f>
        <v>0</v>
      </c>
      <c r="AJ1091" t="str">
        <f t="shared" ref="AJ1091:AJ1154" si="159">IF(AI1091=0,"No Campaign Acceptance",
IF(AI1091=1,"1 Campaign",
IF(AI1091=2,"2 Campaigns","3+ Campaigns")))</f>
        <v>No Campaign Acceptance</v>
      </c>
      <c r="AK1091" t="str">
        <f t="shared" ref="AK1091:AK1154" si="160">IF(E1091&gt;=75000,"High",
IF(E1091&gt;=50000,"Medium",
"Low"))</f>
        <v>Medium</v>
      </c>
      <c r="AL1091">
        <f t="shared" ref="AL1091:AL1154" si="161">IF(SUM(U1091:Y1091)&gt;0,1,0)</f>
        <v>0</v>
      </c>
    </row>
    <row r="1092" spans="1:38" x14ac:dyDescent="0.3">
      <c r="A1092" s="1">
        <v>1127</v>
      </c>
      <c r="B1092">
        <v>1973</v>
      </c>
      <c r="C1092" t="s">
        <v>36</v>
      </c>
      <c r="D1092" t="s">
        <v>37</v>
      </c>
      <c r="E1092">
        <v>85844</v>
      </c>
      <c r="F1092">
        <v>0</v>
      </c>
      <c r="G1092">
        <v>0</v>
      </c>
      <c r="H1092" t="s">
        <v>504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t="shared" si="153"/>
        <v>1958</v>
      </c>
      <c r="AE1092">
        <f t="shared" si="154"/>
        <v>20</v>
      </c>
      <c r="AF1092">
        <f t="shared" si="155"/>
        <v>0</v>
      </c>
      <c r="AG1092">
        <f t="shared" si="156"/>
        <v>52</v>
      </c>
      <c r="AH1092" t="str">
        <f t="shared" si="157"/>
        <v>50-59</v>
      </c>
      <c r="AI1092">
        <f t="shared" si="158"/>
        <v>1</v>
      </c>
      <c r="AJ1092" t="str">
        <f t="shared" si="159"/>
        <v>1 Campaign</v>
      </c>
      <c r="AK1092" t="str">
        <f t="shared" si="160"/>
        <v>High</v>
      </c>
      <c r="AL1092">
        <f t="shared" si="161"/>
        <v>1</v>
      </c>
    </row>
    <row r="1093" spans="1:38" x14ac:dyDescent="0.3">
      <c r="A1093" s="1">
        <v>1833</v>
      </c>
      <c r="B1093">
        <v>1974</v>
      </c>
      <c r="C1093" t="s">
        <v>36</v>
      </c>
      <c r="D1093" t="s">
        <v>30</v>
      </c>
      <c r="E1093">
        <v>39190</v>
      </c>
      <c r="F1093">
        <v>1</v>
      </c>
      <c r="G1093">
        <v>0</v>
      </c>
      <c r="H1093" t="s">
        <v>571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t="shared" si="153"/>
        <v>133</v>
      </c>
      <c r="AE1093">
        <f t="shared" si="154"/>
        <v>9</v>
      </c>
      <c r="AF1093">
        <f t="shared" si="155"/>
        <v>1</v>
      </c>
      <c r="AG1093">
        <f t="shared" si="156"/>
        <v>51</v>
      </c>
      <c r="AH1093" t="str">
        <f t="shared" si="157"/>
        <v>50-59</v>
      </c>
      <c r="AI1093">
        <f t="shared" si="158"/>
        <v>0</v>
      </c>
      <c r="AJ1093" t="str">
        <f t="shared" si="159"/>
        <v>No Campaign Acceptance</v>
      </c>
      <c r="AK1093" t="str">
        <f t="shared" si="160"/>
        <v>Low</v>
      </c>
      <c r="AL1093">
        <f t="shared" si="161"/>
        <v>0</v>
      </c>
    </row>
    <row r="1094" spans="1:38" x14ac:dyDescent="0.3">
      <c r="A1094" s="1">
        <v>4944</v>
      </c>
      <c r="B1094">
        <v>1959</v>
      </c>
      <c r="C1094" t="s">
        <v>29</v>
      </c>
      <c r="D1094" t="s">
        <v>33</v>
      </c>
      <c r="E1094">
        <v>71367</v>
      </c>
      <c r="F1094">
        <v>0</v>
      </c>
      <c r="G1094">
        <v>0</v>
      </c>
      <c r="H1094" t="s">
        <v>284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t="shared" si="153"/>
        <v>777</v>
      </c>
      <c r="AE1094">
        <f t="shared" si="154"/>
        <v>17</v>
      </c>
      <c r="AF1094">
        <f t="shared" si="155"/>
        <v>0</v>
      </c>
      <c r="AG1094">
        <f t="shared" si="156"/>
        <v>66</v>
      </c>
      <c r="AH1094" t="str">
        <f t="shared" si="157"/>
        <v>60+</v>
      </c>
      <c r="AI1094">
        <f t="shared" si="158"/>
        <v>0</v>
      </c>
      <c r="AJ1094" t="str">
        <f t="shared" si="159"/>
        <v>No Campaign Acceptance</v>
      </c>
      <c r="AK1094" t="str">
        <f t="shared" si="160"/>
        <v>Medium</v>
      </c>
      <c r="AL1094">
        <f t="shared" si="161"/>
        <v>0</v>
      </c>
    </row>
    <row r="1095" spans="1:38" x14ac:dyDescent="0.3">
      <c r="A1095" s="1">
        <v>9080</v>
      </c>
      <c r="B1095">
        <v>1972</v>
      </c>
      <c r="C1095" t="s">
        <v>36</v>
      </c>
      <c r="D1095" t="s">
        <v>30</v>
      </c>
      <c r="E1095">
        <v>38578</v>
      </c>
      <c r="F1095">
        <v>1</v>
      </c>
      <c r="G1095">
        <v>1</v>
      </c>
      <c r="H1095" t="s">
        <v>321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t="shared" si="153"/>
        <v>73</v>
      </c>
      <c r="AE1095">
        <f t="shared" si="154"/>
        <v>9</v>
      </c>
      <c r="AF1095">
        <f t="shared" si="155"/>
        <v>2</v>
      </c>
      <c r="AG1095">
        <f t="shared" si="156"/>
        <v>53</v>
      </c>
      <c r="AH1095" t="str">
        <f t="shared" si="157"/>
        <v>50-59</v>
      </c>
      <c r="AI1095">
        <f t="shared" si="158"/>
        <v>0</v>
      </c>
      <c r="AJ1095" t="str">
        <f t="shared" si="159"/>
        <v>No Campaign Acceptance</v>
      </c>
      <c r="AK1095" t="str">
        <f t="shared" si="160"/>
        <v>Low</v>
      </c>
      <c r="AL1095">
        <f t="shared" si="161"/>
        <v>0</v>
      </c>
    </row>
    <row r="1096" spans="1:38" x14ac:dyDescent="0.3">
      <c r="A1096" s="1">
        <v>6466</v>
      </c>
      <c r="B1096">
        <v>1965</v>
      </c>
      <c r="C1096" t="s">
        <v>36</v>
      </c>
      <c r="D1096" t="s">
        <v>37</v>
      </c>
      <c r="E1096">
        <v>57236</v>
      </c>
      <c r="F1096">
        <v>1</v>
      </c>
      <c r="G1096">
        <v>1</v>
      </c>
      <c r="H1096" t="s">
        <v>471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t="shared" si="153"/>
        <v>121</v>
      </c>
      <c r="AE1096">
        <f t="shared" si="154"/>
        <v>10</v>
      </c>
      <c r="AF1096">
        <f t="shared" si="155"/>
        <v>2</v>
      </c>
      <c r="AG1096">
        <f t="shared" si="156"/>
        <v>60</v>
      </c>
      <c r="AH1096" t="str">
        <f t="shared" si="157"/>
        <v>60+</v>
      </c>
      <c r="AI1096">
        <f t="shared" si="158"/>
        <v>0</v>
      </c>
      <c r="AJ1096" t="str">
        <f t="shared" si="159"/>
        <v>No Campaign Acceptance</v>
      </c>
      <c r="AK1096" t="str">
        <f t="shared" si="160"/>
        <v>Medium</v>
      </c>
      <c r="AL1096">
        <f t="shared" si="161"/>
        <v>0</v>
      </c>
    </row>
    <row r="1097" spans="1:38" x14ac:dyDescent="0.3">
      <c r="A1097" s="1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t="s">
        <v>406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t="shared" si="153"/>
        <v>424</v>
      </c>
      <c r="AE1097">
        <f t="shared" si="154"/>
        <v>15</v>
      </c>
      <c r="AF1097">
        <f t="shared" si="155"/>
        <v>1</v>
      </c>
      <c r="AG1097">
        <f t="shared" si="156"/>
        <v>46</v>
      </c>
      <c r="AH1097" t="str">
        <f t="shared" si="157"/>
        <v>40-49</v>
      </c>
      <c r="AI1097">
        <f t="shared" si="158"/>
        <v>0</v>
      </c>
      <c r="AJ1097" t="str">
        <f t="shared" si="159"/>
        <v>No Campaign Acceptance</v>
      </c>
      <c r="AK1097" t="str">
        <f t="shared" si="160"/>
        <v>Medium</v>
      </c>
      <c r="AL1097">
        <f t="shared" si="161"/>
        <v>0</v>
      </c>
    </row>
    <row r="1098" spans="1:38" x14ac:dyDescent="0.3">
      <c r="A1098" s="1">
        <v>4790</v>
      </c>
      <c r="B1098">
        <v>1958</v>
      </c>
      <c r="C1098" t="s">
        <v>29</v>
      </c>
      <c r="D1098" t="s">
        <v>41</v>
      </c>
      <c r="E1098">
        <v>79803</v>
      </c>
      <c r="F1098">
        <v>0</v>
      </c>
      <c r="G1098">
        <v>1</v>
      </c>
      <c r="H1098" t="s">
        <v>572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f t="shared" si="153"/>
        <v>868</v>
      </c>
      <c r="AE1098">
        <f t="shared" si="154"/>
        <v>13</v>
      </c>
      <c r="AF1098">
        <f t="shared" si="155"/>
        <v>1</v>
      </c>
      <c r="AG1098">
        <f t="shared" si="156"/>
        <v>67</v>
      </c>
      <c r="AH1098" t="str">
        <f t="shared" si="157"/>
        <v>60+</v>
      </c>
      <c r="AI1098">
        <f t="shared" si="158"/>
        <v>0</v>
      </c>
      <c r="AJ1098" t="str">
        <f t="shared" si="159"/>
        <v>No Campaign Acceptance</v>
      </c>
      <c r="AK1098" t="str">
        <f t="shared" si="160"/>
        <v>High</v>
      </c>
      <c r="AL1098">
        <f t="shared" si="161"/>
        <v>0</v>
      </c>
    </row>
    <row r="1099" spans="1:38" x14ac:dyDescent="0.3">
      <c r="A1099" s="1">
        <v>10245</v>
      </c>
      <c r="B1099">
        <v>1986</v>
      </c>
      <c r="C1099" t="s">
        <v>53</v>
      </c>
      <c r="D1099" t="s">
        <v>30</v>
      </c>
      <c r="E1099">
        <v>80910</v>
      </c>
      <c r="F1099">
        <v>0</v>
      </c>
      <c r="G1099">
        <v>0</v>
      </c>
      <c r="H1099" t="s">
        <v>266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t="shared" si="153"/>
        <v>756</v>
      </c>
      <c r="AE1099">
        <f t="shared" si="154"/>
        <v>15</v>
      </c>
      <c r="AF1099">
        <f t="shared" si="155"/>
        <v>0</v>
      </c>
      <c r="AG1099">
        <f t="shared" si="156"/>
        <v>39</v>
      </c>
      <c r="AH1099" t="str">
        <f t="shared" si="157"/>
        <v>30-39</v>
      </c>
      <c r="AI1099">
        <f t="shared" si="158"/>
        <v>0</v>
      </c>
      <c r="AJ1099" t="str">
        <f t="shared" si="159"/>
        <v>No Campaign Acceptance</v>
      </c>
      <c r="AK1099" t="str">
        <f t="shared" si="160"/>
        <v>High</v>
      </c>
      <c r="AL1099">
        <f t="shared" si="161"/>
        <v>0</v>
      </c>
    </row>
    <row r="1100" spans="1:38" x14ac:dyDescent="0.3">
      <c r="A1100" s="1">
        <v>1109</v>
      </c>
      <c r="B1100">
        <v>1982</v>
      </c>
      <c r="C1100" t="s">
        <v>39</v>
      </c>
      <c r="D1100" t="s">
        <v>33</v>
      </c>
      <c r="E1100">
        <v>27590</v>
      </c>
      <c r="F1100">
        <v>1</v>
      </c>
      <c r="G1100">
        <v>0</v>
      </c>
      <c r="H1100" t="s">
        <v>366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t="shared" si="153"/>
        <v>12</v>
      </c>
      <c r="AE1100">
        <f t="shared" si="154"/>
        <v>4</v>
      </c>
      <c r="AF1100">
        <f t="shared" si="155"/>
        <v>1</v>
      </c>
      <c r="AG1100">
        <f t="shared" si="156"/>
        <v>43</v>
      </c>
      <c r="AH1100" t="str">
        <f t="shared" si="157"/>
        <v>40-49</v>
      </c>
      <c r="AI1100">
        <f t="shared" si="158"/>
        <v>0</v>
      </c>
      <c r="AJ1100" t="str">
        <f t="shared" si="159"/>
        <v>No Campaign Acceptance</v>
      </c>
      <c r="AK1100" t="str">
        <f t="shared" si="160"/>
        <v>Low</v>
      </c>
      <c r="AL1100">
        <f t="shared" si="161"/>
        <v>0</v>
      </c>
    </row>
    <row r="1101" spans="1:38" x14ac:dyDescent="0.3">
      <c r="A1101" s="1">
        <v>6001</v>
      </c>
      <c r="B1101">
        <v>1979</v>
      </c>
      <c r="C1101" t="s">
        <v>29</v>
      </c>
      <c r="D1101" t="s">
        <v>37</v>
      </c>
      <c r="E1101">
        <v>56775</v>
      </c>
      <c r="F1101">
        <v>0</v>
      </c>
      <c r="G1101">
        <v>1</v>
      </c>
      <c r="H1101" t="s">
        <v>60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t="shared" si="153"/>
        <v>937</v>
      </c>
      <c r="AE1101">
        <f t="shared" si="154"/>
        <v>25</v>
      </c>
      <c r="AF1101">
        <f t="shared" si="155"/>
        <v>1</v>
      </c>
      <c r="AG1101">
        <f t="shared" si="156"/>
        <v>46</v>
      </c>
      <c r="AH1101" t="str">
        <f t="shared" si="157"/>
        <v>40-49</v>
      </c>
      <c r="AI1101">
        <f t="shared" si="158"/>
        <v>0</v>
      </c>
      <c r="AJ1101" t="str">
        <f t="shared" si="159"/>
        <v>No Campaign Acceptance</v>
      </c>
      <c r="AK1101" t="str">
        <f t="shared" si="160"/>
        <v>Medium</v>
      </c>
      <c r="AL1101">
        <f t="shared" si="161"/>
        <v>0</v>
      </c>
    </row>
    <row r="1102" spans="1:38" x14ac:dyDescent="0.3">
      <c r="A1102" s="1">
        <v>5538</v>
      </c>
      <c r="B1102">
        <v>1975</v>
      </c>
      <c r="C1102" t="s">
        <v>29</v>
      </c>
      <c r="D1102" t="s">
        <v>41</v>
      </c>
      <c r="E1102">
        <v>83829</v>
      </c>
      <c r="F1102">
        <v>0</v>
      </c>
      <c r="G1102">
        <v>0</v>
      </c>
      <c r="H1102" t="s">
        <v>311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f t="shared" si="153"/>
        <v>1862</v>
      </c>
      <c r="AE1102">
        <f t="shared" si="154"/>
        <v>17</v>
      </c>
      <c r="AF1102">
        <f t="shared" si="155"/>
        <v>0</v>
      </c>
      <c r="AG1102">
        <f t="shared" si="156"/>
        <v>50</v>
      </c>
      <c r="AH1102" t="str">
        <f t="shared" si="157"/>
        <v>50-59</v>
      </c>
      <c r="AI1102">
        <f t="shared" si="158"/>
        <v>3</v>
      </c>
      <c r="AJ1102" t="str">
        <f t="shared" si="159"/>
        <v>3+ Campaigns</v>
      </c>
      <c r="AK1102" t="str">
        <f t="shared" si="160"/>
        <v>High</v>
      </c>
      <c r="AL1102">
        <f t="shared" si="161"/>
        <v>1</v>
      </c>
    </row>
    <row r="1103" spans="1:38" x14ac:dyDescent="0.3">
      <c r="A1103" s="1">
        <v>10552</v>
      </c>
      <c r="B1103">
        <v>1979</v>
      </c>
      <c r="C1103" t="s">
        <v>53</v>
      </c>
      <c r="D1103" t="s">
        <v>37</v>
      </c>
      <c r="E1103">
        <v>54210</v>
      </c>
      <c r="F1103">
        <v>0</v>
      </c>
      <c r="G1103">
        <v>1</v>
      </c>
      <c r="H1103" t="s">
        <v>238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t="shared" si="153"/>
        <v>367</v>
      </c>
      <c r="AE1103">
        <f t="shared" si="154"/>
        <v>14</v>
      </c>
      <c r="AF1103">
        <f t="shared" si="155"/>
        <v>1</v>
      </c>
      <c r="AG1103">
        <f t="shared" si="156"/>
        <v>46</v>
      </c>
      <c r="AH1103" t="str">
        <f t="shared" si="157"/>
        <v>40-49</v>
      </c>
      <c r="AI1103">
        <f t="shared" si="158"/>
        <v>0</v>
      </c>
      <c r="AJ1103" t="str">
        <f t="shared" si="159"/>
        <v>No Campaign Acceptance</v>
      </c>
      <c r="AK1103" t="str">
        <f t="shared" si="160"/>
        <v>Medium</v>
      </c>
      <c r="AL1103">
        <f t="shared" si="161"/>
        <v>0</v>
      </c>
    </row>
    <row r="1104" spans="1:38" x14ac:dyDescent="0.3">
      <c r="A1104" s="1">
        <v>1545</v>
      </c>
      <c r="B1104">
        <v>1986</v>
      </c>
      <c r="C1104" t="s">
        <v>29</v>
      </c>
      <c r="D1104" t="s">
        <v>37</v>
      </c>
      <c r="E1104">
        <v>38508</v>
      </c>
      <c r="F1104">
        <v>1</v>
      </c>
      <c r="G1104">
        <v>0</v>
      </c>
      <c r="H1104" t="s">
        <v>191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t="shared" si="153"/>
        <v>443</v>
      </c>
      <c r="AE1104">
        <f t="shared" si="154"/>
        <v>20</v>
      </c>
      <c r="AF1104">
        <f t="shared" si="155"/>
        <v>1</v>
      </c>
      <c r="AG1104">
        <f t="shared" si="156"/>
        <v>39</v>
      </c>
      <c r="AH1104" t="str">
        <f t="shared" si="157"/>
        <v>30-39</v>
      </c>
      <c r="AI1104">
        <f t="shared" si="158"/>
        <v>0</v>
      </c>
      <c r="AJ1104" t="str">
        <f t="shared" si="159"/>
        <v>No Campaign Acceptance</v>
      </c>
      <c r="AK1104" t="str">
        <f t="shared" si="160"/>
        <v>Low</v>
      </c>
      <c r="AL1104">
        <f t="shared" si="161"/>
        <v>0</v>
      </c>
    </row>
    <row r="1105" spans="1:38" x14ac:dyDescent="0.3">
      <c r="A1105" s="1">
        <v>7409</v>
      </c>
      <c r="B1105">
        <v>1970</v>
      </c>
      <c r="C1105" t="s">
        <v>29</v>
      </c>
      <c r="D1105" t="s">
        <v>33</v>
      </c>
      <c r="E1105">
        <v>53187</v>
      </c>
      <c r="F1105">
        <v>1</v>
      </c>
      <c r="G1105">
        <v>0</v>
      </c>
      <c r="H1105" t="s">
        <v>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t="shared" si="153"/>
        <v>267</v>
      </c>
      <c r="AE1105">
        <f t="shared" si="154"/>
        <v>13</v>
      </c>
      <c r="AF1105">
        <f t="shared" si="155"/>
        <v>1</v>
      </c>
      <c r="AG1105">
        <f t="shared" si="156"/>
        <v>55</v>
      </c>
      <c r="AH1105" t="str">
        <f t="shared" si="157"/>
        <v>50-59</v>
      </c>
      <c r="AI1105">
        <f t="shared" si="158"/>
        <v>0</v>
      </c>
      <c r="AJ1105" t="str">
        <f t="shared" si="159"/>
        <v>No Campaign Acceptance</v>
      </c>
      <c r="AK1105" t="str">
        <f t="shared" si="160"/>
        <v>Medium</v>
      </c>
      <c r="AL1105">
        <f t="shared" si="161"/>
        <v>0</v>
      </c>
    </row>
    <row r="1106" spans="1:38" x14ac:dyDescent="0.3">
      <c r="A1106" s="1">
        <v>4444</v>
      </c>
      <c r="B1106">
        <v>1972</v>
      </c>
      <c r="C1106" t="s">
        <v>29</v>
      </c>
      <c r="D1106" t="s">
        <v>37</v>
      </c>
      <c r="E1106">
        <v>30023</v>
      </c>
      <c r="F1106">
        <v>1</v>
      </c>
      <c r="G1106">
        <v>0</v>
      </c>
      <c r="H1106" t="s">
        <v>574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t="shared" si="153"/>
        <v>61</v>
      </c>
      <c r="AE1106">
        <f t="shared" si="154"/>
        <v>6</v>
      </c>
      <c r="AF1106">
        <f t="shared" si="155"/>
        <v>1</v>
      </c>
      <c r="AG1106">
        <f t="shared" si="156"/>
        <v>53</v>
      </c>
      <c r="AH1106" t="str">
        <f t="shared" si="157"/>
        <v>50-59</v>
      </c>
      <c r="AI1106">
        <f t="shared" si="158"/>
        <v>0</v>
      </c>
      <c r="AJ1106" t="str">
        <f t="shared" si="159"/>
        <v>No Campaign Acceptance</v>
      </c>
      <c r="AK1106" t="str">
        <f t="shared" si="160"/>
        <v>Low</v>
      </c>
      <c r="AL1106">
        <f t="shared" si="161"/>
        <v>0</v>
      </c>
    </row>
    <row r="1107" spans="1:38" x14ac:dyDescent="0.3">
      <c r="A1107" s="1">
        <v>146</v>
      </c>
      <c r="B1107">
        <v>1960</v>
      </c>
      <c r="C1107" t="s">
        <v>36</v>
      </c>
      <c r="D1107" t="s">
        <v>30</v>
      </c>
      <c r="E1107">
        <v>76045</v>
      </c>
      <c r="F1107">
        <v>0</v>
      </c>
      <c r="G1107">
        <v>0</v>
      </c>
      <c r="H1107" t="s">
        <v>46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f t="shared" si="153"/>
        <v>1323</v>
      </c>
      <c r="AE1107">
        <f t="shared" si="154"/>
        <v>21</v>
      </c>
      <c r="AF1107">
        <f t="shared" si="155"/>
        <v>0</v>
      </c>
      <c r="AG1107">
        <f t="shared" si="156"/>
        <v>65</v>
      </c>
      <c r="AH1107" t="str">
        <f t="shared" si="157"/>
        <v>60+</v>
      </c>
      <c r="AI1107">
        <f t="shared" si="158"/>
        <v>1</v>
      </c>
      <c r="AJ1107" t="str">
        <f t="shared" si="159"/>
        <v>1 Campaign</v>
      </c>
      <c r="AK1107" t="str">
        <f t="shared" si="160"/>
        <v>High</v>
      </c>
      <c r="AL1107">
        <f t="shared" si="161"/>
        <v>1</v>
      </c>
    </row>
    <row r="1108" spans="1:38" x14ac:dyDescent="0.3">
      <c r="A1108" s="1">
        <v>6271</v>
      </c>
      <c r="B1108">
        <v>1952</v>
      </c>
      <c r="C1108" t="s">
        <v>36</v>
      </c>
      <c r="D1108" t="s">
        <v>37</v>
      </c>
      <c r="E1108">
        <v>50870</v>
      </c>
      <c r="F1108">
        <v>0</v>
      </c>
      <c r="G1108">
        <v>1</v>
      </c>
      <c r="H1108" t="s">
        <v>529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t="shared" si="153"/>
        <v>63</v>
      </c>
      <c r="AE1108">
        <f t="shared" si="154"/>
        <v>6</v>
      </c>
      <c r="AF1108">
        <f t="shared" si="155"/>
        <v>1</v>
      </c>
      <c r="AG1108">
        <f t="shared" si="156"/>
        <v>73</v>
      </c>
      <c r="AH1108" t="str">
        <f t="shared" si="157"/>
        <v>60+</v>
      </c>
      <c r="AI1108">
        <f t="shared" si="158"/>
        <v>0</v>
      </c>
      <c r="AJ1108" t="str">
        <f t="shared" si="159"/>
        <v>No Campaign Acceptance</v>
      </c>
      <c r="AK1108" t="str">
        <f t="shared" si="160"/>
        <v>Medium</v>
      </c>
      <c r="AL1108">
        <f t="shared" si="161"/>
        <v>0</v>
      </c>
    </row>
    <row r="1109" spans="1:38" x14ac:dyDescent="0.3">
      <c r="A1109" s="1">
        <v>10065</v>
      </c>
      <c r="B1109">
        <v>1970</v>
      </c>
      <c r="C1109" t="s">
        <v>53</v>
      </c>
      <c r="D1109" t="s">
        <v>37</v>
      </c>
      <c r="E1109">
        <v>15315</v>
      </c>
      <c r="F1109">
        <v>0</v>
      </c>
      <c r="G1109">
        <v>0</v>
      </c>
      <c r="H1109" t="s">
        <v>414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t="shared" si="153"/>
        <v>64</v>
      </c>
      <c r="AE1109">
        <f t="shared" si="154"/>
        <v>8</v>
      </c>
      <c r="AF1109">
        <f t="shared" si="155"/>
        <v>0</v>
      </c>
      <c r="AG1109">
        <f t="shared" si="156"/>
        <v>55</v>
      </c>
      <c r="AH1109" t="str">
        <f t="shared" si="157"/>
        <v>50-59</v>
      </c>
      <c r="AI1109">
        <f t="shared" si="158"/>
        <v>0</v>
      </c>
      <c r="AJ1109" t="str">
        <f t="shared" si="159"/>
        <v>No Campaign Acceptance</v>
      </c>
      <c r="AK1109" t="str">
        <f t="shared" si="160"/>
        <v>Low</v>
      </c>
      <c r="AL1109">
        <f t="shared" si="161"/>
        <v>0</v>
      </c>
    </row>
    <row r="1110" spans="1:38" x14ac:dyDescent="0.3">
      <c r="A1110" s="1">
        <v>4741</v>
      </c>
      <c r="B1110">
        <v>1974</v>
      </c>
      <c r="C1110" t="s">
        <v>53</v>
      </c>
      <c r="D1110" t="s">
        <v>37</v>
      </c>
      <c r="E1110">
        <v>65463</v>
      </c>
      <c r="F1110">
        <v>1</v>
      </c>
      <c r="G1110">
        <v>0</v>
      </c>
      <c r="H1110" t="s">
        <v>181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t="shared" si="153"/>
        <v>562</v>
      </c>
      <c r="AE1110">
        <f t="shared" si="154"/>
        <v>19</v>
      </c>
      <c r="AF1110">
        <f t="shared" si="155"/>
        <v>1</v>
      </c>
      <c r="AG1110">
        <f t="shared" si="156"/>
        <v>51</v>
      </c>
      <c r="AH1110" t="str">
        <f t="shared" si="157"/>
        <v>50-59</v>
      </c>
      <c r="AI1110">
        <f t="shared" si="158"/>
        <v>1</v>
      </c>
      <c r="AJ1110" t="str">
        <f t="shared" si="159"/>
        <v>1 Campaign</v>
      </c>
      <c r="AK1110" t="str">
        <f t="shared" si="160"/>
        <v>Medium</v>
      </c>
      <c r="AL1110">
        <f t="shared" si="161"/>
        <v>1</v>
      </c>
    </row>
    <row r="1111" spans="1:38" x14ac:dyDescent="0.3">
      <c r="A1111" s="1">
        <v>246</v>
      </c>
      <c r="B1111">
        <v>1965</v>
      </c>
      <c r="C1111" t="s">
        <v>29</v>
      </c>
      <c r="D1111" t="s">
        <v>37</v>
      </c>
      <c r="E1111">
        <v>66480</v>
      </c>
      <c r="F1111">
        <v>1</v>
      </c>
      <c r="G1111">
        <v>1</v>
      </c>
      <c r="H1111" t="s">
        <v>513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t="shared" si="153"/>
        <v>312</v>
      </c>
      <c r="AE1111">
        <f t="shared" si="154"/>
        <v>19</v>
      </c>
      <c r="AF1111">
        <f t="shared" si="155"/>
        <v>2</v>
      </c>
      <c r="AG1111">
        <f t="shared" si="156"/>
        <v>60</v>
      </c>
      <c r="AH1111" t="str">
        <f t="shared" si="157"/>
        <v>60+</v>
      </c>
      <c r="AI1111">
        <f t="shared" si="158"/>
        <v>0</v>
      </c>
      <c r="AJ1111" t="str">
        <f t="shared" si="159"/>
        <v>No Campaign Acceptance</v>
      </c>
      <c r="AK1111" t="str">
        <f t="shared" si="160"/>
        <v>Medium</v>
      </c>
      <c r="AL1111">
        <f t="shared" si="161"/>
        <v>0</v>
      </c>
    </row>
    <row r="1112" spans="1:38" x14ac:dyDescent="0.3">
      <c r="A1112" s="1">
        <v>375</v>
      </c>
      <c r="B1112">
        <v>1954</v>
      </c>
      <c r="C1112" t="s">
        <v>29</v>
      </c>
      <c r="D1112" t="s">
        <v>41</v>
      </c>
      <c r="E1112">
        <v>76773</v>
      </c>
      <c r="F1112">
        <v>0</v>
      </c>
      <c r="G1112">
        <v>0</v>
      </c>
      <c r="H1112" t="s">
        <v>575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t="shared" si="153"/>
        <v>1156</v>
      </c>
      <c r="AE1112">
        <f t="shared" si="154"/>
        <v>16</v>
      </c>
      <c r="AF1112">
        <f t="shared" si="155"/>
        <v>0</v>
      </c>
      <c r="AG1112">
        <f t="shared" si="156"/>
        <v>71</v>
      </c>
      <c r="AH1112" t="str">
        <f t="shared" si="157"/>
        <v>60+</v>
      </c>
      <c r="AI1112">
        <f t="shared" si="158"/>
        <v>0</v>
      </c>
      <c r="AJ1112" t="str">
        <f t="shared" si="159"/>
        <v>No Campaign Acceptance</v>
      </c>
      <c r="AK1112" t="str">
        <f t="shared" si="160"/>
        <v>High</v>
      </c>
      <c r="AL1112">
        <f t="shared" si="161"/>
        <v>0</v>
      </c>
    </row>
    <row r="1113" spans="1:38" x14ac:dyDescent="0.3">
      <c r="A1113" s="1">
        <v>1524</v>
      </c>
      <c r="B1113">
        <v>1983</v>
      </c>
      <c r="C1113" t="s">
        <v>53</v>
      </c>
      <c r="D1113" t="s">
        <v>30</v>
      </c>
      <c r="E1113">
        <v>81698</v>
      </c>
      <c r="F1113">
        <v>0</v>
      </c>
      <c r="G1113">
        <v>0</v>
      </c>
      <c r="H1113" t="s">
        <v>413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f t="shared" si="153"/>
        <v>1104</v>
      </c>
      <c r="AE1113">
        <f t="shared" si="154"/>
        <v>16</v>
      </c>
      <c r="AF1113">
        <f t="shared" si="155"/>
        <v>0</v>
      </c>
      <c r="AG1113">
        <f t="shared" si="156"/>
        <v>42</v>
      </c>
      <c r="AH1113" t="str">
        <f t="shared" si="157"/>
        <v>40-49</v>
      </c>
      <c r="AI1113">
        <f t="shared" si="158"/>
        <v>1</v>
      </c>
      <c r="AJ1113" t="str">
        <f t="shared" si="159"/>
        <v>1 Campaign</v>
      </c>
      <c r="AK1113" t="str">
        <f t="shared" si="160"/>
        <v>High</v>
      </c>
      <c r="AL1113">
        <f t="shared" si="161"/>
        <v>1</v>
      </c>
    </row>
    <row r="1114" spans="1:38" x14ac:dyDescent="0.3">
      <c r="A1114" s="1">
        <v>10022</v>
      </c>
      <c r="B1114">
        <v>1973</v>
      </c>
      <c r="C1114" t="s">
        <v>36</v>
      </c>
      <c r="D1114" t="s">
        <v>30</v>
      </c>
      <c r="E1114">
        <v>54466</v>
      </c>
      <c r="F1114">
        <v>1</v>
      </c>
      <c r="G1114">
        <v>1</v>
      </c>
      <c r="H1114" t="s">
        <v>285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t="shared" si="153"/>
        <v>16</v>
      </c>
      <c r="AE1114">
        <f t="shared" si="154"/>
        <v>4</v>
      </c>
      <c r="AF1114">
        <f t="shared" si="155"/>
        <v>2</v>
      </c>
      <c r="AG1114">
        <f t="shared" si="156"/>
        <v>52</v>
      </c>
      <c r="AH1114" t="str">
        <f t="shared" si="157"/>
        <v>50-59</v>
      </c>
      <c r="AI1114">
        <f t="shared" si="158"/>
        <v>0</v>
      </c>
      <c r="AJ1114" t="str">
        <f t="shared" si="159"/>
        <v>No Campaign Acceptance</v>
      </c>
      <c r="AK1114" t="str">
        <f t="shared" si="160"/>
        <v>Medium</v>
      </c>
      <c r="AL1114">
        <f t="shared" si="161"/>
        <v>0</v>
      </c>
    </row>
    <row r="1115" spans="1:38" x14ac:dyDescent="0.3">
      <c r="A1115" s="1">
        <v>7451</v>
      </c>
      <c r="B1115">
        <v>1960</v>
      </c>
      <c r="C1115" t="s">
        <v>39</v>
      </c>
      <c r="D1115" t="s">
        <v>30</v>
      </c>
      <c r="E1115">
        <v>98777</v>
      </c>
      <c r="F1115">
        <v>0</v>
      </c>
      <c r="G1115">
        <v>0</v>
      </c>
      <c r="H1115" t="s">
        <v>449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t="shared" si="153"/>
        <v>2008</v>
      </c>
      <c r="AE1115">
        <f t="shared" si="154"/>
        <v>19</v>
      </c>
      <c r="AF1115">
        <f t="shared" si="155"/>
        <v>0</v>
      </c>
      <c r="AG1115">
        <f t="shared" si="156"/>
        <v>65</v>
      </c>
      <c r="AH1115" t="str">
        <f t="shared" si="157"/>
        <v>60+</v>
      </c>
      <c r="AI1115">
        <f t="shared" si="158"/>
        <v>1</v>
      </c>
      <c r="AJ1115" t="str">
        <f t="shared" si="159"/>
        <v>1 Campaign</v>
      </c>
      <c r="AK1115" t="str">
        <f t="shared" si="160"/>
        <v>High</v>
      </c>
      <c r="AL1115">
        <f t="shared" si="161"/>
        <v>1</v>
      </c>
    </row>
    <row r="1116" spans="1:38" x14ac:dyDescent="0.3">
      <c r="A1116" s="1">
        <v>11010</v>
      </c>
      <c r="B1116">
        <v>1984</v>
      </c>
      <c r="C1116" t="s">
        <v>36</v>
      </c>
      <c r="D1116" t="s">
        <v>30</v>
      </c>
      <c r="E1116">
        <v>16269</v>
      </c>
      <c r="F1116">
        <v>1</v>
      </c>
      <c r="G1116">
        <v>0</v>
      </c>
      <c r="H1116" t="s">
        <v>501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f t="shared" si="153"/>
        <v>44</v>
      </c>
      <c r="AE1116">
        <f t="shared" si="154"/>
        <v>9</v>
      </c>
      <c r="AF1116">
        <f t="shared" si="155"/>
        <v>1</v>
      </c>
      <c r="AG1116">
        <f t="shared" si="156"/>
        <v>41</v>
      </c>
      <c r="AH1116" t="str">
        <f t="shared" si="157"/>
        <v>40-49</v>
      </c>
      <c r="AI1116">
        <f t="shared" si="158"/>
        <v>0</v>
      </c>
      <c r="AJ1116" t="str">
        <f t="shared" si="159"/>
        <v>No Campaign Acceptance</v>
      </c>
      <c r="AK1116" t="str">
        <f t="shared" si="160"/>
        <v>Low</v>
      </c>
      <c r="AL1116">
        <f t="shared" si="161"/>
        <v>0</v>
      </c>
    </row>
    <row r="1117" spans="1:38" x14ac:dyDescent="0.3">
      <c r="A1117" s="1">
        <v>4356</v>
      </c>
      <c r="B1117">
        <v>1971</v>
      </c>
      <c r="C1117" t="s">
        <v>29</v>
      </c>
      <c r="D1117" t="s">
        <v>33</v>
      </c>
      <c r="E1117">
        <v>71819</v>
      </c>
      <c r="F1117">
        <v>0</v>
      </c>
      <c r="G1117">
        <v>1</v>
      </c>
      <c r="H1117" t="s">
        <v>158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 t="shared" si="153"/>
        <v>1574</v>
      </c>
      <c r="AE1117">
        <f t="shared" si="154"/>
        <v>14</v>
      </c>
      <c r="AF1117">
        <f t="shared" si="155"/>
        <v>1</v>
      </c>
      <c r="AG1117">
        <f t="shared" si="156"/>
        <v>54</v>
      </c>
      <c r="AH1117" t="str">
        <f t="shared" si="157"/>
        <v>50-59</v>
      </c>
      <c r="AI1117">
        <f t="shared" si="158"/>
        <v>2</v>
      </c>
      <c r="AJ1117" t="str">
        <f t="shared" si="159"/>
        <v>2 Campaigns</v>
      </c>
      <c r="AK1117" t="str">
        <f t="shared" si="160"/>
        <v>Medium</v>
      </c>
      <c r="AL1117">
        <f t="shared" si="161"/>
        <v>1</v>
      </c>
    </row>
    <row r="1118" spans="1:38" x14ac:dyDescent="0.3">
      <c r="A1118" s="1">
        <v>3885</v>
      </c>
      <c r="B1118">
        <v>1983</v>
      </c>
      <c r="C1118" t="s">
        <v>36</v>
      </c>
      <c r="D1118" t="s">
        <v>37</v>
      </c>
      <c r="E1118">
        <v>33569</v>
      </c>
      <c r="F1118">
        <v>1</v>
      </c>
      <c r="G1118">
        <v>0</v>
      </c>
      <c r="H1118" t="s">
        <v>325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f t="shared" si="153"/>
        <v>63</v>
      </c>
      <c r="AE1118">
        <f t="shared" si="154"/>
        <v>5</v>
      </c>
      <c r="AF1118">
        <f t="shared" si="155"/>
        <v>1</v>
      </c>
      <c r="AG1118">
        <f t="shared" si="156"/>
        <v>42</v>
      </c>
      <c r="AH1118" t="str">
        <f t="shared" si="157"/>
        <v>40-49</v>
      </c>
      <c r="AI1118">
        <f t="shared" si="158"/>
        <v>1</v>
      </c>
      <c r="AJ1118" t="str">
        <f t="shared" si="159"/>
        <v>1 Campaign</v>
      </c>
      <c r="AK1118" t="str">
        <f t="shared" si="160"/>
        <v>Low</v>
      </c>
      <c r="AL1118">
        <f t="shared" si="161"/>
        <v>1</v>
      </c>
    </row>
    <row r="1119" spans="1:38" x14ac:dyDescent="0.3">
      <c r="A1119" s="1">
        <v>1175</v>
      </c>
      <c r="B1119">
        <v>1983</v>
      </c>
      <c r="C1119" t="s">
        <v>39</v>
      </c>
      <c r="D1119" t="s">
        <v>37</v>
      </c>
      <c r="E1119">
        <v>36262</v>
      </c>
      <c r="F1119">
        <v>0</v>
      </c>
      <c r="G1119">
        <v>0</v>
      </c>
      <c r="H1119" t="s">
        <v>576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f t="shared" si="153"/>
        <v>426</v>
      </c>
      <c r="AE1119">
        <f t="shared" si="154"/>
        <v>12</v>
      </c>
      <c r="AF1119">
        <f t="shared" si="155"/>
        <v>0</v>
      </c>
      <c r="AG1119">
        <f t="shared" si="156"/>
        <v>42</v>
      </c>
      <c r="AH1119" t="str">
        <f t="shared" si="157"/>
        <v>40-49</v>
      </c>
      <c r="AI1119">
        <f t="shared" si="158"/>
        <v>1</v>
      </c>
      <c r="AJ1119" t="str">
        <f t="shared" si="159"/>
        <v>1 Campaign</v>
      </c>
      <c r="AK1119" t="str">
        <f t="shared" si="160"/>
        <v>Low</v>
      </c>
      <c r="AL1119">
        <f t="shared" si="161"/>
        <v>1</v>
      </c>
    </row>
    <row r="1120" spans="1:38" x14ac:dyDescent="0.3">
      <c r="A1120" s="1">
        <v>880</v>
      </c>
      <c r="B1120">
        <v>1966</v>
      </c>
      <c r="C1120" t="s">
        <v>47</v>
      </c>
      <c r="D1120" t="s">
        <v>33</v>
      </c>
      <c r="E1120">
        <v>22634</v>
      </c>
      <c r="F1120">
        <v>0</v>
      </c>
      <c r="G1120">
        <v>0</v>
      </c>
      <c r="H1120" t="s">
        <v>577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t="shared" si="153"/>
        <v>96</v>
      </c>
      <c r="AE1120">
        <f t="shared" si="154"/>
        <v>6</v>
      </c>
      <c r="AF1120">
        <f t="shared" si="155"/>
        <v>0</v>
      </c>
      <c r="AG1120">
        <f t="shared" si="156"/>
        <v>59</v>
      </c>
      <c r="AH1120" t="str">
        <f t="shared" si="157"/>
        <v>50-59</v>
      </c>
      <c r="AI1120">
        <f t="shared" si="158"/>
        <v>0</v>
      </c>
      <c r="AJ1120" t="str">
        <f t="shared" si="159"/>
        <v>No Campaign Acceptance</v>
      </c>
      <c r="AK1120" t="str">
        <f t="shared" si="160"/>
        <v>Low</v>
      </c>
      <c r="AL1120">
        <f t="shared" si="161"/>
        <v>0</v>
      </c>
    </row>
    <row r="1121" spans="1:38" x14ac:dyDescent="0.3">
      <c r="A1121" s="1">
        <v>2320</v>
      </c>
      <c r="B1121">
        <v>1978</v>
      </c>
      <c r="C1121" t="s">
        <v>53</v>
      </c>
      <c r="D1121" t="s">
        <v>37</v>
      </c>
      <c r="E1121">
        <v>47025</v>
      </c>
      <c r="F1121">
        <v>0</v>
      </c>
      <c r="G1121">
        <v>1</v>
      </c>
      <c r="H1121" t="s">
        <v>169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t="shared" si="153"/>
        <v>635</v>
      </c>
      <c r="AE1121">
        <f t="shared" si="154"/>
        <v>23</v>
      </c>
      <c r="AF1121">
        <f t="shared" si="155"/>
        <v>1</v>
      </c>
      <c r="AG1121">
        <f t="shared" si="156"/>
        <v>47</v>
      </c>
      <c r="AH1121" t="str">
        <f t="shared" si="157"/>
        <v>40-49</v>
      </c>
      <c r="AI1121">
        <f t="shared" si="158"/>
        <v>0</v>
      </c>
      <c r="AJ1121" t="str">
        <f t="shared" si="159"/>
        <v>No Campaign Acceptance</v>
      </c>
      <c r="AK1121" t="str">
        <f t="shared" si="160"/>
        <v>Low</v>
      </c>
      <c r="AL1121">
        <f t="shared" si="161"/>
        <v>0</v>
      </c>
    </row>
    <row r="1122" spans="1:38" x14ac:dyDescent="0.3">
      <c r="A1122" s="1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t="s">
        <v>329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t="shared" si="153"/>
        <v>757</v>
      </c>
      <c r="AE1122">
        <f t="shared" si="154"/>
        <v>22</v>
      </c>
      <c r="AF1122">
        <f t="shared" si="155"/>
        <v>1</v>
      </c>
      <c r="AG1122">
        <f t="shared" si="156"/>
        <v>57</v>
      </c>
      <c r="AH1122" t="str">
        <f t="shared" si="157"/>
        <v>50-59</v>
      </c>
      <c r="AI1122">
        <f t="shared" si="158"/>
        <v>0</v>
      </c>
      <c r="AJ1122" t="str">
        <f t="shared" si="159"/>
        <v>No Campaign Acceptance</v>
      </c>
      <c r="AK1122" t="str">
        <f t="shared" si="160"/>
        <v>Medium</v>
      </c>
      <c r="AL1122">
        <f t="shared" si="161"/>
        <v>0</v>
      </c>
    </row>
    <row r="1123" spans="1:38" x14ac:dyDescent="0.3">
      <c r="A1123" s="1">
        <v>4713</v>
      </c>
      <c r="B1123">
        <v>1979</v>
      </c>
      <c r="C1123" t="s">
        <v>36</v>
      </c>
      <c r="D1123" t="s">
        <v>37</v>
      </c>
      <c r="E1123">
        <v>31605</v>
      </c>
      <c r="F1123">
        <v>1</v>
      </c>
      <c r="G1123">
        <v>0</v>
      </c>
      <c r="H1123" t="s">
        <v>123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f t="shared" si="153"/>
        <v>125</v>
      </c>
      <c r="AE1123">
        <f t="shared" si="154"/>
        <v>9</v>
      </c>
      <c r="AF1123">
        <f t="shared" si="155"/>
        <v>1</v>
      </c>
      <c r="AG1123">
        <f t="shared" si="156"/>
        <v>46</v>
      </c>
      <c r="AH1123" t="str">
        <f t="shared" si="157"/>
        <v>40-49</v>
      </c>
      <c r="AI1123">
        <f t="shared" si="158"/>
        <v>0</v>
      </c>
      <c r="AJ1123" t="str">
        <f t="shared" si="159"/>
        <v>No Campaign Acceptance</v>
      </c>
      <c r="AK1123" t="str">
        <f t="shared" si="160"/>
        <v>Low</v>
      </c>
      <c r="AL1123">
        <f t="shared" si="161"/>
        <v>0</v>
      </c>
    </row>
    <row r="1124" spans="1:38" x14ac:dyDescent="0.3">
      <c r="A1124" s="1">
        <v>675</v>
      </c>
      <c r="B1124">
        <v>1973</v>
      </c>
      <c r="C1124" t="s">
        <v>39</v>
      </c>
      <c r="D1124" t="s">
        <v>41</v>
      </c>
      <c r="E1124">
        <v>52034</v>
      </c>
      <c r="F1124">
        <v>1</v>
      </c>
      <c r="G1124">
        <v>1</v>
      </c>
      <c r="H1124" t="s">
        <v>130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t="shared" si="153"/>
        <v>332</v>
      </c>
      <c r="AE1124">
        <f t="shared" si="154"/>
        <v>16</v>
      </c>
      <c r="AF1124">
        <f t="shared" si="155"/>
        <v>2</v>
      </c>
      <c r="AG1124">
        <f t="shared" si="156"/>
        <v>52</v>
      </c>
      <c r="AH1124" t="str">
        <f t="shared" si="157"/>
        <v>50-59</v>
      </c>
      <c r="AI1124">
        <f t="shared" si="158"/>
        <v>0</v>
      </c>
      <c r="AJ1124" t="str">
        <f t="shared" si="159"/>
        <v>No Campaign Acceptance</v>
      </c>
      <c r="AK1124" t="str">
        <f t="shared" si="160"/>
        <v>Medium</v>
      </c>
      <c r="AL1124">
        <f t="shared" si="161"/>
        <v>0</v>
      </c>
    </row>
    <row r="1125" spans="1:38" x14ac:dyDescent="0.3">
      <c r="A1125" s="1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t="s">
        <v>578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t="shared" si="153"/>
        <v>135</v>
      </c>
      <c r="AE1125">
        <f t="shared" si="154"/>
        <v>8</v>
      </c>
      <c r="AF1125">
        <f t="shared" si="155"/>
        <v>1</v>
      </c>
      <c r="AG1125">
        <f t="shared" si="156"/>
        <v>46</v>
      </c>
      <c r="AH1125" t="str">
        <f t="shared" si="157"/>
        <v>40-49</v>
      </c>
      <c r="AI1125">
        <f t="shared" si="158"/>
        <v>0</v>
      </c>
      <c r="AJ1125" t="str">
        <f t="shared" si="159"/>
        <v>No Campaign Acceptance</v>
      </c>
      <c r="AK1125" t="str">
        <f t="shared" si="160"/>
        <v>Low</v>
      </c>
      <c r="AL1125">
        <f t="shared" si="161"/>
        <v>0</v>
      </c>
    </row>
    <row r="1126" spans="1:38" x14ac:dyDescent="0.3">
      <c r="A1126" s="1">
        <v>2308</v>
      </c>
      <c r="B1126">
        <v>1954</v>
      </c>
      <c r="C1126" t="s">
        <v>29</v>
      </c>
      <c r="D1126" t="s">
        <v>37</v>
      </c>
      <c r="E1126">
        <v>46734</v>
      </c>
      <c r="F1126">
        <v>0</v>
      </c>
      <c r="G1126">
        <v>1</v>
      </c>
      <c r="H1126" t="s">
        <v>579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f t="shared" si="153"/>
        <v>330</v>
      </c>
      <c r="AE1126">
        <f t="shared" si="154"/>
        <v>14</v>
      </c>
      <c r="AF1126">
        <f t="shared" si="155"/>
        <v>1</v>
      </c>
      <c r="AG1126">
        <f t="shared" si="156"/>
        <v>71</v>
      </c>
      <c r="AH1126" t="str">
        <f t="shared" si="157"/>
        <v>60+</v>
      </c>
      <c r="AI1126">
        <f t="shared" si="158"/>
        <v>0</v>
      </c>
      <c r="AJ1126" t="str">
        <f t="shared" si="159"/>
        <v>No Campaign Acceptance</v>
      </c>
      <c r="AK1126" t="str">
        <f t="shared" si="160"/>
        <v>Low</v>
      </c>
      <c r="AL1126">
        <f t="shared" si="161"/>
        <v>0</v>
      </c>
    </row>
    <row r="1127" spans="1:38" x14ac:dyDescent="0.3">
      <c r="A1127" s="1">
        <v>5995</v>
      </c>
      <c r="B1127">
        <v>1962</v>
      </c>
      <c r="C1127" t="s">
        <v>29</v>
      </c>
      <c r="D1127" t="s">
        <v>41</v>
      </c>
      <c r="E1127">
        <v>39552</v>
      </c>
      <c r="F1127">
        <v>1</v>
      </c>
      <c r="G1127">
        <v>1</v>
      </c>
      <c r="H1127" t="s">
        <v>443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f t="shared" si="153"/>
        <v>384</v>
      </c>
      <c r="AE1127">
        <f t="shared" si="154"/>
        <v>20</v>
      </c>
      <c r="AF1127">
        <f t="shared" si="155"/>
        <v>2</v>
      </c>
      <c r="AG1127">
        <f t="shared" si="156"/>
        <v>63</v>
      </c>
      <c r="AH1127" t="str">
        <f t="shared" si="157"/>
        <v>60+</v>
      </c>
      <c r="AI1127">
        <f t="shared" si="158"/>
        <v>0</v>
      </c>
      <c r="AJ1127" t="str">
        <f t="shared" si="159"/>
        <v>No Campaign Acceptance</v>
      </c>
      <c r="AK1127" t="str">
        <f t="shared" si="160"/>
        <v>Low</v>
      </c>
      <c r="AL1127">
        <f t="shared" si="161"/>
        <v>0</v>
      </c>
    </row>
    <row r="1128" spans="1:38" x14ac:dyDescent="0.3">
      <c r="A1128" s="1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t="s">
        <v>55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t="shared" si="153"/>
        <v>1722</v>
      </c>
      <c r="AE1128">
        <f t="shared" si="154"/>
        <v>18</v>
      </c>
      <c r="AF1128">
        <f t="shared" si="155"/>
        <v>2</v>
      </c>
      <c r="AG1128">
        <f t="shared" si="156"/>
        <v>59</v>
      </c>
      <c r="AH1128" t="str">
        <f t="shared" si="157"/>
        <v>50-59</v>
      </c>
      <c r="AI1128">
        <f t="shared" si="158"/>
        <v>0</v>
      </c>
      <c r="AJ1128" t="str">
        <f t="shared" si="159"/>
        <v>No Campaign Acceptance</v>
      </c>
      <c r="AK1128" t="str">
        <f t="shared" si="160"/>
        <v>High</v>
      </c>
      <c r="AL1128">
        <f t="shared" si="161"/>
        <v>0</v>
      </c>
    </row>
    <row r="1129" spans="1:38" x14ac:dyDescent="0.3">
      <c r="A1129" s="1">
        <v>1010</v>
      </c>
      <c r="B1129">
        <v>1977</v>
      </c>
      <c r="C1129" t="s">
        <v>29</v>
      </c>
      <c r="D1129" t="s">
        <v>33</v>
      </c>
      <c r="E1129">
        <v>46931</v>
      </c>
      <c r="F1129">
        <v>2</v>
      </c>
      <c r="G1129">
        <v>1</v>
      </c>
      <c r="H1129" t="s">
        <v>164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t="shared" si="153"/>
        <v>78</v>
      </c>
      <c r="AE1129">
        <f t="shared" si="154"/>
        <v>7</v>
      </c>
      <c r="AF1129">
        <f t="shared" si="155"/>
        <v>3</v>
      </c>
      <c r="AG1129">
        <f t="shared" si="156"/>
        <v>48</v>
      </c>
      <c r="AH1129" t="str">
        <f t="shared" si="157"/>
        <v>40-49</v>
      </c>
      <c r="AI1129">
        <f t="shared" si="158"/>
        <v>0</v>
      </c>
      <c r="AJ1129" t="str">
        <f t="shared" si="159"/>
        <v>No Campaign Acceptance</v>
      </c>
      <c r="AK1129" t="str">
        <f t="shared" si="160"/>
        <v>Low</v>
      </c>
      <c r="AL1129">
        <f t="shared" si="161"/>
        <v>0</v>
      </c>
    </row>
    <row r="1130" spans="1:38" x14ac:dyDescent="0.3">
      <c r="A1130" s="1">
        <v>8977</v>
      </c>
      <c r="B1130">
        <v>1985</v>
      </c>
      <c r="C1130" t="s">
        <v>47</v>
      </c>
      <c r="D1130" t="s">
        <v>30</v>
      </c>
      <c r="E1130">
        <v>16581</v>
      </c>
      <c r="F1130">
        <v>0</v>
      </c>
      <c r="G1130">
        <v>0</v>
      </c>
      <c r="H1130" t="s">
        <v>271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t="shared" si="153"/>
        <v>24</v>
      </c>
      <c r="AE1130">
        <f t="shared" si="154"/>
        <v>4</v>
      </c>
      <c r="AF1130">
        <f t="shared" si="155"/>
        <v>0</v>
      </c>
      <c r="AG1130">
        <f t="shared" si="156"/>
        <v>40</v>
      </c>
      <c r="AH1130" t="str">
        <f t="shared" si="157"/>
        <v>40-49</v>
      </c>
      <c r="AI1130">
        <f t="shared" si="158"/>
        <v>0</v>
      </c>
      <c r="AJ1130" t="str">
        <f t="shared" si="159"/>
        <v>No Campaign Acceptance</v>
      </c>
      <c r="AK1130" t="str">
        <f t="shared" si="160"/>
        <v>Low</v>
      </c>
      <c r="AL1130">
        <f t="shared" si="161"/>
        <v>0</v>
      </c>
    </row>
    <row r="1131" spans="1:38" x14ac:dyDescent="0.3">
      <c r="A1131" s="1">
        <v>4756</v>
      </c>
      <c r="B1131">
        <v>1952</v>
      </c>
      <c r="C1131" t="s">
        <v>53</v>
      </c>
      <c r="D1131" t="s">
        <v>41</v>
      </c>
      <c r="E1131">
        <v>63998</v>
      </c>
      <c r="F1131">
        <v>0</v>
      </c>
      <c r="G1131">
        <v>0</v>
      </c>
      <c r="H1131" t="s">
        <v>353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f t="shared" si="153"/>
        <v>1168</v>
      </c>
      <c r="AE1131">
        <f t="shared" si="154"/>
        <v>25</v>
      </c>
      <c r="AF1131">
        <f t="shared" si="155"/>
        <v>0</v>
      </c>
      <c r="AG1131">
        <f t="shared" si="156"/>
        <v>73</v>
      </c>
      <c r="AH1131" t="str">
        <f t="shared" si="157"/>
        <v>60+</v>
      </c>
      <c r="AI1131">
        <f t="shared" si="158"/>
        <v>0</v>
      </c>
      <c r="AJ1131" t="str">
        <f t="shared" si="159"/>
        <v>No Campaign Acceptance</v>
      </c>
      <c r="AK1131" t="str">
        <f t="shared" si="160"/>
        <v>Medium</v>
      </c>
      <c r="AL1131">
        <f t="shared" si="161"/>
        <v>0</v>
      </c>
    </row>
    <row r="1132" spans="1:38" x14ac:dyDescent="0.3">
      <c r="A1132" s="1">
        <v>3412</v>
      </c>
      <c r="B1132">
        <v>1951</v>
      </c>
      <c r="C1132" t="s">
        <v>39</v>
      </c>
      <c r="D1132" t="s">
        <v>37</v>
      </c>
      <c r="E1132">
        <v>67381</v>
      </c>
      <c r="F1132">
        <v>0</v>
      </c>
      <c r="G1132">
        <v>1</v>
      </c>
      <c r="H1132" t="s">
        <v>505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t="shared" si="153"/>
        <v>957</v>
      </c>
      <c r="AE1132">
        <f t="shared" si="154"/>
        <v>17</v>
      </c>
      <c r="AF1132">
        <f t="shared" si="155"/>
        <v>1</v>
      </c>
      <c r="AG1132">
        <f t="shared" si="156"/>
        <v>74</v>
      </c>
      <c r="AH1132" t="str">
        <f t="shared" si="157"/>
        <v>60+</v>
      </c>
      <c r="AI1132">
        <f t="shared" si="158"/>
        <v>1</v>
      </c>
      <c r="AJ1132" t="str">
        <f t="shared" si="159"/>
        <v>1 Campaign</v>
      </c>
      <c r="AK1132" t="str">
        <f t="shared" si="160"/>
        <v>Medium</v>
      </c>
      <c r="AL1132">
        <f t="shared" si="161"/>
        <v>1</v>
      </c>
    </row>
    <row r="1133" spans="1:38" x14ac:dyDescent="0.3">
      <c r="A1133" s="1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t="s">
        <v>370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t="shared" si="153"/>
        <v>15</v>
      </c>
      <c r="AE1133">
        <f t="shared" si="154"/>
        <v>4</v>
      </c>
      <c r="AF1133">
        <f t="shared" si="155"/>
        <v>2</v>
      </c>
      <c r="AG1133">
        <f t="shared" si="156"/>
        <v>58</v>
      </c>
      <c r="AH1133" t="str">
        <f t="shared" si="157"/>
        <v>50-59</v>
      </c>
      <c r="AI1133">
        <f t="shared" si="158"/>
        <v>0</v>
      </c>
      <c r="AJ1133" t="str">
        <f t="shared" si="159"/>
        <v>No Campaign Acceptance</v>
      </c>
      <c r="AK1133" t="str">
        <f t="shared" si="160"/>
        <v>Low</v>
      </c>
      <c r="AL1133">
        <f t="shared" si="161"/>
        <v>0</v>
      </c>
    </row>
    <row r="1134" spans="1:38" x14ac:dyDescent="0.3">
      <c r="A1134" s="1">
        <v>5961</v>
      </c>
      <c r="B1134">
        <v>1978</v>
      </c>
      <c r="C1134" t="s">
        <v>29</v>
      </c>
      <c r="D1134" t="s">
        <v>37</v>
      </c>
      <c r="E1134">
        <v>42693</v>
      </c>
      <c r="F1134">
        <v>1</v>
      </c>
      <c r="G1134">
        <v>0</v>
      </c>
      <c r="H1134" t="s">
        <v>85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t="shared" si="153"/>
        <v>57</v>
      </c>
      <c r="AE1134">
        <f t="shared" si="154"/>
        <v>5</v>
      </c>
      <c r="AF1134">
        <f t="shared" si="155"/>
        <v>1</v>
      </c>
      <c r="AG1134">
        <f t="shared" si="156"/>
        <v>47</v>
      </c>
      <c r="AH1134" t="str">
        <f t="shared" si="157"/>
        <v>40-49</v>
      </c>
      <c r="AI1134">
        <f t="shared" si="158"/>
        <v>0</v>
      </c>
      <c r="AJ1134" t="str">
        <f t="shared" si="159"/>
        <v>No Campaign Acceptance</v>
      </c>
      <c r="AK1134" t="str">
        <f t="shared" si="160"/>
        <v>Low</v>
      </c>
      <c r="AL1134">
        <f t="shared" si="161"/>
        <v>0</v>
      </c>
    </row>
    <row r="1135" spans="1:38" x14ac:dyDescent="0.3">
      <c r="A1135" s="1">
        <v>2975</v>
      </c>
      <c r="B1135">
        <v>1976</v>
      </c>
      <c r="C1135" t="s">
        <v>29</v>
      </c>
      <c r="D1135" t="s">
        <v>33</v>
      </c>
      <c r="E1135">
        <v>85606</v>
      </c>
      <c r="F1135">
        <v>0</v>
      </c>
      <c r="G1135">
        <v>1</v>
      </c>
      <c r="H1135" t="s">
        <v>299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t="shared" si="153"/>
        <v>1956</v>
      </c>
      <c r="AE1135">
        <f t="shared" si="154"/>
        <v>24</v>
      </c>
      <c r="AF1135">
        <f t="shared" si="155"/>
        <v>1</v>
      </c>
      <c r="AG1135">
        <f t="shared" si="156"/>
        <v>49</v>
      </c>
      <c r="AH1135" t="str">
        <f t="shared" si="157"/>
        <v>40-49</v>
      </c>
      <c r="AI1135">
        <f t="shared" si="158"/>
        <v>1</v>
      </c>
      <c r="AJ1135" t="str">
        <f t="shared" si="159"/>
        <v>1 Campaign</v>
      </c>
      <c r="AK1135" t="str">
        <f t="shared" si="160"/>
        <v>High</v>
      </c>
      <c r="AL1135">
        <f t="shared" si="161"/>
        <v>1</v>
      </c>
    </row>
    <row r="1136" spans="1:38" x14ac:dyDescent="0.3">
      <c r="A1136" s="1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t="s">
        <v>506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f t="shared" si="153"/>
        <v>2013</v>
      </c>
      <c r="AE1136">
        <f t="shared" si="154"/>
        <v>21</v>
      </c>
      <c r="AF1136">
        <f t="shared" si="155"/>
        <v>0</v>
      </c>
      <c r="AG1136">
        <f t="shared" si="156"/>
        <v>40</v>
      </c>
      <c r="AH1136" t="str">
        <f t="shared" si="157"/>
        <v>40-49</v>
      </c>
      <c r="AI1136">
        <f t="shared" si="158"/>
        <v>3</v>
      </c>
      <c r="AJ1136" t="str">
        <f t="shared" si="159"/>
        <v>3+ Campaigns</v>
      </c>
      <c r="AK1136" t="str">
        <f t="shared" si="160"/>
        <v>Medium</v>
      </c>
      <c r="AL1136">
        <f t="shared" si="161"/>
        <v>1</v>
      </c>
    </row>
    <row r="1137" spans="1:38" x14ac:dyDescent="0.3">
      <c r="A1137" s="1">
        <v>7613</v>
      </c>
      <c r="B1137">
        <v>1974</v>
      </c>
      <c r="C1137" t="s">
        <v>53</v>
      </c>
      <c r="D1137" t="s">
        <v>33</v>
      </c>
      <c r="E1137">
        <v>49669</v>
      </c>
      <c r="F1137">
        <v>1</v>
      </c>
      <c r="G1137">
        <v>0</v>
      </c>
      <c r="H1137" t="s">
        <v>122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t="shared" si="153"/>
        <v>326</v>
      </c>
      <c r="AE1137">
        <f t="shared" si="154"/>
        <v>14</v>
      </c>
      <c r="AF1137">
        <f t="shared" si="155"/>
        <v>1</v>
      </c>
      <c r="AG1137">
        <f t="shared" si="156"/>
        <v>51</v>
      </c>
      <c r="AH1137" t="str">
        <f t="shared" si="157"/>
        <v>50-59</v>
      </c>
      <c r="AI1137">
        <f t="shared" si="158"/>
        <v>0</v>
      </c>
      <c r="AJ1137" t="str">
        <f t="shared" si="159"/>
        <v>No Campaign Acceptance</v>
      </c>
      <c r="AK1137" t="str">
        <f t="shared" si="160"/>
        <v>Low</v>
      </c>
      <c r="AL1137">
        <f t="shared" si="161"/>
        <v>0</v>
      </c>
    </row>
    <row r="1138" spans="1:38" x14ac:dyDescent="0.3">
      <c r="A1138" s="1">
        <v>10542</v>
      </c>
      <c r="B1138">
        <v>1968</v>
      </c>
      <c r="C1138" t="s">
        <v>36</v>
      </c>
      <c r="D1138" t="s">
        <v>37</v>
      </c>
      <c r="E1138">
        <v>36778</v>
      </c>
      <c r="F1138">
        <v>1</v>
      </c>
      <c r="G1138">
        <v>1</v>
      </c>
      <c r="H1138" t="s">
        <v>580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t="shared" si="153"/>
        <v>77</v>
      </c>
      <c r="AE1138">
        <f t="shared" si="154"/>
        <v>9</v>
      </c>
      <c r="AF1138">
        <f t="shared" si="155"/>
        <v>2</v>
      </c>
      <c r="AG1138">
        <f t="shared" si="156"/>
        <v>57</v>
      </c>
      <c r="AH1138" t="str">
        <f t="shared" si="157"/>
        <v>50-59</v>
      </c>
      <c r="AI1138">
        <f t="shared" si="158"/>
        <v>0</v>
      </c>
      <c r="AJ1138" t="str">
        <f t="shared" si="159"/>
        <v>No Campaign Acceptance</v>
      </c>
      <c r="AK1138" t="str">
        <f t="shared" si="160"/>
        <v>Low</v>
      </c>
      <c r="AL1138">
        <f t="shared" si="161"/>
        <v>0</v>
      </c>
    </row>
    <row r="1139" spans="1:38" x14ac:dyDescent="0.3">
      <c r="A1139" s="1">
        <v>8015</v>
      </c>
      <c r="B1139">
        <v>1962</v>
      </c>
      <c r="C1139" t="s">
        <v>36</v>
      </c>
      <c r="D1139" t="s">
        <v>41</v>
      </c>
      <c r="E1139">
        <v>85696</v>
      </c>
      <c r="F1139">
        <v>0</v>
      </c>
      <c r="G1139">
        <v>0</v>
      </c>
      <c r="H1139" t="s">
        <v>581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f t="shared" si="153"/>
        <v>1313</v>
      </c>
      <c r="AE1139">
        <f t="shared" si="154"/>
        <v>20</v>
      </c>
      <c r="AF1139">
        <f t="shared" si="155"/>
        <v>0</v>
      </c>
      <c r="AG1139">
        <f t="shared" si="156"/>
        <v>63</v>
      </c>
      <c r="AH1139" t="str">
        <f t="shared" si="157"/>
        <v>60+</v>
      </c>
      <c r="AI1139">
        <f t="shared" si="158"/>
        <v>0</v>
      </c>
      <c r="AJ1139" t="str">
        <f t="shared" si="159"/>
        <v>No Campaign Acceptance</v>
      </c>
      <c r="AK1139" t="str">
        <f t="shared" si="160"/>
        <v>High</v>
      </c>
      <c r="AL1139">
        <f t="shared" si="161"/>
        <v>0</v>
      </c>
    </row>
    <row r="1140" spans="1:38" x14ac:dyDescent="0.3">
      <c r="A1140" s="1">
        <v>10617</v>
      </c>
      <c r="B1140">
        <v>1989</v>
      </c>
      <c r="C1140" t="s">
        <v>39</v>
      </c>
      <c r="D1140" t="s">
        <v>41</v>
      </c>
      <c r="E1140">
        <v>10979</v>
      </c>
      <c r="F1140">
        <v>0</v>
      </c>
      <c r="G1140">
        <v>0</v>
      </c>
      <c r="H1140" t="s">
        <v>65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t="shared" si="153"/>
        <v>30</v>
      </c>
      <c r="AE1140">
        <f t="shared" si="154"/>
        <v>8</v>
      </c>
      <c r="AF1140">
        <f t="shared" si="155"/>
        <v>0</v>
      </c>
      <c r="AG1140">
        <f t="shared" si="156"/>
        <v>36</v>
      </c>
      <c r="AH1140" t="str">
        <f t="shared" si="157"/>
        <v>30-39</v>
      </c>
      <c r="AI1140">
        <f t="shared" si="158"/>
        <v>0</v>
      </c>
      <c r="AJ1140" t="str">
        <f t="shared" si="159"/>
        <v>No Campaign Acceptance</v>
      </c>
      <c r="AK1140" t="str">
        <f t="shared" si="160"/>
        <v>Low</v>
      </c>
      <c r="AL1140">
        <f t="shared" si="161"/>
        <v>0</v>
      </c>
    </row>
    <row r="1141" spans="1:38" x14ac:dyDescent="0.3">
      <c r="A1141" s="1">
        <v>11166</v>
      </c>
      <c r="B1141">
        <v>1961</v>
      </c>
      <c r="C1141" t="s">
        <v>29</v>
      </c>
      <c r="D1141" t="s">
        <v>37</v>
      </c>
      <c r="E1141">
        <v>49678</v>
      </c>
      <c r="F1141">
        <v>0</v>
      </c>
      <c r="G1141">
        <v>1</v>
      </c>
      <c r="H1141" t="s">
        <v>134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t="shared" si="153"/>
        <v>315</v>
      </c>
      <c r="AE1141">
        <f t="shared" si="154"/>
        <v>14</v>
      </c>
      <c r="AF1141">
        <f t="shared" si="155"/>
        <v>1</v>
      </c>
      <c r="AG1141">
        <f t="shared" si="156"/>
        <v>64</v>
      </c>
      <c r="AH1141" t="str">
        <f t="shared" si="157"/>
        <v>60+</v>
      </c>
      <c r="AI1141">
        <f t="shared" si="158"/>
        <v>0</v>
      </c>
      <c r="AJ1141" t="str">
        <f t="shared" si="159"/>
        <v>No Campaign Acceptance</v>
      </c>
      <c r="AK1141" t="str">
        <f t="shared" si="160"/>
        <v>Low</v>
      </c>
      <c r="AL1141">
        <f t="shared" si="161"/>
        <v>0</v>
      </c>
    </row>
    <row r="1142" spans="1:38" x14ac:dyDescent="0.3">
      <c r="A1142" s="1">
        <v>849</v>
      </c>
      <c r="B1142">
        <v>1953</v>
      </c>
      <c r="C1142" t="s">
        <v>39</v>
      </c>
      <c r="D1142" t="s">
        <v>33</v>
      </c>
      <c r="E1142">
        <v>56129</v>
      </c>
      <c r="F1142">
        <v>0</v>
      </c>
      <c r="G1142">
        <v>1</v>
      </c>
      <c r="H1142" t="s">
        <v>126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t="shared" si="153"/>
        <v>660</v>
      </c>
      <c r="AE1142">
        <f t="shared" si="154"/>
        <v>22</v>
      </c>
      <c r="AF1142">
        <f t="shared" si="155"/>
        <v>1</v>
      </c>
      <c r="AG1142">
        <f t="shared" si="156"/>
        <v>72</v>
      </c>
      <c r="AH1142" t="str">
        <f t="shared" si="157"/>
        <v>60+</v>
      </c>
      <c r="AI1142">
        <f t="shared" si="158"/>
        <v>0</v>
      </c>
      <c r="AJ1142" t="str">
        <f t="shared" si="159"/>
        <v>No Campaign Acceptance</v>
      </c>
      <c r="AK1142" t="str">
        <f t="shared" si="160"/>
        <v>Medium</v>
      </c>
      <c r="AL1142">
        <f t="shared" si="161"/>
        <v>0</v>
      </c>
    </row>
    <row r="1143" spans="1:38" x14ac:dyDescent="0.3">
      <c r="A1143" s="1">
        <v>523</v>
      </c>
      <c r="B1143">
        <v>1989</v>
      </c>
      <c r="C1143" t="s">
        <v>29</v>
      </c>
      <c r="D1143" t="s">
        <v>37</v>
      </c>
      <c r="E1143">
        <v>37155</v>
      </c>
      <c r="F1143">
        <v>1</v>
      </c>
      <c r="G1143">
        <v>0</v>
      </c>
      <c r="H1143" t="s">
        <v>419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f t="shared" si="153"/>
        <v>74</v>
      </c>
      <c r="AE1143">
        <f t="shared" si="154"/>
        <v>7</v>
      </c>
      <c r="AF1143">
        <f t="shared" si="155"/>
        <v>1</v>
      </c>
      <c r="AG1143">
        <f t="shared" si="156"/>
        <v>36</v>
      </c>
      <c r="AH1143" t="str">
        <f t="shared" si="157"/>
        <v>30-39</v>
      </c>
      <c r="AI1143">
        <f t="shared" si="158"/>
        <v>0</v>
      </c>
      <c r="AJ1143" t="str">
        <f t="shared" si="159"/>
        <v>No Campaign Acceptance</v>
      </c>
      <c r="AK1143" t="str">
        <f t="shared" si="160"/>
        <v>Low</v>
      </c>
      <c r="AL1143">
        <f t="shared" si="161"/>
        <v>0</v>
      </c>
    </row>
    <row r="1144" spans="1:38" x14ac:dyDescent="0.3">
      <c r="A1144" s="1">
        <v>4066</v>
      </c>
      <c r="B1144">
        <v>1978</v>
      </c>
      <c r="C1144" t="s">
        <v>53</v>
      </c>
      <c r="D1144" t="s">
        <v>41</v>
      </c>
      <c r="E1144">
        <v>21282</v>
      </c>
      <c r="F1144">
        <v>1</v>
      </c>
      <c r="G1144">
        <v>0</v>
      </c>
      <c r="H1144" t="s">
        <v>98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t="shared" si="153"/>
        <v>46</v>
      </c>
      <c r="AE1144">
        <f t="shared" si="154"/>
        <v>7</v>
      </c>
      <c r="AF1144">
        <f t="shared" si="155"/>
        <v>1</v>
      </c>
      <c r="AG1144">
        <f t="shared" si="156"/>
        <v>47</v>
      </c>
      <c r="AH1144" t="str">
        <f t="shared" si="157"/>
        <v>40-49</v>
      </c>
      <c r="AI1144">
        <f t="shared" si="158"/>
        <v>0</v>
      </c>
      <c r="AJ1144" t="str">
        <f t="shared" si="159"/>
        <v>No Campaign Acceptance</v>
      </c>
      <c r="AK1144" t="str">
        <f t="shared" si="160"/>
        <v>Low</v>
      </c>
      <c r="AL1144">
        <f t="shared" si="161"/>
        <v>0</v>
      </c>
    </row>
    <row r="1145" spans="1:38" x14ac:dyDescent="0.3">
      <c r="A1145" s="1">
        <v>8414</v>
      </c>
      <c r="B1145">
        <v>1962</v>
      </c>
      <c r="C1145" t="s">
        <v>36</v>
      </c>
      <c r="D1145" t="s">
        <v>30</v>
      </c>
      <c r="E1145">
        <v>33419</v>
      </c>
      <c r="F1145">
        <v>0</v>
      </c>
      <c r="G1145">
        <v>1</v>
      </c>
      <c r="H1145" t="s">
        <v>568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f t="shared" si="153"/>
        <v>86</v>
      </c>
      <c r="AE1145">
        <f t="shared" si="154"/>
        <v>8</v>
      </c>
      <c r="AF1145">
        <f t="shared" si="155"/>
        <v>1</v>
      </c>
      <c r="AG1145">
        <f t="shared" si="156"/>
        <v>63</v>
      </c>
      <c r="AH1145" t="str">
        <f t="shared" si="157"/>
        <v>60+</v>
      </c>
      <c r="AI1145">
        <f t="shared" si="158"/>
        <v>0</v>
      </c>
      <c r="AJ1145" t="str">
        <f t="shared" si="159"/>
        <v>No Campaign Acceptance</v>
      </c>
      <c r="AK1145" t="str">
        <f t="shared" si="160"/>
        <v>Low</v>
      </c>
      <c r="AL1145">
        <f t="shared" si="161"/>
        <v>0</v>
      </c>
    </row>
    <row r="1146" spans="1:38" x14ac:dyDescent="0.3">
      <c r="A1146" s="1">
        <v>819</v>
      </c>
      <c r="B1146">
        <v>1945</v>
      </c>
      <c r="C1146" t="s">
        <v>29</v>
      </c>
      <c r="D1146" t="s">
        <v>71</v>
      </c>
      <c r="E1146">
        <v>63285</v>
      </c>
      <c r="F1146">
        <v>0</v>
      </c>
      <c r="G1146">
        <v>0</v>
      </c>
      <c r="H1146" t="s">
        <v>76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t="shared" si="153"/>
        <v>1103</v>
      </c>
      <c r="AE1146">
        <f t="shared" si="154"/>
        <v>25</v>
      </c>
      <c r="AF1146">
        <f t="shared" si="155"/>
        <v>0</v>
      </c>
      <c r="AG1146">
        <f t="shared" si="156"/>
        <v>80</v>
      </c>
      <c r="AH1146" t="str">
        <f t="shared" si="157"/>
        <v>60+</v>
      </c>
      <c r="AI1146">
        <f t="shared" si="158"/>
        <v>0</v>
      </c>
      <c r="AJ1146" t="str">
        <f t="shared" si="159"/>
        <v>No Campaign Acceptance</v>
      </c>
      <c r="AK1146" t="str">
        <f t="shared" si="160"/>
        <v>Medium</v>
      </c>
      <c r="AL1146">
        <f t="shared" si="161"/>
        <v>0</v>
      </c>
    </row>
    <row r="1147" spans="1:38" x14ac:dyDescent="0.3">
      <c r="A1147" s="1">
        <v>4961</v>
      </c>
      <c r="B1147">
        <v>1974</v>
      </c>
      <c r="C1147" t="s">
        <v>39</v>
      </c>
      <c r="D1147" t="s">
        <v>33</v>
      </c>
      <c r="E1147">
        <v>21255</v>
      </c>
      <c r="F1147">
        <v>1</v>
      </c>
      <c r="G1147">
        <v>0</v>
      </c>
      <c r="H1147" t="s">
        <v>118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f t="shared" si="153"/>
        <v>61</v>
      </c>
      <c r="AE1147">
        <f t="shared" si="154"/>
        <v>11</v>
      </c>
      <c r="AF1147">
        <f t="shared" si="155"/>
        <v>1</v>
      </c>
      <c r="AG1147">
        <f t="shared" si="156"/>
        <v>51</v>
      </c>
      <c r="AH1147" t="str">
        <f t="shared" si="157"/>
        <v>50-59</v>
      </c>
      <c r="AI1147">
        <f t="shared" si="158"/>
        <v>0</v>
      </c>
      <c r="AJ1147" t="str">
        <f t="shared" si="159"/>
        <v>No Campaign Acceptance</v>
      </c>
      <c r="AK1147" t="str">
        <f t="shared" si="160"/>
        <v>Low</v>
      </c>
      <c r="AL1147">
        <f t="shared" si="161"/>
        <v>0</v>
      </c>
    </row>
    <row r="1148" spans="1:38" x14ac:dyDescent="0.3">
      <c r="A1148" s="1">
        <v>749</v>
      </c>
      <c r="B1148">
        <v>1981</v>
      </c>
      <c r="C1148" t="s">
        <v>29</v>
      </c>
      <c r="D1148" t="s">
        <v>33</v>
      </c>
      <c r="E1148">
        <v>42162</v>
      </c>
      <c r="F1148">
        <v>1</v>
      </c>
      <c r="G1148">
        <v>0</v>
      </c>
      <c r="H1148" t="s">
        <v>444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f t="shared" si="153"/>
        <v>145</v>
      </c>
      <c r="AE1148">
        <f t="shared" si="154"/>
        <v>9</v>
      </c>
      <c r="AF1148">
        <f t="shared" si="155"/>
        <v>1</v>
      </c>
      <c r="AG1148">
        <f t="shared" si="156"/>
        <v>44</v>
      </c>
      <c r="AH1148" t="str">
        <f t="shared" si="157"/>
        <v>40-49</v>
      </c>
      <c r="AI1148">
        <f t="shared" si="158"/>
        <v>1</v>
      </c>
      <c r="AJ1148" t="str">
        <f t="shared" si="159"/>
        <v>1 Campaign</v>
      </c>
      <c r="AK1148" t="str">
        <f t="shared" si="160"/>
        <v>Low</v>
      </c>
      <c r="AL1148">
        <f t="shared" si="161"/>
        <v>1</v>
      </c>
    </row>
    <row r="1149" spans="1:38" x14ac:dyDescent="0.3">
      <c r="A1149" s="1">
        <v>5430</v>
      </c>
      <c r="B1149">
        <v>1956</v>
      </c>
      <c r="C1149" t="s">
        <v>29</v>
      </c>
      <c r="D1149" t="s">
        <v>33</v>
      </c>
      <c r="E1149">
        <v>54450</v>
      </c>
      <c r="F1149">
        <v>1</v>
      </c>
      <c r="G1149">
        <v>1</v>
      </c>
      <c r="H1149" t="s">
        <v>103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t="shared" si="153"/>
        <v>684</v>
      </c>
      <c r="AE1149">
        <f t="shared" si="154"/>
        <v>31</v>
      </c>
      <c r="AF1149">
        <f t="shared" si="155"/>
        <v>2</v>
      </c>
      <c r="AG1149">
        <f t="shared" si="156"/>
        <v>69</v>
      </c>
      <c r="AH1149" t="str">
        <f t="shared" si="157"/>
        <v>60+</v>
      </c>
      <c r="AI1149">
        <f t="shared" si="158"/>
        <v>0</v>
      </c>
      <c r="AJ1149" t="str">
        <f t="shared" si="159"/>
        <v>No Campaign Acceptance</v>
      </c>
      <c r="AK1149" t="str">
        <f t="shared" si="160"/>
        <v>Medium</v>
      </c>
      <c r="AL1149">
        <f t="shared" si="161"/>
        <v>0</v>
      </c>
    </row>
    <row r="1150" spans="1:38" x14ac:dyDescent="0.3">
      <c r="A1150" s="1">
        <v>7755</v>
      </c>
      <c r="B1150">
        <v>1954</v>
      </c>
      <c r="C1150" t="s">
        <v>36</v>
      </c>
      <c r="D1150" t="s">
        <v>37</v>
      </c>
      <c r="E1150">
        <v>57744</v>
      </c>
      <c r="F1150">
        <v>0</v>
      </c>
      <c r="G1150">
        <v>1</v>
      </c>
      <c r="H1150" t="s">
        <v>582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t="shared" si="153"/>
        <v>411</v>
      </c>
      <c r="AE1150">
        <f t="shared" si="154"/>
        <v>16</v>
      </c>
      <c r="AF1150">
        <f t="shared" si="155"/>
        <v>1</v>
      </c>
      <c r="AG1150">
        <f t="shared" si="156"/>
        <v>71</v>
      </c>
      <c r="AH1150" t="str">
        <f t="shared" si="157"/>
        <v>60+</v>
      </c>
      <c r="AI1150">
        <f t="shared" si="158"/>
        <v>0</v>
      </c>
      <c r="AJ1150" t="str">
        <f t="shared" si="159"/>
        <v>No Campaign Acceptance</v>
      </c>
      <c r="AK1150" t="str">
        <f t="shared" si="160"/>
        <v>Medium</v>
      </c>
      <c r="AL1150">
        <f t="shared" si="161"/>
        <v>0</v>
      </c>
    </row>
    <row r="1151" spans="1:38" x14ac:dyDescent="0.3">
      <c r="A1151" s="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t="s">
        <v>243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f t="shared" si="153"/>
        <v>27</v>
      </c>
      <c r="AE1151">
        <f t="shared" si="154"/>
        <v>4</v>
      </c>
      <c r="AF1151">
        <f t="shared" si="155"/>
        <v>1</v>
      </c>
      <c r="AG1151">
        <f t="shared" si="156"/>
        <v>39</v>
      </c>
      <c r="AH1151" t="str">
        <f t="shared" si="157"/>
        <v>30-39</v>
      </c>
      <c r="AI1151">
        <f t="shared" si="158"/>
        <v>1</v>
      </c>
      <c r="AJ1151" t="str">
        <f t="shared" si="159"/>
        <v>1 Campaign</v>
      </c>
      <c r="AK1151" t="str">
        <f t="shared" si="160"/>
        <v>Low</v>
      </c>
      <c r="AL1151">
        <f t="shared" si="161"/>
        <v>1</v>
      </c>
    </row>
    <row r="1152" spans="1:38" x14ac:dyDescent="0.3">
      <c r="A1152" s="1">
        <v>1453</v>
      </c>
      <c r="B1152">
        <v>1943</v>
      </c>
      <c r="C1152" t="s">
        <v>36</v>
      </c>
      <c r="D1152" t="s">
        <v>71</v>
      </c>
      <c r="E1152">
        <v>57513</v>
      </c>
      <c r="F1152">
        <v>0</v>
      </c>
      <c r="G1152">
        <v>0</v>
      </c>
      <c r="H1152" t="s">
        <v>583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t="shared" si="153"/>
        <v>1060</v>
      </c>
      <c r="AE1152">
        <f t="shared" si="154"/>
        <v>27</v>
      </c>
      <c r="AF1152">
        <f t="shared" si="155"/>
        <v>0</v>
      </c>
      <c r="AG1152">
        <f t="shared" si="156"/>
        <v>82</v>
      </c>
      <c r="AH1152" t="str">
        <f t="shared" si="157"/>
        <v>60+</v>
      </c>
      <c r="AI1152">
        <f t="shared" si="158"/>
        <v>0</v>
      </c>
      <c r="AJ1152" t="str">
        <f t="shared" si="159"/>
        <v>No Campaign Acceptance</v>
      </c>
      <c r="AK1152" t="str">
        <f t="shared" si="160"/>
        <v>Medium</v>
      </c>
      <c r="AL1152">
        <f t="shared" si="161"/>
        <v>0</v>
      </c>
    </row>
    <row r="1153" spans="1:38" x14ac:dyDescent="0.3">
      <c r="A1153" s="1">
        <v>8310</v>
      </c>
      <c r="B1153">
        <v>1964</v>
      </c>
      <c r="C1153" t="s">
        <v>29</v>
      </c>
      <c r="D1153" t="s">
        <v>33</v>
      </c>
      <c r="E1153">
        <v>68142</v>
      </c>
      <c r="F1153">
        <v>0</v>
      </c>
      <c r="G1153">
        <v>1</v>
      </c>
      <c r="H1153" t="s">
        <v>111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t="shared" si="153"/>
        <v>1459</v>
      </c>
      <c r="AE1153">
        <f t="shared" si="154"/>
        <v>24</v>
      </c>
      <c r="AF1153">
        <f t="shared" si="155"/>
        <v>1</v>
      </c>
      <c r="AG1153">
        <f t="shared" si="156"/>
        <v>61</v>
      </c>
      <c r="AH1153" t="str">
        <f t="shared" si="157"/>
        <v>60+</v>
      </c>
      <c r="AI1153">
        <f t="shared" si="158"/>
        <v>0</v>
      </c>
      <c r="AJ1153" t="str">
        <f t="shared" si="159"/>
        <v>No Campaign Acceptance</v>
      </c>
      <c r="AK1153" t="str">
        <f t="shared" si="160"/>
        <v>Medium</v>
      </c>
      <c r="AL1153">
        <f t="shared" si="161"/>
        <v>0</v>
      </c>
    </row>
    <row r="1154" spans="1:38" x14ac:dyDescent="0.3">
      <c r="A1154" s="1">
        <v>10710</v>
      </c>
      <c r="B1154">
        <v>1979</v>
      </c>
      <c r="C1154" t="s">
        <v>29</v>
      </c>
      <c r="D1154" t="s">
        <v>37</v>
      </c>
      <c r="E1154">
        <v>7500</v>
      </c>
      <c r="F1154">
        <v>0</v>
      </c>
      <c r="G1154">
        <v>1</v>
      </c>
      <c r="H1154" t="s">
        <v>111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t="shared" si="153"/>
        <v>18</v>
      </c>
      <c r="AE1154">
        <f t="shared" si="154"/>
        <v>4</v>
      </c>
      <c r="AF1154">
        <f t="shared" si="155"/>
        <v>1</v>
      </c>
      <c r="AG1154">
        <f t="shared" si="156"/>
        <v>46</v>
      </c>
      <c r="AH1154" t="str">
        <f t="shared" si="157"/>
        <v>40-49</v>
      </c>
      <c r="AI1154">
        <f t="shared" si="158"/>
        <v>0</v>
      </c>
      <c r="AJ1154" t="str">
        <f t="shared" si="159"/>
        <v>No Campaign Acceptance</v>
      </c>
      <c r="AK1154" t="str">
        <f t="shared" si="160"/>
        <v>Low</v>
      </c>
      <c r="AL1154">
        <f t="shared" si="161"/>
        <v>0</v>
      </c>
    </row>
    <row r="1155" spans="1:38" x14ac:dyDescent="0.3">
      <c r="A1155" s="1">
        <v>5031</v>
      </c>
      <c r="B1155">
        <v>1974</v>
      </c>
      <c r="C1155" t="s">
        <v>29</v>
      </c>
      <c r="D1155" t="s">
        <v>33</v>
      </c>
      <c r="E1155">
        <v>83145</v>
      </c>
      <c r="F1155">
        <v>0</v>
      </c>
      <c r="G1155">
        <v>0</v>
      </c>
      <c r="H1155" t="s">
        <v>242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f t="shared" ref="AD1155:AD1218" si="162">SUM(J1155:O1155)</f>
        <v>1833</v>
      </c>
      <c r="AE1155">
        <f t="shared" ref="AE1155:AE1218" si="163">SUM(P1155:S1155)</f>
        <v>26</v>
      </c>
      <c r="AF1155">
        <f t="shared" ref="AF1155:AF1218" si="164">F1155+G1155</f>
        <v>0</v>
      </c>
      <c r="AG1155">
        <f t="shared" ref="AG1155:AG1218" si="165">2025-B1155</f>
        <v>51</v>
      </c>
      <c r="AH1155" t="str">
        <f t="shared" ref="AH1155:AH1218" si="166">IF(AG1155&lt;30,"&lt;30",
IF(AG1155&lt;40,"30-39",
IF(AG1155&lt;50,"40-49",
IF(AG1155&lt;60,"50-59","60+"))))</f>
        <v>50-59</v>
      </c>
      <c r="AI1155">
        <f t="shared" ref="AI1155:AI1218" si="167">SUM(U1155:Y1155)</f>
        <v>1</v>
      </c>
      <c r="AJ1155" t="str">
        <f t="shared" ref="AJ1155:AJ1218" si="168">IF(AI1155=0,"No Campaign Acceptance",
IF(AI1155=1,"1 Campaign",
IF(AI1155=2,"2 Campaigns","3+ Campaigns")))</f>
        <v>1 Campaign</v>
      </c>
      <c r="AK1155" t="str">
        <f t="shared" ref="AK1155:AK1218" si="169">IF(E1155&gt;=75000,"High",
IF(E1155&gt;=50000,"Medium",
"Low"))</f>
        <v>High</v>
      </c>
      <c r="AL1155">
        <f t="shared" ref="AL1155:AL1218" si="170">IF(SUM(U1155:Y1155)&gt;0,1,0)</f>
        <v>1</v>
      </c>
    </row>
    <row r="1156" spans="1:38" x14ac:dyDescent="0.3">
      <c r="A1156" s="1">
        <v>2613</v>
      </c>
      <c r="B1156">
        <v>1960</v>
      </c>
      <c r="C1156" t="s">
        <v>39</v>
      </c>
      <c r="D1156" t="s">
        <v>37</v>
      </c>
      <c r="E1156">
        <v>54197</v>
      </c>
      <c r="F1156">
        <v>0</v>
      </c>
      <c r="G1156">
        <v>1</v>
      </c>
      <c r="H1156" t="s">
        <v>422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t="shared" si="162"/>
        <v>237</v>
      </c>
      <c r="AE1156">
        <f t="shared" si="163"/>
        <v>12</v>
      </c>
      <c r="AF1156">
        <f t="shared" si="164"/>
        <v>1</v>
      </c>
      <c r="AG1156">
        <f t="shared" si="165"/>
        <v>65</v>
      </c>
      <c r="AH1156" t="str">
        <f t="shared" si="166"/>
        <v>60+</v>
      </c>
      <c r="AI1156">
        <f t="shared" si="167"/>
        <v>0</v>
      </c>
      <c r="AJ1156" t="str">
        <f t="shared" si="168"/>
        <v>No Campaign Acceptance</v>
      </c>
      <c r="AK1156" t="str">
        <f t="shared" si="169"/>
        <v>Medium</v>
      </c>
      <c r="AL1156">
        <f t="shared" si="170"/>
        <v>0</v>
      </c>
    </row>
    <row r="1157" spans="1:38" x14ac:dyDescent="0.3">
      <c r="A1157" s="1">
        <v>213</v>
      </c>
      <c r="B1157">
        <v>1963</v>
      </c>
      <c r="C1157" t="s">
        <v>36</v>
      </c>
      <c r="D1157" t="s">
        <v>30</v>
      </c>
      <c r="E1157">
        <v>23091</v>
      </c>
      <c r="F1157">
        <v>1</v>
      </c>
      <c r="G1157">
        <v>1</v>
      </c>
      <c r="H1157" t="s">
        <v>117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t="shared" si="162"/>
        <v>48</v>
      </c>
      <c r="AE1157">
        <f t="shared" si="163"/>
        <v>10</v>
      </c>
      <c r="AF1157">
        <f t="shared" si="164"/>
        <v>2</v>
      </c>
      <c r="AG1157">
        <f t="shared" si="165"/>
        <v>62</v>
      </c>
      <c r="AH1157" t="str">
        <f t="shared" si="166"/>
        <v>60+</v>
      </c>
      <c r="AI1157">
        <f t="shared" si="167"/>
        <v>0</v>
      </c>
      <c r="AJ1157" t="str">
        <f t="shared" si="168"/>
        <v>No Campaign Acceptance</v>
      </c>
      <c r="AK1157" t="str">
        <f t="shared" si="169"/>
        <v>Low</v>
      </c>
      <c r="AL1157">
        <f t="shared" si="170"/>
        <v>0</v>
      </c>
    </row>
    <row r="1158" spans="1:38" x14ac:dyDescent="0.3">
      <c r="A1158" s="1">
        <v>967</v>
      </c>
      <c r="B1158">
        <v>1976</v>
      </c>
      <c r="C1158" t="s">
        <v>29</v>
      </c>
      <c r="D1158" t="s">
        <v>37</v>
      </c>
      <c r="E1158">
        <v>46049</v>
      </c>
      <c r="F1158">
        <v>1</v>
      </c>
      <c r="G1158">
        <v>1</v>
      </c>
      <c r="H1158" t="s">
        <v>584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f t="shared" si="162"/>
        <v>515</v>
      </c>
      <c r="AE1158">
        <f t="shared" si="163"/>
        <v>26</v>
      </c>
      <c r="AF1158">
        <f t="shared" si="164"/>
        <v>2</v>
      </c>
      <c r="AG1158">
        <f t="shared" si="165"/>
        <v>49</v>
      </c>
      <c r="AH1158" t="str">
        <f t="shared" si="166"/>
        <v>40-49</v>
      </c>
      <c r="AI1158">
        <f t="shared" si="167"/>
        <v>0</v>
      </c>
      <c r="AJ1158" t="str">
        <f t="shared" si="168"/>
        <v>No Campaign Acceptance</v>
      </c>
      <c r="AK1158" t="str">
        <f t="shared" si="169"/>
        <v>Low</v>
      </c>
      <c r="AL1158">
        <f t="shared" si="170"/>
        <v>0</v>
      </c>
    </row>
    <row r="1159" spans="1:38" x14ac:dyDescent="0.3">
      <c r="A1159" s="1">
        <v>1077</v>
      </c>
      <c r="B1159">
        <v>1974</v>
      </c>
      <c r="C1159" t="s">
        <v>29</v>
      </c>
      <c r="D1159" t="s">
        <v>33</v>
      </c>
      <c r="E1159">
        <v>56715</v>
      </c>
      <c r="F1159">
        <v>0</v>
      </c>
      <c r="G1159">
        <v>0</v>
      </c>
      <c r="H1159" t="s">
        <v>190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t="shared" si="162"/>
        <v>1020</v>
      </c>
      <c r="AE1159">
        <f t="shared" si="163"/>
        <v>15</v>
      </c>
      <c r="AF1159">
        <f t="shared" si="164"/>
        <v>0</v>
      </c>
      <c r="AG1159">
        <f t="shared" si="165"/>
        <v>51</v>
      </c>
      <c r="AH1159" t="str">
        <f t="shared" si="166"/>
        <v>50-59</v>
      </c>
      <c r="AI1159">
        <f t="shared" si="167"/>
        <v>0</v>
      </c>
      <c r="AJ1159" t="str">
        <f t="shared" si="168"/>
        <v>No Campaign Acceptance</v>
      </c>
      <c r="AK1159" t="str">
        <f t="shared" si="169"/>
        <v>Medium</v>
      </c>
      <c r="AL1159">
        <f t="shared" si="170"/>
        <v>0</v>
      </c>
    </row>
    <row r="1160" spans="1:38" x14ac:dyDescent="0.3">
      <c r="A1160" s="1">
        <v>7959</v>
      </c>
      <c r="B1160">
        <v>1961</v>
      </c>
      <c r="C1160" t="s">
        <v>29</v>
      </c>
      <c r="D1160" t="s">
        <v>37</v>
      </c>
      <c r="E1160">
        <v>79410</v>
      </c>
      <c r="F1160">
        <v>0</v>
      </c>
      <c r="G1160">
        <v>0</v>
      </c>
      <c r="H1160" t="s">
        <v>504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t="shared" si="162"/>
        <v>1370</v>
      </c>
      <c r="AE1160">
        <f t="shared" si="163"/>
        <v>11</v>
      </c>
      <c r="AF1160">
        <f t="shared" si="164"/>
        <v>0</v>
      </c>
      <c r="AG1160">
        <f t="shared" si="165"/>
        <v>64</v>
      </c>
      <c r="AH1160" t="str">
        <f t="shared" si="166"/>
        <v>60+</v>
      </c>
      <c r="AI1160">
        <f t="shared" si="167"/>
        <v>0</v>
      </c>
      <c r="AJ1160" t="str">
        <f t="shared" si="168"/>
        <v>No Campaign Acceptance</v>
      </c>
      <c r="AK1160" t="str">
        <f t="shared" si="169"/>
        <v>High</v>
      </c>
      <c r="AL1160">
        <f t="shared" si="170"/>
        <v>0</v>
      </c>
    </row>
    <row r="1161" spans="1:38" x14ac:dyDescent="0.3">
      <c r="A1161" s="1">
        <v>640</v>
      </c>
      <c r="B1161">
        <v>1951</v>
      </c>
      <c r="C1161" t="s">
        <v>29</v>
      </c>
      <c r="D1161" t="s">
        <v>37</v>
      </c>
      <c r="E1161">
        <v>57304</v>
      </c>
      <c r="F1161">
        <v>0</v>
      </c>
      <c r="G1161">
        <v>1</v>
      </c>
      <c r="H1161" t="s">
        <v>332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t="shared" si="162"/>
        <v>1026</v>
      </c>
      <c r="AE1161">
        <f t="shared" si="163"/>
        <v>25</v>
      </c>
      <c r="AF1161">
        <f t="shared" si="164"/>
        <v>1</v>
      </c>
      <c r="AG1161">
        <f t="shared" si="165"/>
        <v>74</v>
      </c>
      <c r="AH1161" t="str">
        <f t="shared" si="166"/>
        <v>60+</v>
      </c>
      <c r="AI1161">
        <f t="shared" si="167"/>
        <v>0</v>
      </c>
      <c r="AJ1161" t="str">
        <f t="shared" si="168"/>
        <v>No Campaign Acceptance</v>
      </c>
      <c r="AK1161" t="str">
        <f t="shared" si="169"/>
        <v>Medium</v>
      </c>
      <c r="AL1161">
        <f t="shared" si="170"/>
        <v>0</v>
      </c>
    </row>
    <row r="1162" spans="1:38" x14ac:dyDescent="0.3">
      <c r="A1162" s="1">
        <v>4252</v>
      </c>
      <c r="B1162">
        <v>1965</v>
      </c>
      <c r="C1162" t="s">
        <v>29</v>
      </c>
      <c r="D1162" t="s">
        <v>37</v>
      </c>
      <c r="E1162">
        <v>44375</v>
      </c>
      <c r="F1162">
        <v>0</v>
      </c>
      <c r="G1162">
        <v>1</v>
      </c>
      <c r="H1162" t="s">
        <v>121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t="shared" si="162"/>
        <v>301</v>
      </c>
      <c r="AE1162">
        <f t="shared" si="163"/>
        <v>12</v>
      </c>
      <c r="AF1162">
        <f t="shared" si="164"/>
        <v>1</v>
      </c>
      <c r="AG1162">
        <f t="shared" si="165"/>
        <v>60</v>
      </c>
      <c r="AH1162" t="str">
        <f t="shared" si="166"/>
        <v>60+</v>
      </c>
      <c r="AI1162">
        <f t="shared" si="167"/>
        <v>0</v>
      </c>
      <c r="AJ1162" t="str">
        <f t="shared" si="168"/>
        <v>No Campaign Acceptance</v>
      </c>
      <c r="AK1162" t="str">
        <f t="shared" si="169"/>
        <v>Low</v>
      </c>
      <c r="AL1162">
        <f t="shared" si="170"/>
        <v>0</v>
      </c>
    </row>
    <row r="1163" spans="1:38" x14ac:dyDescent="0.3">
      <c r="A1163" s="1">
        <v>8432</v>
      </c>
      <c r="B1163">
        <v>1956</v>
      </c>
      <c r="C1163" t="s">
        <v>29</v>
      </c>
      <c r="D1163" t="s">
        <v>33</v>
      </c>
      <c r="E1163">
        <v>54450</v>
      </c>
      <c r="F1163">
        <v>1</v>
      </c>
      <c r="G1163">
        <v>1</v>
      </c>
      <c r="H1163" t="s">
        <v>103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t="shared" si="162"/>
        <v>684</v>
      </c>
      <c r="AE1163">
        <f t="shared" si="163"/>
        <v>31</v>
      </c>
      <c r="AF1163">
        <f t="shared" si="164"/>
        <v>2</v>
      </c>
      <c r="AG1163">
        <f t="shared" si="165"/>
        <v>69</v>
      </c>
      <c r="AH1163" t="str">
        <f t="shared" si="166"/>
        <v>60+</v>
      </c>
      <c r="AI1163">
        <f t="shared" si="167"/>
        <v>0</v>
      </c>
      <c r="AJ1163" t="str">
        <f t="shared" si="168"/>
        <v>No Campaign Acceptance</v>
      </c>
      <c r="AK1163" t="str">
        <f t="shared" si="169"/>
        <v>Medium</v>
      </c>
      <c r="AL1163">
        <f t="shared" si="170"/>
        <v>0</v>
      </c>
    </row>
    <row r="1164" spans="1:38" x14ac:dyDescent="0.3">
      <c r="A1164" s="1">
        <v>6218</v>
      </c>
      <c r="B1164">
        <v>1965</v>
      </c>
      <c r="C1164" t="s">
        <v>29</v>
      </c>
      <c r="D1164" t="s">
        <v>37</v>
      </c>
      <c r="E1164">
        <v>59594</v>
      </c>
      <c r="F1164">
        <v>0</v>
      </c>
      <c r="G1164">
        <v>1</v>
      </c>
      <c r="H1164" t="s">
        <v>585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 t="shared" si="162"/>
        <v>499</v>
      </c>
      <c r="AE1164">
        <f t="shared" si="163"/>
        <v>17</v>
      </c>
      <c r="AF1164">
        <f t="shared" si="164"/>
        <v>1</v>
      </c>
      <c r="AG1164">
        <f t="shared" si="165"/>
        <v>60</v>
      </c>
      <c r="AH1164" t="str">
        <f t="shared" si="166"/>
        <v>60+</v>
      </c>
      <c r="AI1164">
        <f t="shared" si="167"/>
        <v>1</v>
      </c>
      <c r="AJ1164" t="str">
        <f t="shared" si="168"/>
        <v>1 Campaign</v>
      </c>
      <c r="AK1164" t="str">
        <f t="shared" si="169"/>
        <v>Medium</v>
      </c>
      <c r="AL1164">
        <f t="shared" si="170"/>
        <v>1</v>
      </c>
    </row>
    <row r="1165" spans="1:38" x14ac:dyDescent="0.3">
      <c r="A1165" s="1">
        <v>6905</v>
      </c>
      <c r="B1165">
        <v>1994</v>
      </c>
      <c r="C1165" t="s">
        <v>29</v>
      </c>
      <c r="D1165" t="s">
        <v>33</v>
      </c>
      <c r="E1165">
        <v>80685</v>
      </c>
      <c r="F1165">
        <v>0</v>
      </c>
      <c r="G1165">
        <v>0</v>
      </c>
      <c r="H1165" t="s">
        <v>162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 t="shared" si="162"/>
        <v>1004</v>
      </c>
      <c r="AE1165">
        <f t="shared" si="163"/>
        <v>21</v>
      </c>
      <c r="AF1165">
        <f t="shared" si="164"/>
        <v>0</v>
      </c>
      <c r="AG1165">
        <f t="shared" si="165"/>
        <v>31</v>
      </c>
      <c r="AH1165" t="str">
        <f t="shared" si="166"/>
        <v>30-39</v>
      </c>
      <c r="AI1165">
        <f t="shared" si="167"/>
        <v>0</v>
      </c>
      <c r="AJ1165" t="str">
        <f t="shared" si="168"/>
        <v>No Campaign Acceptance</v>
      </c>
      <c r="AK1165" t="str">
        <f t="shared" si="169"/>
        <v>High</v>
      </c>
      <c r="AL1165">
        <f t="shared" si="170"/>
        <v>0</v>
      </c>
    </row>
    <row r="1166" spans="1:38" x14ac:dyDescent="0.3">
      <c r="A1166" s="1">
        <v>5922</v>
      </c>
      <c r="B1166">
        <v>1974</v>
      </c>
      <c r="C1166" t="s">
        <v>36</v>
      </c>
      <c r="D1166" t="s">
        <v>37</v>
      </c>
      <c r="E1166">
        <v>40344</v>
      </c>
      <c r="F1166">
        <v>0</v>
      </c>
      <c r="G1166">
        <v>1</v>
      </c>
      <c r="H1166" t="s">
        <v>564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t="shared" si="162"/>
        <v>218</v>
      </c>
      <c r="AE1166">
        <f t="shared" si="163"/>
        <v>12</v>
      </c>
      <c r="AF1166">
        <f t="shared" si="164"/>
        <v>1</v>
      </c>
      <c r="AG1166">
        <f t="shared" si="165"/>
        <v>51</v>
      </c>
      <c r="AH1166" t="str">
        <f t="shared" si="166"/>
        <v>50-59</v>
      </c>
      <c r="AI1166">
        <f t="shared" si="167"/>
        <v>0</v>
      </c>
      <c r="AJ1166" t="str">
        <f t="shared" si="168"/>
        <v>No Campaign Acceptance</v>
      </c>
      <c r="AK1166" t="str">
        <f t="shared" si="169"/>
        <v>Low</v>
      </c>
      <c r="AL1166">
        <f t="shared" si="170"/>
        <v>0</v>
      </c>
    </row>
    <row r="1167" spans="1:38" x14ac:dyDescent="0.3">
      <c r="A1167" s="1">
        <v>3598</v>
      </c>
      <c r="B1167">
        <v>1972</v>
      </c>
      <c r="C1167" t="s">
        <v>29</v>
      </c>
      <c r="D1167" t="s">
        <v>37</v>
      </c>
      <c r="E1167">
        <v>62710</v>
      </c>
      <c r="F1167">
        <v>0</v>
      </c>
      <c r="G1167">
        <v>1</v>
      </c>
      <c r="H1167" t="s">
        <v>586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t="shared" si="162"/>
        <v>606</v>
      </c>
      <c r="AE1167">
        <f t="shared" si="163"/>
        <v>22</v>
      </c>
      <c r="AF1167">
        <f t="shared" si="164"/>
        <v>1</v>
      </c>
      <c r="AG1167">
        <f t="shared" si="165"/>
        <v>53</v>
      </c>
      <c r="AH1167" t="str">
        <f t="shared" si="166"/>
        <v>50-59</v>
      </c>
      <c r="AI1167">
        <f t="shared" si="167"/>
        <v>0</v>
      </c>
      <c r="AJ1167" t="str">
        <f t="shared" si="168"/>
        <v>No Campaign Acceptance</v>
      </c>
      <c r="AK1167" t="str">
        <f t="shared" si="169"/>
        <v>Medium</v>
      </c>
      <c r="AL1167">
        <f t="shared" si="170"/>
        <v>0</v>
      </c>
    </row>
    <row r="1168" spans="1:38" x14ac:dyDescent="0.3">
      <c r="A1168" s="1">
        <v>6116</v>
      </c>
      <c r="B1168">
        <v>1968</v>
      </c>
      <c r="C1168" t="s">
        <v>53</v>
      </c>
      <c r="D1168" t="s">
        <v>37</v>
      </c>
      <c r="E1168">
        <v>48985</v>
      </c>
      <c r="F1168">
        <v>0</v>
      </c>
      <c r="G1168">
        <v>1</v>
      </c>
      <c r="H1168" t="s">
        <v>288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t="shared" si="162"/>
        <v>75</v>
      </c>
      <c r="AE1168">
        <f t="shared" si="163"/>
        <v>6</v>
      </c>
      <c r="AF1168">
        <f t="shared" si="164"/>
        <v>1</v>
      </c>
      <c r="AG1168">
        <f t="shared" si="165"/>
        <v>57</v>
      </c>
      <c r="AH1168" t="str">
        <f t="shared" si="166"/>
        <v>50-59</v>
      </c>
      <c r="AI1168">
        <f t="shared" si="167"/>
        <v>0</v>
      </c>
      <c r="AJ1168" t="str">
        <f t="shared" si="168"/>
        <v>No Campaign Acceptance</v>
      </c>
      <c r="AK1168" t="str">
        <f t="shared" si="169"/>
        <v>Low</v>
      </c>
      <c r="AL1168">
        <f t="shared" si="170"/>
        <v>0</v>
      </c>
    </row>
    <row r="1169" spans="1:38" x14ac:dyDescent="0.3">
      <c r="A1169" s="1">
        <v>6263</v>
      </c>
      <c r="B1169">
        <v>1968</v>
      </c>
      <c r="C1169" t="s">
        <v>29</v>
      </c>
      <c r="D1169" t="s">
        <v>33</v>
      </c>
      <c r="E1169">
        <v>35322</v>
      </c>
      <c r="F1169">
        <v>1</v>
      </c>
      <c r="G1169">
        <v>2</v>
      </c>
      <c r="H1169" t="s">
        <v>162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t="shared" si="162"/>
        <v>106</v>
      </c>
      <c r="AE1169">
        <f t="shared" si="163"/>
        <v>9</v>
      </c>
      <c r="AF1169">
        <f t="shared" si="164"/>
        <v>3</v>
      </c>
      <c r="AG1169">
        <f t="shared" si="165"/>
        <v>57</v>
      </c>
      <c r="AH1169" t="str">
        <f t="shared" si="166"/>
        <v>50-59</v>
      </c>
      <c r="AI1169">
        <f t="shared" si="167"/>
        <v>0</v>
      </c>
      <c r="AJ1169" t="str">
        <f t="shared" si="168"/>
        <v>No Campaign Acceptance</v>
      </c>
      <c r="AK1169" t="str">
        <f t="shared" si="169"/>
        <v>Low</v>
      </c>
      <c r="AL1169">
        <f t="shared" si="170"/>
        <v>0</v>
      </c>
    </row>
    <row r="1170" spans="1:38" x14ac:dyDescent="0.3">
      <c r="A1170" s="1">
        <v>10486</v>
      </c>
      <c r="B1170">
        <v>1948</v>
      </c>
      <c r="C1170" t="s">
        <v>29</v>
      </c>
      <c r="D1170" t="s">
        <v>37</v>
      </c>
      <c r="E1170">
        <v>77142</v>
      </c>
      <c r="F1170">
        <v>0</v>
      </c>
      <c r="G1170">
        <v>0</v>
      </c>
      <c r="H1170" t="s">
        <v>468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f t="shared" si="162"/>
        <v>990</v>
      </c>
      <c r="AE1170">
        <f t="shared" si="163"/>
        <v>17</v>
      </c>
      <c r="AF1170">
        <f t="shared" si="164"/>
        <v>0</v>
      </c>
      <c r="AG1170">
        <f t="shared" si="165"/>
        <v>77</v>
      </c>
      <c r="AH1170" t="str">
        <f t="shared" si="166"/>
        <v>60+</v>
      </c>
      <c r="AI1170">
        <f t="shared" si="167"/>
        <v>0</v>
      </c>
      <c r="AJ1170" t="str">
        <f t="shared" si="168"/>
        <v>No Campaign Acceptance</v>
      </c>
      <c r="AK1170" t="str">
        <f t="shared" si="169"/>
        <v>High</v>
      </c>
      <c r="AL1170">
        <f t="shared" si="170"/>
        <v>0</v>
      </c>
    </row>
    <row r="1171" spans="1:38" x14ac:dyDescent="0.3">
      <c r="A1171" s="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t="s">
        <v>188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f t="shared" si="162"/>
        <v>1097</v>
      </c>
      <c r="AE1171">
        <f t="shared" si="163"/>
        <v>16</v>
      </c>
      <c r="AF1171">
        <f t="shared" si="164"/>
        <v>0</v>
      </c>
      <c r="AG1171">
        <f t="shared" si="165"/>
        <v>56</v>
      </c>
      <c r="AH1171" t="str">
        <f t="shared" si="166"/>
        <v>50-59</v>
      </c>
      <c r="AI1171">
        <f t="shared" si="167"/>
        <v>0</v>
      </c>
      <c r="AJ1171" t="str">
        <f t="shared" si="168"/>
        <v>No Campaign Acceptance</v>
      </c>
      <c r="AK1171" t="str">
        <f t="shared" si="169"/>
        <v>High</v>
      </c>
      <c r="AL1171">
        <f t="shared" si="170"/>
        <v>0</v>
      </c>
    </row>
    <row r="1172" spans="1:38" x14ac:dyDescent="0.3">
      <c r="A1172" s="1">
        <v>193</v>
      </c>
      <c r="B1172">
        <v>1996</v>
      </c>
      <c r="C1172" t="s">
        <v>47</v>
      </c>
      <c r="D1172" t="s">
        <v>37</v>
      </c>
      <c r="E1172">
        <v>14421</v>
      </c>
      <c r="F1172">
        <v>0</v>
      </c>
      <c r="G1172">
        <v>0</v>
      </c>
      <c r="H1172" t="s">
        <v>449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f t="shared" si="162"/>
        <v>16</v>
      </c>
      <c r="AE1172">
        <f t="shared" si="163"/>
        <v>4</v>
      </c>
      <c r="AF1172">
        <f t="shared" si="164"/>
        <v>0</v>
      </c>
      <c r="AG1172">
        <f t="shared" si="165"/>
        <v>29</v>
      </c>
      <c r="AH1172" t="str">
        <f t="shared" si="166"/>
        <v>&lt;30</v>
      </c>
      <c r="AI1172">
        <f t="shared" si="167"/>
        <v>1</v>
      </c>
      <c r="AJ1172" t="str">
        <f t="shared" si="168"/>
        <v>1 Campaign</v>
      </c>
      <c r="AK1172" t="str">
        <f t="shared" si="169"/>
        <v>Low</v>
      </c>
      <c r="AL1172">
        <f t="shared" si="170"/>
        <v>1</v>
      </c>
    </row>
    <row r="1173" spans="1:38" x14ac:dyDescent="0.3">
      <c r="A1173" s="1">
        <v>3363</v>
      </c>
      <c r="B1173">
        <v>1974</v>
      </c>
      <c r="C1173" t="s">
        <v>53</v>
      </c>
      <c r="D1173" t="s">
        <v>37</v>
      </c>
      <c r="E1173">
        <v>20130</v>
      </c>
      <c r="F1173">
        <v>0</v>
      </c>
      <c r="G1173">
        <v>0</v>
      </c>
      <c r="H1173" t="s">
        <v>272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t="shared" si="162"/>
        <v>34</v>
      </c>
      <c r="AE1173">
        <f t="shared" si="163"/>
        <v>5</v>
      </c>
      <c r="AF1173">
        <f t="shared" si="164"/>
        <v>0</v>
      </c>
      <c r="AG1173">
        <f t="shared" si="165"/>
        <v>51</v>
      </c>
      <c r="AH1173" t="str">
        <f t="shared" si="166"/>
        <v>50-59</v>
      </c>
      <c r="AI1173">
        <f t="shared" si="167"/>
        <v>0</v>
      </c>
      <c r="AJ1173" t="str">
        <f t="shared" si="168"/>
        <v>No Campaign Acceptance</v>
      </c>
      <c r="AK1173" t="str">
        <f t="shared" si="169"/>
        <v>Low</v>
      </c>
      <c r="AL1173">
        <f t="shared" si="170"/>
        <v>0</v>
      </c>
    </row>
    <row r="1174" spans="1:38" x14ac:dyDescent="0.3">
      <c r="A1174" s="1">
        <v>8278</v>
      </c>
      <c r="B1174">
        <v>1990</v>
      </c>
      <c r="C1174" t="s">
        <v>36</v>
      </c>
      <c r="D1174" t="s">
        <v>37</v>
      </c>
      <c r="E1174">
        <v>74214</v>
      </c>
      <c r="F1174">
        <v>0</v>
      </c>
      <c r="G1174">
        <v>0</v>
      </c>
      <c r="H1174" t="s">
        <v>587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t="shared" si="162"/>
        <v>1711</v>
      </c>
      <c r="AE1174">
        <f t="shared" si="163"/>
        <v>16</v>
      </c>
      <c r="AF1174">
        <f t="shared" si="164"/>
        <v>0</v>
      </c>
      <c r="AG1174">
        <f t="shared" si="165"/>
        <v>35</v>
      </c>
      <c r="AH1174" t="str">
        <f t="shared" si="166"/>
        <v>30-39</v>
      </c>
      <c r="AI1174">
        <f t="shared" si="167"/>
        <v>0</v>
      </c>
      <c r="AJ1174" t="str">
        <f t="shared" si="168"/>
        <v>No Campaign Acceptance</v>
      </c>
      <c r="AK1174" t="str">
        <f t="shared" si="169"/>
        <v>Medium</v>
      </c>
      <c r="AL1174">
        <f t="shared" si="170"/>
        <v>0</v>
      </c>
    </row>
    <row r="1175" spans="1:38" x14ac:dyDescent="0.3">
      <c r="A1175" s="1">
        <v>10660</v>
      </c>
      <c r="B1175">
        <v>1957</v>
      </c>
      <c r="C1175" t="s">
        <v>39</v>
      </c>
      <c r="D1175" t="s">
        <v>37</v>
      </c>
      <c r="E1175">
        <v>66726</v>
      </c>
      <c r="F1175">
        <v>1</v>
      </c>
      <c r="G1175">
        <v>1</v>
      </c>
      <c r="H1175" t="s">
        <v>588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t="shared" si="162"/>
        <v>438</v>
      </c>
      <c r="AE1175">
        <f t="shared" si="163"/>
        <v>17</v>
      </c>
      <c r="AF1175">
        <f t="shared" si="164"/>
        <v>2</v>
      </c>
      <c r="AG1175">
        <f t="shared" si="165"/>
        <v>68</v>
      </c>
      <c r="AH1175" t="str">
        <f t="shared" si="166"/>
        <v>60+</v>
      </c>
      <c r="AI1175">
        <f t="shared" si="167"/>
        <v>1</v>
      </c>
      <c r="AJ1175" t="str">
        <f t="shared" si="168"/>
        <v>1 Campaign</v>
      </c>
      <c r="AK1175" t="str">
        <f t="shared" si="169"/>
        <v>Medium</v>
      </c>
      <c r="AL1175">
        <f t="shared" si="170"/>
        <v>1</v>
      </c>
    </row>
    <row r="1176" spans="1:38" x14ac:dyDescent="0.3">
      <c r="A1176" s="1">
        <v>8686</v>
      </c>
      <c r="B1176">
        <v>1979</v>
      </c>
      <c r="C1176" t="s">
        <v>47</v>
      </c>
      <c r="D1176" t="s">
        <v>33</v>
      </c>
      <c r="E1176">
        <v>23724</v>
      </c>
      <c r="F1176">
        <v>1</v>
      </c>
      <c r="G1176">
        <v>0</v>
      </c>
      <c r="H1176" t="s">
        <v>263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t="shared" si="162"/>
        <v>75</v>
      </c>
      <c r="AE1176">
        <f t="shared" si="163"/>
        <v>7</v>
      </c>
      <c r="AF1176">
        <f t="shared" si="164"/>
        <v>1</v>
      </c>
      <c r="AG1176">
        <f t="shared" si="165"/>
        <v>46</v>
      </c>
      <c r="AH1176" t="str">
        <f t="shared" si="166"/>
        <v>40-49</v>
      </c>
      <c r="AI1176">
        <f t="shared" si="167"/>
        <v>0</v>
      </c>
      <c r="AJ1176" t="str">
        <f t="shared" si="168"/>
        <v>No Campaign Acceptance</v>
      </c>
      <c r="AK1176" t="str">
        <f t="shared" si="169"/>
        <v>Low</v>
      </c>
      <c r="AL1176">
        <f t="shared" si="170"/>
        <v>0</v>
      </c>
    </row>
    <row r="1177" spans="1:38" x14ac:dyDescent="0.3">
      <c r="A1177" s="1">
        <v>1604</v>
      </c>
      <c r="B1177">
        <v>1960</v>
      </c>
      <c r="C1177" t="s">
        <v>39</v>
      </c>
      <c r="D1177" t="s">
        <v>37</v>
      </c>
      <c r="E1177">
        <v>47353</v>
      </c>
      <c r="F1177">
        <v>0</v>
      </c>
      <c r="G1177">
        <v>1</v>
      </c>
      <c r="H1177" t="s">
        <v>177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t="shared" si="162"/>
        <v>225</v>
      </c>
      <c r="AE1177">
        <f t="shared" si="163"/>
        <v>13</v>
      </c>
      <c r="AF1177">
        <f t="shared" si="164"/>
        <v>1</v>
      </c>
      <c r="AG1177">
        <f t="shared" si="165"/>
        <v>65</v>
      </c>
      <c r="AH1177" t="str">
        <f t="shared" si="166"/>
        <v>60+</v>
      </c>
      <c r="AI1177">
        <f t="shared" si="167"/>
        <v>0</v>
      </c>
      <c r="AJ1177" t="str">
        <f t="shared" si="168"/>
        <v>No Campaign Acceptance</v>
      </c>
      <c r="AK1177" t="str">
        <f t="shared" si="169"/>
        <v>Low</v>
      </c>
      <c r="AL1177">
        <f t="shared" si="170"/>
        <v>0</v>
      </c>
    </row>
    <row r="1178" spans="1:38" x14ac:dyDescent="0.3">
      <c r="A1178" s="1">
        <v>5907</v>
      </c>
      <c r="B1178">
        <v>1952</v>
      </c>
      <c r="C1178" t="s">
        <v>39</v>
      </c>
      <c r="D1178" t="s">
        <v>37</v>
      </c>
      <c r="E1178">
        <v>33444</v>
      </c>
      <c r="F1178">
        <v>1</v>
      </c>
      <c r="G1178">
        <v>1</v>
      </c>
      <c r="H1178" t="s">
        <v>54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t="shared" si="162"/>
        <v>18</v>
      </c>
      <c r="AE1178">
        <f t="shared" si="163"/>
        <v>4</v>
      </c>
      <c r="AF1178">
        <f t="shared" si="164"/>
        <v>2</v>
      </c>
      <c r="AG1178">
        <f t="shared" si="165"/>
        <v>73</v>
      </c>
      <c r="AH1178" t="str">
        <f t="shared" si="166"/>
        <v>60+</v>
      </c>
      <c r="AI1178">
        <f t="shared" si="167"/>
        <v>0</v>
      </c>
      <c r="AJ1178" t="str">
        <f t="shared" si="168"/>
        <v>No Campaign Acceptance</v>
      </c>
      <c r="AK1178" t="str">
        <f t="shared" si="169"/>
        <v>Low</v>
      </c>
      <c r="AL1178">
        <f t="shared" si="170"/>
        <v>0</v>
      </c>
    </row>
    <row r="1179" spans="1:38" x14ac:dyDescent="0.3">
      <c r="A1179" s="1">
        <v>10669</v>
      </c>
      <c r="B1179">
        <v>1981</v>
      </c>
      <c r="C1179" t="s">
        <v>29</v>
      </c>
      <c r="D1179" t="s">
        <v>37</v>
      </c>
      <c r="E1179">
        <v>54386</v>
      </c>
      <c r="F1179">
        <v>0</v>
      </c>
      <c r="G1179">
        <v>1</v>
      </c>
      <c r="H1179" t="s">
        <v>130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f t="shared" si="162"/>
        <v>470</v>
      </c>
      <c r="AE1179">
        <f t="shared" si="163"/>
        <v>17</v>
      </c>
      <c r="AF1179">
        <f t="shared" si="164"/>
        <v>1</v>
      </c>
      <c r="AG1179">
        <f t="shared" si="165"/>
        <v>44</v>
      </c>
      <c r="AH1179" t="str">
        <f t="shared" si="166"/>
        <v>40-49</v>
      </c>
      <c r="AI1179">
        <f t="shared" si="167"/>
        <v>0</v>
      </c>
      <c r="AJ1179" t="str">
        <f t="shared" si="168"/>
        <v>No Campaign Acceptance</v>
      </c>
      <c r="AK1179" t="str">
        <f t="shared" si="169"/>
        <v>Medium</v>
      </c>
      <c r="AL1179">
        <f t="shared" si="170"/>
        <v>0</v>
      </c>
    </row>
    <row r="1180" spans="1:38" x14ac:dyDescent="0.3">
      <c r="A1180" s="1">
        <v>2918</v>
      </c>
      <c r="B1180">
        <v>1981</v>
      </c>
      <c r="C1180" t="s">
        <v>29</v>
      </c>
      <c r="D1180" t="s">
        <v>41</v>
      </c>
      <c r="E1180">
        <v>28510</v>
      </c>
      <c r="F1180">
        <v>1</v>
      </c>
      <c r="G1180">
        <v>1</v>
      </c>
      <c r="H1180" t="s">
        <v>344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f t="shared" si="162"/>
        <v>91</v>
      </c>
      <c r="AE1180">
        <f t="shared" si="163"/>
        <v>9</v>
      </c>
      <c r="AF1180">
        <f t="shared" si="164"/>
        <v>2</v>
      </c>
      <c r="AG1180">
        <f t="shared" si="165"/>
        <v>44</v>
      </c>
      <c r="AH1180" t="str">
        <f t="shared" si="166"/>
        <v>40-49</v>
      </c>
      <c r="AI1180">
        <f t="shared" si="167"/>
        <v>0</v>
      </c>
      <c r="AJ1180" t="str">
        <f t="shared" si="168"/>
        <v>No Campaign Acceptance</v>
      </c>
      <c r="AK1180" t="str">
        <f t="shared" si="169"/>
        <v>Low</v>
      </c>
      <c r="AL1180">
        <f t="shared" si="170"/>
        <v>0</v>
      </c>
    </row>
    <row r="1181" spans="1:38" x14ac:dyDescent="0.3">
      <c r="A1181" s="1">
        <v>5735</v>
      </c>
      <c r="B1181">
        <v>1991</v>
      </c>
      <c r="C1181" t="s">
        <v>39</v>
      </c>
      <c r="D1181" t="s">
        <v>30</v>
      </c>
      <c r="E1181">
        <v>90638</v>
      </c>
      <c r="F1181">
        <v>0</v>
      </c>
      <c r="G1181">
        <v>0</v>
      </c>
      <c r="H1181" t="s">
        <v>589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t="shared" si="162"/>
        <v>2525</v>
      </c>
      <c r="AE1181">
        <f t="shared" si="163"/>
        <v>18</v>
      </c>
      <c r="AF1181">
        <f t="shared" si="164"/>
        <v>0</v>
      </c>
      <c r="AG1181">
        <f t="shared" si="165"/>
        <v>34</v>
      </c>
      <c r="AH1181" t="str">
        <f t="shared" si="166"/>
        <v>30-39</v>
      </c>
      <c r="AI1181">
        <f t="shared" si="167"/>
        <v>1</v>
      </c>
      <c r="AJ1181" t="str">
        <f t="shared" si="168"/>
        <v>1 Campaign</v>
      </c>
      <c r="AK1181" t="str">
        <f t="shared" si="169"/>
        <v>High</v>
      </c>
      <c r="AL1181">
        <f t="shared" si="170"/>
        <v>1</v>
      </c>
    </row>
    <row r="1182" spans="1:38" x14ac:dyDescent="0.3">
      <c r="A1182" s="1">
        <v>359</v>
      </c>
      <c r="B1182">
        <v>1950</v>
      </c>
      <c r="C1182" t="s">
        <v>29</v>
      </c>
      <c r="D1182" t="s">
        <v>33</v>
      </c>
      <c r="E1182">
        <v>48070</v>
      </c>
      <c r="F1182">
        <v>0</v>
      </c>
      <c r="G1182">
        <v>1</v>
      </c>
      <c r="H1182" t="s">
        <v>270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f t="shared" si="162"/>
        <v>504</v>
      </c>
      <c r="AE1182">
        <f t="shared" si="163"/>
        <v>19</v>
      </c>
      <c r="AF1182">
        <f t="shared" si="164"/>
        <v>1</v>
      </c>
      <c r="AG1182">
        <f t="shared" si="165"/>
        <v>75</v>
      </c>
      <c r="AH1182" t="str">
        <f t="shared" si="166"/>
        <v>60+</v>
      </c>
      <c r="AI1182">
        <f t="shared" si="167"/>
        <v>0</v>
      </c>
      <c r="AJ1182" t="str">
        <f t="shared" si="168"/>
        <v>No Campaign Acceptance</v>
      </c>
      <c r="AK1182" t="str">
        <f t="shared" si="169"/>
        <v>Low</v>
      </c>
      <c r="AL1182">
        <f t="shared" si="170"/>
        <v>0</v>
      </c>
    </row>
    <row r="1183" spans="1:38" x14ac:dyDescent="0.3">
      <c r="A1183" s="1">
        <v>8387</v>
      </c>
      <c r="B1183">
        <v>1957</v>
      </c>
      <c r="C1183" t="s">
        <v>29</v>
      </c>
      <c r="D1183" t="s">
        <v>37</v>
      </c>
      <c r="E1183">
        <v>43140</v>
      </c>
      <c r="F1183">
        <v>0</v>
      </c>
      <c r="G1183">
        <v>1</v>
      </c>
      <c r="H1183" t="s">
        <v>219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t="shared" si="162"/>
        <v>235</v>
      </c>
      <c r="AE1183">
        <f t="shared" si="163"/>
        <v>11</v>
      </c>
      <c r="AF1183">
        <f t="shared" si="164"/>
        <v>1</v>
      </c>
      <c r="AG1183">
        <f t="shared" si="165"/>
        <v>68</v>
      </c>
      <c r="AH1183" t="str">
        <f t="shared" si="166"/>
        <v>60+</v>
      </c>
      <c r="AI1183">
        <f t="shared" si="167"/>
        <v>0</v>
      </c>
      <c r="AJ1183" t="str">
        <f t="shared" si="168"/>
        <v>No Campaign Acceptance</v>
      </c>
      <c r="AK1183" t="str">
        <f t="shared" si="169"/>
        <v>Low</v>
      </c>
      <c r="AL1183">
        <f t="shared" si="170"/>
        <v>0</v>
      </c>
    </row>
    <row r="1184" spans="1:38" x14ac:dyDescent="0.3">
      <c r="A1184" s="1">
        <v>1829</v>
      </c>
      <c r="B1184">
        <v>1961</v>
      </c>
      <c r="C1184" t="s">
        <v>36</v>
      </c>
      <c r="D1184" t="s">
        <v>41</v>
      </c>
      <c r="E1184">
        <v>54959</v>
      </c>
      <c r="F1184">
        <v>0</v>
      </c>
      <c r="G1184">
        <v>1</v>
      </c>
      <c r="H1184" t="s">
        <v>509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f t="shared" si="162"/>
        <v>1232</v>
      </c>
      <c r="AE1184">
        <f t="shared" si="163"/>
        <v>21</v>
      </c>
      <c r="AF1184">
        <f t="shared" si="164"/>
        <v>1</v>
      </c>
      <c r="AG1184">
        <f t="shared" si="165"/>
        <v>64</v>
      </c>
      <c r="AH1184" t="str">
        <f t="shared" si="166"/>
        <v>60+</v>
      </c>
      <c r="AI1184">
        <f t="shared" si="167"/>
        <v>1</v>
      </c>
      <c r="AJ1184" t="str">
        <f t="shared" si="168"/>
        <v>1 Campaign</v>
      </c>
      <c r="AK1184" t="str">
        <f t="shared" si="169"/>
        <v>Medium</v>
      </c>
      <c r="AL1184">
        <f t="shared" si="170"/>
        <v>1</v>
      </c>
    </row>
    <row r="1185" spans="1:38" x14ac:dyDescent="0.3">
      <c r="A1185" s="1">
        <v>3839</v>
      </c>
      <c r="B1185">
        <v>1958</v>
      </c>
      <c r="C1185" t="s">
        <v>47</v>
      </c>
      <c r="D1185" t="s">
        <v>30</v>
      </c>
      <c r="E1185">
        <v>15056</v>
      </c>
      <c r="F1185">
        <v>1</v>
      </c>
      <c r="G1185">
        <v>1</v>
      </c>
      <c r="H1185" t="s">
        <v>581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t="shared" si="162"/>
        <v>88</v>
      </c>
      <c r="AE1185">
        <f t="shared" si="163"/>
        <v>12</v>
      </c>
      <c r="AF1185">
        <f t="shared" si="164"/>
        <v>2</v>
      </c>
      <c r="AG1185">
        <f t="shared" si="165"/>
        <v>67</v>
      </c>
      <c r="AH1185" t="str">
        <f t="shared" si="166"/>
        <v>60+</v>
      </c>
      <c r="AI1185">
        <f t="shared" si="167"/>
        <v>0</v>
      </c>
      <c r="AJ1185" t="str">
        <f t="shared" si="168"/>
        <v>No Campaign Acceptance</v>
      </c>
      <c r="AK1185" t="str">
        <f t="shared" si="169"/>
        <v>Low</v>
      </c>
      <c r="AL1185">
        <f t="shared" si="170"/>
        <v>0</v>
      </c>
    </row>
    <row r="1186" spans="1:38" x14ac:dyDescent="0.3">
      <c r="A1186" s="1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t="s">
        <v>131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t="shared" si="162"/>
        <v>17</v>
      </c>
      <c r="AE1186">
        <f t="shared" si="163"/>
        <v>4</v>
      </c>
      <c r="AF1186">
        <f t="shared" si="164"/>
        <v>1</v>
      </c>
      <c r="AG1186">
        <f t="shared" si="165"/>
        <v>54</v>
      </c>
      <c r="AH1186" t="str">
        <f t="shared" si="166"/>
        <v>50-59</v>
      </c>
      <c r="AI1186">
        <f t="shared" si="167"/>
        <v>0</v>
      </c>
      <c r="AJ1186" t="str">
        <f t="shared" si="168"/>
        <v>No Campaign Acceptance</v>
      </c>
      <c r="AK1186" t="str">
        <f t="shared" si="169"/>
        <v>Low</v>
      </c>
      <c r="AL1186">
        <f t="shared" si="170"/>
        <v>0</v>
      </c>
    </row>
    <row r="1187" spans="1:38" x14ac:dyDescent="0.3">
      <c r="A1187" s="1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t="s">
        <v>191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t="shared" si="162"/>
        <v>24</v>
      </c>
      <c r="AE1187">
        <f t="shared" si="163"/>
        <v>5</v>
      </c>
      <c r="AF1187">
        <f t="shared" si="164"/>
        <v>1</v>
      </c>
      <c r="AG1187">
        <f t="shared" si="165"/>
        <v>40</v>
      </c>
      <c r="AH1187" t="str">
        <f t="shared" si="166"/>
        <v>40-49</v>
      </c>
      <c r="AI1187">
        <f t="shared" si="167"/>
        <v>0</v>
      </c>
      <c r="AJ1187" t="str">
        <f t="shared" si="168"/>
        <v>No Campaign Acceptance</v>
      </c>
      <c r="AK1187" t="str">
        <f t="shared" si="169"/>
        <v>Low</v>
      </c>
      <c r="AL1187">
        <f t="shared" si="170"/>
        <v>0</v>
      </c>
    </row>
    <row r="1188" spans="1:38" x14ac:dyDescent="0.3">
      <c r="A1188" s="1">
        <v>10466</v>
      </c>
      <c r="B1188">
        <v>1965</v>
      </c>
      <c r="C1188" t="s">
        <v>29</v>
      </c>
      <c r="D1188" t="s">
        <v>37</v>
      </c>
      <c r="E1188">
        <v>44393</v>
      </c>
      <c r="F1188">
        <v>1</v>
      </c>
      <c r="G1188">
        <v>1</v>
      </c>
      <c r="H1188" t="s">
        <v>352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t="shared" si="162"/>
        <v>60</v>
      </c>
      <c r="AE1188">
        <f t="shared" si="163"/>
        <v>7</v>
      </c>
      <c r="AF1188">
        <f t="shared" si="164"/>
        <v>2</v>
      </c>
      <c r="AG1188">
        <f t="shared" si="165"/>
        <v>60</v>
      </c>
      <c r="AH1188" t="str">
        <f t="shared" si="166"/>
        <v>60+</v>
      </c>
      <c r="AI1188">
        <f t="shared" si="167"/>
        <v>0</v>
      </c>
      <c r="AJ1188" t="str">
        <f t="shared" si="168"/>
        <v>No Campaign Acceptance</v>
      </c>
      <c r="AK1188" t="str">
        <f t="shared" si="169"/>
        <v>Low</v>
      </c>
      <c r="AL1188">
        <f t="shared" si="170"/>
        <v>0</v>
      </c>
    </row>
    <row r="1189" spans="1:38" x14ac:dyDescent="0.3">
      <c r="A1189" s="1">
        <v>9855</v>
      </c>
      <c r="B1189">
        <v>1952</v>
      </c>
      <c r="C1189" t="s">
        <v>36</v>
      </c>
      <c r="D1189" t="s">
        <v>30</v>
      </c>
      <c r="E1189">
        <v>62000</v>
      </c>
      <c r="F1189">
        <v>0</v>
      </c>
      <c r="G1189">
        <v>1</v>
      </c>
      <c r="H1189" t="s">
        <v>467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t="shared" si="162"/>
        <v>1020</v>
      </c>
      <c r="AE1189">
        <f t="shared" si="163"/>
        <v>26</v>
      </c>
      <c r="AF1189">
        <f t="shared" si="164"/>
        <v>1</v>
      </c>
      <c r="AG1189">
        <f t="shared" si="165"/>
        <v>73</v>
      </c>
      <c r="AH1189" t="str">
        <f t="shared" si="166"/>
        <v>60+</v>
      </c>
      <c r="AI1189">
        <f t="shared" si="167"/>
        <v>1</v>
      </c>
      <c r="AJ1189" t="str">
        <f t="shared" si="168"/>
        <v>1 Campaign</v>
      </c>
      <c r="AK1189" t="str">
        <f t="shared" si="169"/>
        <v>Medium</v>
      </c>
      <c r="AL1189">
        <f t="shared" si="170"/>
        <v>1</v>
      </c>
    </row>
    <row r="1190" spans="1:38" x14ac:dyDescent="0.3">
      <c r="A1190" s="1">
        <v>4088</v>
      </c>
      <c r="B1190">
        <v>1962</v>
      </c>
      <c r="C1190" t="s">
        <v>36</v>
      </c>
      <c r="D1190" t="s">
        <v>33</v>
      </c>
      <c r="E1190">
        <v>31497</v>
      </c>
      <c r="F1190">
        <v>0</v>
      </c>
      <c r="G1190">
        <v>1</v>
      </c>
      <c r="H1190" t="s">
        <v>298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t="shared" si="162"/>
        <v>155</v>
      </c>
      <c r="AE1190">
        <f t="shared" si="163"/>
        <v>10</v>
      </c>
      <c r="AF1190">
        <f t="shared" si="164"/>
        <v>1</v>
      </c>
      <c r="AG1190">
        <f t="shared" si="165"/>
        <v>63</v>
      </c>
      <c r="AH1190" t="str">
        <f t="shared" si="166"/>
        <v>60+</v>
      </c>
      <c r="AI1190">
        <f t="shared" si="167"/>
        <v>0</v>
      </c>
      <c r="AJ1190" t="str">
        <f t="shared" si="168"/>
        <v>No Campaign Acceptance</v>
      </c>
      <c r="AK1190" t="str">
        <f t="shared" si="169"/>
        <v>Low</v>
      </c>
      <c r="AL1190">
        <f t="shared" si="170"/>
        <v>0</v>
      </c>
    </row>
    <row r="1191" spans="1:38" x14ac:dyDescent="0.3">
      <c r="A1191" s="1">
        <v>5231</v>
      </c>
      <c r="B1191">
        <v>1974</v>
      </c>
      <c r="C1191" t="s">
        <v>53</v>
      </c>
      <c r="D1191" t="s">
        <v>37</v>
      </c>
      <c r="E1191">
        <v>45894</v>
      </c>
      <c r="F1191">
        <v>0</v>
      </c>
      <c r="G1191">
        <v>2</v>
      </c>
      <c r="H1191" t="s">
        <v>590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t="shared" si="162"/>
        <v>51</v>
      </c>
      <c r="AE1191">
        <f t="shared" si="163"/>
        <v>5</v>
      </c>
      <c r="AF1191">
        <f t="shared" si="164"/>
        <v>2</v>
      </c>
      <c r="AG1191">
        <f t="shared" si="165"/>
        <v>51</v>
      </c>
      <c r="AH1191" t="str">
        <f t="shared" si="166"/>
        <v>50-59</v>
      </c>
      <c r="AI1191">
        <f t="shared" si="167"/>
        <v>0</v>
      </c>
      <c r="AJ1191" t="str">
        <f t="shared" si="168"/>
        <v>No Campaign Acceptance</v>
      </c>
      <c r="AK1191" t="str">
        <f t="shared" si="169"/>
        <v>Low</v>
      </c>
      <c r="AL1191">
        <f t="shared" si="170"/>
        <v>0</v>
      </c>
    </row>
    <row r="1192" spans="1:38" x14ac:dyDescent="0.3">
      <c r="A1192" s="1">
        <v>590</v>
      </c>
      <c r="B1192">
        <v>1970</v>
      </c>
      <c r="C1192" t="s">
        <v>39</v>
      </c>
      <c r="D1192" t="s">
        <v>41</v>
      </c>
      <c r="E1192">
        <v>78579</v>
      </c>
      <c r="F1192">
        <v>0</v>
      </c>
      <c r="G1192">
        <v>0</v>
      </c>
      <c r="H1192" t="s">
        <v>309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f t="shared" si="162"/>
        <v>1812</v>
      </c>
      <c r="AE1192">
        <f t="shared" si="163"/>
        <v>16</v>
      </c>
      <c r="AF1192">
        <f t="shared" si="164"/>
        <v>0</v>
      </c>
      <c r="AG1192">
        <f t="shared" si="165"/>
        <v>55</v>
      </c>
      <c r="AH1192" t="str">
        <f t="shared" si="166"/>
        <v>50-59</v>
      </c>
      <c r="AI1192">
        <f t="shared" si="167"/>
        <v>0</v>
      </c>
      <c r="AJ1192" t="str">
        <f t="shared" si="168"/>
        <v>No Campaign Acceptance</v>
      </c>
      <c r="AK1192" t="str">
        <f t="shared" si="169"/>
        <v>High</v>
      </c>
      <c r="AL1192">
        <f t="shared" si="170"/>
        <v>0</v>
      </c>
    </row>
    <row r="1193" spans="1:38" x14ac:dyDescent="0.3">
      <c r="A1193" s="1">
        <v>8732</v>
      </c>
      <c r="B1193">
        <v>1969</v>
      </c>
      <c r="C1193" t="s">
        <v>39</v>
      </c>
      <c r="D1193" t="s">
        <v>71</v>
      </c>
      <c r="E1193">
        <v>67369</v>
      </c>
      <c r="F1193">
        <v>0</v>
      </c>
      <c r="G1193">
        <v>1</v>
      </c>
      <c r="H1193" t="s">
        <v>317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f t="shared" si="162"/>
        <v>1461</v>
      </c>
      <c r="AE1193">
        <f t="shared" si="163"/>
        <v>25</v>
      </c>
      <c r="AF1193">
        <f t="shared" si="164"/>
        <v>1</v>
      </c>
      <c r="AG1193">
        <f t="shared" si="165"/>
        <v>56</v>
      </c>
      <c r="AH1193" t="str">
        <f t="shared" si="166"/>
        <v>50-59</v>
      </c>
      <c r="AI1193">
        <f t="shared" si="167"/>
        <v>2</v>
      </c>
      <c r="AJ1193" t="str">
        <f t="shared" si="168"/>
        <v>2 Campaigns</v>
      </c>
      <c r="AK1193" t="str">
        <f t="shared" si="169"/>
        <v>Medium</v>
      </c>
      <c r="AL1193">
        <f t="shared" si="170"/>
        <v>1</v>
      </c>
    </row>
    <row r="1194" spans="1:38" x14ac:dyDescent="0.3">
      <c r="A1194" s="1">
        <v>2315</v>
      </c>
      <c r="B1194">
        <v>1960</v>
      </c>
      <c r="C1194" t="s">
        <v>29</v>
      </c>
      <c r="D1194" t="s">
        <v>41</v>
      </c>
      <c r="E1194">
        <v>58401</v>
      </c>
      <c r="F1194">
        <v>0</v>
      </c>
      <c r="G1194">
        <v>1</v>
      </c>
      <c r="H1194" t="s">
        <v>591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t="shared" si="162"/>
        <v>96</v>
      </c>
      <c r="AE1194">
        <f t="shared" si="163"/>
        <v>6</v>
      </c>
      <c r="AF1194">
        <f t="shared" si="164"/>
        <v>1</v>
      </c>
      <c r="AG1194">
        <f t="shared" si="165"/>
        <v>65</v>
      </c>
      <c r="AH1194" t="str">
        <f t="shared" si="166"/>
        <v>60+</v>
      </c>
      <c r="AI1194">
        <f t="shared" si="167"/>
        <v>0</v>
      </c>
      <c r="AJ1194" t="str">
        <f t="shared" si="168"/>
        <v>No Campaign Acceptance</v>
      </c>
      <c r="AK1194" t="str">
        <f t="shared" si="169"/>
        <v>Medium</v>
      </c>
      <c r="AL1194">
        <f t="shared" si="170"/>
        <v>0</v>
      </c>
    </row>
    <row r="1195" spans="1:38" x14ac:dyDescent="0.3">
      <c r="A1195" s="1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t="s">
        <v>449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t="shared" si="162"/>
        <v>160</v>
      </c>
      <c r="AE1195">
        <f t="shared" si="163"/>
        <v>9</v>
      </c>
      <c r="AF1195">
        <f t="shared" si="164"/>
        <v>1</v>
      </c>
      <c r="AG1195">
        <f t="shared" si="165"/>
        <v>73</v>
      </c>
      <c r="AH1195" t="str">
        <f t="shared" si="166"/>
        <v>60+</v>
      </c>
      <c r="AI1195">
        <f t="shared" si="167"/>
        <v>0</v>
      </c>
      <c r="AJ1195" t="str">
        <f t="shared" si="168"/>
        <v>No Campaign Acceptance</v>
      </c>
      <c r="AK1195" t="str">
        <f t="shared" si="169"/>
        <v>Medium</v>
      </c>
      <c r="AL1195">
        <f t="shared" si="170"/>
        <v>0</v>
      </c>
    </row>
    <row r="1196" spans="1:38" x14ac:dyDescent="0.3">
      <c r="A1196" s="1">
        <v>2245</v>
      </c>
      <c r="B1196">
        <v>1969</v>
      </c>
      <c r="C1196" t="s">
        <v>39</v>
      </c>
      <c r="D1196" t="s">
        <v>37</v>
      </c>
      <c r="E1196">
        <v>43641</v>
      </c>
      <c r="F1196">
        <v>1</v>
      </c>
      <c r="G1196">
        <v>1</v>
      </c>
      <c r="H1196" t="s">
        <v>146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t="shared" si="162"/>
        <v>139</v>
      </c>
      <c r="AE1196">
        <f t="shared" si="163"/>
        <v>10</v>
      </c>
      <c r="AF1196">
        <f t="shared" si="164"/>
        <v>2</v>
      </c>
      <c r="AG1196">
        <f t="shared" si="165"/>
        <v>56</v>
      </c>
      <c r="AH1196" t="str">
        <f t="shared" si="166"/>
        <v>50-59</v>
      </c>
      <c r="AI1196">
        <f t="shared" si="167"/>
        <v>0</v>
      </c>
      <c r="AJ1196" t="str">
        <f t="shared" si="168"/>
        <v>No Campaign Acceptance</v>
      </c>
      <c r="AK1196" t="str">
        <f t="shared" si="169"/>
        <v>Low</v>
      </c>
      <c r="AL1196">
        <f t="shared" si="170"/>
        <v>0</v>
      </c>
    </row>
    <row r="1197" spans="1:38" x14ac:dyDescent="0.3">
      <c r="A1197" s="1">
        <v>6283</v>
      </c>
      <c r="B1197">
        <v>1968</v>
      </c>
      <c r="C1197" t="s">
        <v>39</v>
      </c>
      <c r="D1197" t="s">
        <v>41</v>
      </c>
      <c r="E1197">
        <v>63841</v>
      </c>
      <c r="F1197">
        <v>0</v>
      </c>
      <c r="G1197">
        <v>1</v>
      </c>
      <c r="H1197" t="s">
        <v>147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t="shared" si="162"/>
        <v>908</v>
      </c>
      <c r="AE1197">
        <f t="shared" si="163"/>
        <v>22</v>
      </c>
      <c r="AF1197">
        <f t="shared" si="164"/>
        <v>1</v>
      </c>
      <c r="AG1197">
        <f t="shared" si="165"/>
        <v>57</v>
      </c>
      <c r="AH1197" t="str">
        <f t="shared" si="166"/>
        <v>50-59</v>
      </c>
      <c r="AI1197">
        <f t="shared" si="167"/>
        <v>0</v>
      </c>
      <c r="AJ1197" t="str">
        <f t="shared" si="168"/>
        <v>No Campaign Acceptance</v>
      </c>
      <c r="AK1197" t="str">
        <f t="shared" si="169"/>
        <v>Medium</v>
      </c>
      <c r="AL1197">
        <f t="shared" si="170"/>
        <v>0</v>
      </c>
    </row>
    <row r="1198" spans="1:38" x14ac:dyDescent="0.3">
      <c r="A1198" s="1">
        <v>2246</v>
      </c>
      <c r="B1198">
        <v>1965</v>
      </c>
      <c r="C1198" t="s">
        <v>53</v>
      </c>
      <c r="D1198" t="s">
        <v>37</v>
      </c>
      <c r="E1198">
        <v>46891</v>
      </c>
      <c r="F1198">
        <v>0</v>
      </c>
      <c r="G1198">
        <v>1</v>
      </c>
      <c r="H1198" t="s">
        <v>497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t="shared" si="162"/>
        <v>183</v>
      </c>
      <c r="AE1198">
        <f t="shared" si="163"/>
        <v>8</v>
      </c>
      <c r="AF1198">
        <f t="shared" si="164"/>
        <v>1</v>
      </c>
      <c r="AG1198">
        <f t="shared" si="165"/>
        <v>60</v>
      </c>
      <c r="AH1198" t="str">
        <f t="shared" si="166"/>
        <v>60+</v>
      </c>
      <c r="AI1198">
        <f t="shared" si="167"/>
        <v>0</v>
      </c>
      <c r="AJ1198" t="str">
        <f t="shared" si="168"/>
        <v>No Campaign Acceptance</v>
      </c>
      <c r="AK1198" t="str">
        <f t="shared" si="169"/>
        <v>Low</v>
      </c>
      <c r="AL1198">
        <f t="shared" si="170"/>
        <v>0</v>
      </c>
    </row>
    <row r="1199" spans="1:38" x14ac:dyDescent="0.3">
      <c r="A1199" s="1">
        <v>6606</v>
      </c>
      <c r="B1199">
        <v>1969</v>
      </c>
      <c r="C1199" t="s">
        <v>39</v>
      </c>
      <c r="D1199" t="s">
        <v>37</v>
      </c>
      <c r="E1199">
        <v>70091</v>
      </c>
      <c r="F1199">
        <v>1</v>
      </c>
      <c r="G1199">
        <v>0</v>
      </c>
      <c r="H1199" t="s">
        <v>209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t="shared" si="162"/>
        <v>1161</v>
      </c>
      <c r="AE1199">
        <f t="shared" si="163"/>
        <v>19</v>
      </c>
      <c r="AF1199">
        <f t="shared" si="164"/>
        <v>1</v>
      </c>
      <c r="AG1199">
        <f t="shared" si="165"/>
        <v>56</v>
      </c>
      <c r="AH1199" t="str">
        <f t="shared" si="166"/>
        <v>50-59</v>
      </c>
      <c r="AI1199">
        <f t="shared" si="167"/>
        <v>1</v>
      </c>
      <c r="AJ1199" t="str">
        <f t="shared" si="168"/>
        <v>1 Campaign</v>
      </c>
      <c r="AK1199" t="str">
        <f t="shared" si="169"/>
        <v>Medium</v>
      </c>
      <c r="AL1199">
        <f t="shared" si="170"/>
        <v>1</v>
      </c>
    </row>
    <row r="1200" spans="1:38" x14ac:dyDescent="0.3">
      <c r="A1200" s="1">
        <v>5545</v>
      </c>
      <c r="B1200">
        <v>1972</v>
      </c>
      <c r="C1200" t="s">
        <v>36</v>
      </c>
      <c r="D1200" t="s">
        <v>37</v>
      </c>
      <c r="E1200">
        <v>78075</v>
      </c>
      <c r="F1200">
        <v>0</v>
      </c>
      <c r="G1200">
        <v>0</v>
      </c>
      <c r="H1200" t="s">
        <v>345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t="shared" si="162"/>
        <v>988</v>
      </c>
      <c r="AE1200">
        <f t="shared" si="163"/>
        <v>14</v>
      </c>
      <c r="AF1200">
        <f t="shared" si="164"/>
        <v>0</v>
      </c>
      <c r="AG1200">
        <f t="shared" si="165"/>
        <v>53</v>
      </c>
      <c r="AH1200" t="str">
        <f t="shared" si="166"/>
        <v>50-59</v>
      </c>
      <c r="AI1200">
        <f t="shared" si="167"/>
        <v>0</v>
      </c>
      <c r="AJ1200" t="str">
        <f t="shared" si="168"/>
        <v>No Campaign Acceptance</v>
      </c>
      <c r="AK1200" t="str">
        <f t="shared" si="169"/>
        <v>High</v>
      </c>
      <c r="AL1200">
        <f t="shared" si="170"/>
        <v>0</v>
      </c>
    </row>
    <row r="1201" spans="1:38" x14ac:dyDescent="0.3">
      <c r="A1201" s="1">
        <v>7342</v>
      </c>
      <c r="B1201">
        <v>1961</v>
      </c>
      <c r="C1201" t="s">
        <v>53</v>
      </c>
      <c r="D1201" t="s">
        <v>71</v>
      </c>
      <c r="E1201">
        <v>59184</v>
      </c>
      <c r="F1201">
        <v>0</v>
      </c>
      <c r="G1201">
        <v>1</v>
      </c>
      <c r="H1201" t="s">
        <v>193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t="shared" si="162"/>
        <v>1072</v>
      </c>
      <c r="AE1201">
        <f t="shared" si="163"/>
        <v>27</v>
      </c>
      <c r="AF1201">
        <f t="shared" si="164"/>
        <v>1</v>
      </c>
      <c r="AG1201">
        <f t="shared" si="165"/>
        <v>64</v>
      </c>
      <c r="AH1201" t="str">
        <f t="shared" si="166"/>
        <v>60+</v>
      </c>
      <c r="AI1201">
        <f t="shared" si="167"/>
        <v>0</v>
      </c>
      <c r="AJ1201" t="str">
        <f t="shared" si="168"/>
        <v>No Campaign Acceptance</v>
      </c>
      <c r="AK1201" t="str">
        <f t="shared" si="169"/>
        <v>Medium</v>
      </c>
      <c r="AL1201">
        <f t="shared" si="170"/>
        <v>0</v>
      </c>
    </row>
    <row r="1202" spans="1:38" x14ac:dyDescent="0.3">
      <c r="A1202" s="1">
        <v>837</v>
      </c>
      <c r="B1202">
        <v>1977</v>
      </c>
      <c r="C1202" t="s">
        <v>29</v>
      </c>
      <c r="D1202" t="s">
        <v>37</v>
      </c>
      <c r="E1202">
        <v>54809</v>
      </c>
      <c r="F1202">
        <v>1</v>
      </c>
      <c r="G1202">
        <v>1</v>
      </c>
      <c r="H1202" t="s">
        <v>294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t="shared" si="162"/>
        <v>174</v>
      </c>
      <c r="AE1202">
        <f t="shared" si="163"/>
        <v>12</v>
      </c>
      <c r="AF1202">
        <f t="shared" si="164"/>
        <v>2</v>
      </c>
      <c r="AG1202">
        <f t="shared" si="165"/>
        <v>48</v>
      </c>
      <c r="AH1202" t="str">
        <f t="shared" si="166"/>
        <v>40-49</v>
      </c>
      <c r="AI1202">
        <f t="shared" si="167"/>
        <v>0</v>
      </c>
      <c r="AJ1202" t="str">
        <f t="shared" si="168"/>
        <v>No Campaign Acceptance</v>
      </c>
      <c r="AK1202" t="str">
        <f t="shared" si="169"/>
        <v>Medium</v>
      </c>
      <c r="AL1202">
        <f t="shared" si="170"/>
        <v>0</v>
      </c>
    </row>
    <row r="1203" spans="1:38" x14ac:dyDescent="0.3">
      <c r="A1203" s="1">
        <v>9500</v>
      </c>
      <c r="B1203">
        <v>1959</v>
      </c>
      <c r="C1203" t="s">
        <v>29</v>
      </c>
      <c r="D1203" t="s">
        <v>37</v>
      </c>
      <c r="E1203">
        <v>58113</v>
      </c>
      <c r="F1203">
        <v>0</v>
      </c>
      <c r="G1203">
        <v>1</v>
      </c>
      <c r="H1203" t="s">
        <v>536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f t="shared" si="162"/>
        <v>758</v>
      </c>
      <c r="AE1203">
        <f t="shared" si="163"/>
        <v>22</v>
      </c>
      <c r="AF1203">
        <f t="shared" si="164"/>
        <v>1</v>
      </c>
      <c r="AG1203">
        <f t="shared" si="165"/>
        <v>66</v>
      </c>
      <c r="AH1203" t="str">
        <f t="shared" si="166"/>
        <v>60+</v>
      </c>
      <c r="AI1203">
        <f t="shared" si="167"/>
        <v>0</v>
      </c>
      <c r="AJ1203" t="str">
        <f t="shared" si="168"/>
        <v>No Campaign Acceptance</v>
      </c>
      <c r="AK1203" t="str">
        <f t="shared" si="169"/>
        <v>Medium</v>
      </c>
      <c r="AL1203">
        <f t="shared" si="170"/>
        <v>0</v>
      </c>
    </row>
    <row r="1204" spans="1:38" x14ac:dyDescent="0.3">
      <c r="A1204" s="1">
        <v>3602</v>
      </c>
      <c r="B1204">
        <v>1958</v>
      </c>
      <c r="C1204" t="s">
        <v>39</v>
      </c>
      <c r="D1204" t="s">
        <v>37</v>
      </c>
      <c r="E1204">
        <v>51412</v>
      </c>
      <c r="F1204">
        <v>0</v>
      </c>
      <c r="G1204">
        <v>1</v>
      </c>
      <c r="H1204" t="s">
        <v>69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t="shared" si="162"/>
        <v>195</v>
      </c>
      <c r="AE1204">
        <f t="shared" si="163"/>
        <v>11</v>
      </c>
      <c r="AF1204">
        <f t="shared" si="164"/>
        <v>1</v>
      </c>
      <c r="AG1204">
        <f t="shared" si="165"/>
        <v>67</v>
      </c>
      <c r="AH1204" t="str">
        <f t="shared" si="166"/>
        <v>60+</v>
      </c>
      <c r="AI1204">
        <f t="shared" si="167"/>
        <v>0</v>
      </c>
      <c r="AJ1204" t="str">
        <f t="shared" si="168"/>
        <v>No Campaign Acceptance</v>
      </c>
      <c r="AK1204" t="str">
        <f t="shared" si="169"/>
        <v>Medium</v>
      </c>
      <c r="AL1204">
        <f t="shared" si="170"/>
        <v>0</v>
      </c>
    </row>
    <row r="1205" spans="1:38" x14ac:dyDescent="0.3">
      <c r="A1205" s="1">
        <v>234</v>
      </c>
      <c r="B1205">
        <v>1979</v>
      </c>
      <c r="C1205" t="s">
        <v>29</v>
      </c>
      <c r="D1205" t="s">
        <v>41</v>
      </c>
      <c r="E1205">
        <v>15287</v>
      </c>
      <c r="F1205">
        <v>1</v>
      </c>
      <c r="G1205">
        <v>0</v>
      </c>
      <c r="H1205" t="s">
        <v>48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f t="shared" si="162"/>
        <v>31</v>
      </c>
      <c r="AE1205">
        <f t="shared" si="163"/>
        <v>6</v>
      </c>
      <c r="AF1205">
        <f t="shared" si="164"/>
        <v>1</v>
      </c>
      <c r="AG1205">
        <f t="shared" si="165"/>
        <v>46</v>
      </c>
      <c r="AH1205" t="str">
        <f t="shared" si="166"/>
        <v>40-49</v>
      </c>
      <c r="AI1205">
        <f t="shared" si="167"/>
        <v>1</v>
      </c>
      <c r="AJ1205" t="str">
        <f t="shared" si="168"/>
        <v>1 Campaign</v>
      </c>
      <c r="AK1205" t="str">
        <f t="shared" si="169"/>
        <v>Low</v>
      </c>
      <c r="AL1205">
        <f t="shared" si="170"/>
        <v>1</v>
      </c>
    </row>
    <row r="1206" spans="1:38" x14ac:dyDescent="0.3">
      <c r="A1206" s="1">
        <v>2995</v>
      </c>
      <c r="B1206">
        <v>1957</v>
      </c>
      <c r="C1206" t="s">
        <v>39</v>
      </c>
      <c r="D1206" t="s">
        <v>33</v>
      </c>
      <c r="E1206">
        <v>66636</v>
      </c>
      <c r="F1206">
        <v>0</v>
      </c>
      <c r="G1206">
        <v>0</v>
      </c>
      <c r="H1206" t="s">
        <v>568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t="shared" si="162"/>
        <v>1084</v>
      </c>
      <c r="AE1206">
        <f t="shared" si="163"/>
        <v>17</v>
      </c>
      <c r="AF1206">
        <f t="shared" si="164"/>
        <v>0</v>
      </c>
      <c r="AG1206">
        <f t="shared" si="165"/>
        <v>68</v>
      </c>
      <c r="AH1206" t="str">
        <f t="shared" si="166"/>
        <v>60+</v>
      </c>
      <c r="AI1206">
        <f t="shared" si="167"/>
        <v>0</v>
      </c>
      <c r="AJ1206" t="str">
        <f t="shared" si="168"/>
        <v>No Campaign Acceptance</v>
      </c>
      <c r="AK1206" t="str">
        <f t="shared" si="169"/>
        <v>Medium</v>
      </c>
      <c r="AL1206">
        <f t="shared" si="170"/>
        <v>0</v>
      </c>
    </row>
    <row r="1207" spans="1:38" x14ac:dyDescent="0.3">
      <c r="A1207" s="1">
        <v>1118</v>
      </c>
      <c r="B1207">
        <v>1956</v>
      </c>
      <c r="C1207" t="s">
        <v>39</v>
      </c>
      <c r="D1207" t="s">
        <v>37</v>
      </c>
      <c r="E1207">
        <v>50965</v>
      </c>
      <c r="F1207">
        <v>0</v>
      </c>
      <c r="G1207">
        <v>1</v>
      </c>
      <c r="H1207" t="s">
        <v>62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t="shared" si="162"/>
        <v>685</v>
      </c>
      <c r="AE1207">
        <f t="shared" si="163"/>
        <v>22</v>
      </c>
      <c r="AF1207">
        <f t="shared" si="164"/>
        <v>1</v>
      </c>
      <c r="AG1207">
        <f t="shared" si="165"/>
        <v>69</v>
      </c>
      <c r="AH1207" t="str">
        <f t="shared" si="166"/>
        <v>60+</v>
      </c>
      <c r="AI1207">
        <f t="shared" si="167"/>
        <v>1</v>
      </c>
      <c r="AJ1207" t="str">
        <f t="shared" si="168"/>
        <v>1 Campaign</v>
      </c>
      <c r="AK1207" t="str">
        <f t="shared" si="169"/>
        <v>Medium</v>
      </c>
      <c r="AL1207">
        <f t="shared" si="170"/>
        <v>1</v>
      </c>
    </row>
    <row r="1208" spans="1:38" x14ac:dyDescent="0.3">
      <c r="A1208" s="1">
        <v>7789</v>
      </c>
      <c r="B1208">
        <v>1965</v>
      </c>
      <c r="C1208" t="s">
        <v>36</v>
      </c>
      <c r="D1208" t="s">
        <v>37</v>
      </c>
      <c r="E1208">
        <v>84618</v>
      </c>
      <c r="F1208">
        <v>0</v>
      </c>
      <c r="G1208">
        <v>0</v>
      </c>
      <c r="H1208" t="s">
        <v>64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t="shared" si="162"/>
        <v>1672</v>
      </c>
      <c r="AE1208">
        <f t="shared" si="163"/>
        <v>26</v>
      </c>
      <c r="AF1208">
        <f t="shared" si="164"/>
        <v>0</v>
      </c>
      <c r="AG1208">
        <f t="shared" si="165"/>
        <v>60</v>
      </c>
      <c r="AH1208" t="str">
        <f t="shared" si="166"/>
        <v>60+</v>
      </c>
      <c r="AI1208">
        <f t="shared" si="167"/>
        <v>1</v>
      </c>
      <c r="AJ1208" t="str">
        <f t="shared" si="168"/>
        <v>1 Campaign</v>
      </c>
      <c r="AK1208" t="str">
        <f t="shared" si="169"/>
        <v>High</v>
      </c>
      <c r="AL1208">
        <f t="shared" si="170"/>
        <v>1</v>
      </c>
    </row>
    <row r="1209" spans="1:38" x14ac:dyDescent="0.3">
      <c r="A1209" s="1">
        <v>3068</v>
      </c>
      <c r="B1209">
        <v>1990</v>
      </c>
      <c r="C1209" t="s">
        <v>29</v>
      </c>
      <c r="D1209" t="s">
        <v>37</v>
      </c>
      <c r="E1209">
        <v>18351</v>
      </c>
      <c r="F1209">
        <v>0</v>
      </c>
      <c r="G1209">
        <v>0</v>
      </c>
      <c r="H1209" t="s">
        <v>506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t="shared" si="162"/>
        <v>43</v>
      </c>
      <c r="AE1209">
        <f t="shared" si="163"/>
        <v>6</v>
      </c>
      <c r="AF1209">
        <f t="shared" si="164"/>
        <v>0</v>
      </c>
      <c r="AG1209">
        <f t="shared" si="165"/>
        <v>35</v>
      </c>
      <c r="AH1209" t="str">
        <f t="shared" si="166"/>
        <v>30-39</v>
      </c>
      <c r="AI1209">
        <f t="shared" si="167"/>
        <v>0</v>
      </c>
      <c r="AJ1209" t="str">
        <f t="shared" si="168"/>
        <v>No Campaign Acceptance</v>
      </c>
      <c r="AK1209" t="str">
        <f t="shared" si="169"/>
        <v>Low</v>
      </c>
      <c r="AL1209">
        <f t="shared" si="170"/>
        <v>0</v>
      </c>
    </row>
    <row r="1210" spans="1:38" x14ac:dyDescent="0.3">
      <c r="A1210" s="1">
        <v>8955</v>
      </c>
      <c r="B1210">
        <v>1957</v>
      </c>
      <c r="C1210" t="s">
        <v>36</v>
      </c>
      <c r="D1210" t="s">
        <v>33</v>
      </c>
      <c r="E1210">
        <v>40451</v>
      </c>
      <c r="F1210">
        <v>0</v>
      </c>
      <c r="G1210">
        <v>2</v>
      </c>
      <c r="H1210" t="s">
        <v>224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t="shared" si="162"/>
        <v>49</v>
      </c>
      <c r="AE1210">
        <f t="shared" si="163"/>
        <v>5</v>
      </c>
      <c r="AF1210">
        <f t="shared" si="164"/>
        <v>2</v>
      </c>
      <c r="AG1210">
        <f t="shared" si="165"/>
        <v>68</v>
      </c>
      <c r="AH1210" t="str">
        <f t="shared" si="166"/>
        <v>60+</v>
      </c>
      <c r="AI1210">
        <f t="shared" si="167"/>
        <v>1</v>
      </c>
      <c r="AJ1210" t="str">
        <f t="shared" si="168"/>
        <v>1 Campaign</v>
      </c>
      <c r="AK1210" t="str">
        <f t="shared" si="169"/>
        <v>Low</v>
      </c>
      <c r="AL1210">
        <f t="shared" si="170"/>
        <v>1</v>
      </c>
    </row>
    <row r="1211" spans="1:38" x14ac:dyDescent="0.3">
      <c r="A1211" s="1">
        <v>945</v>
      </c>
      <c r="B1211">
        <v>1965</v>
      </c>
      <c r="C1211" t="s">
        <v>29</v>
      </c>
      <c r="D1211" t="s">
        <v>33</v>
      </c>
      <c r="E1211">
        <v>36317</v>
      </c>
      <c r="F1211">
        <v>0</v>
      </c>
      <c r="G1211">
        <v>1</v>
      </c>
      <c r="H1211" t="s">
        <v>247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t="shared" si="162"/>
        <v>133</v>
      </c>
      <c r="AE1211">
        <f t="shared" si="163"/>
        <v>9</v>
      </c>
      <c r="AF1211">
        <f t="shared" si="164"/>
        <v>1</v>
      </c>
      <c r="AG1211">
        <f t="shared" si="165"/>
        <v>60</v>
      </c>
      <c r="AH1211" t="str">
        <f t="shared" si="166"/>
        <v>60+</v>
      </c>
      <c r="AI1211">
        <f t="shared" si="167"/>
        <v>0</v>
      </c>
      <c r="AJ1211" t="str">
        <f t="shared" si="168"/>
        <v>No Campaign Acceptance</v>
      </c>
      <c r="AK1211" t="str">
        <f t="shared" si="169"/>
        <v>Low</v>
      </c>
      <c r="AL1211">
        <f t="shared" si="170"/>
        <v>0</v>
      </c>
    </row>
    <row r="1212" spans="1:38" x14ac:dyDescent="0.3">
      <c r="A1212" s="1">
        <v>5644</v>
      </c>
      <c r="B1212">
        <v>1957</v>
      </c>
      <c r="C1212" t="s">
        <v>29</v>
      </c>
      <c r="D1212" t="s">
        <v>33</v>
      </c>
      <c r="E1212">
        <v>42213</v>
      </c>
      <c r="F1212">
        <v>0</v>
      </c>
      <c r="G1212">
        <v>1</v>
      </c>
      <c r="H1212" t="s">
        <v>273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t="shared" si="162"/>
        <v>363</v>
      </c>
      <c r="AE1212">
        <f t="shared" si="163"/>
        <v>15</v>
      </c>
      <c r="AF1212">
        <f t="shared" si="164"/>
        <v>1</v>
      </c>
      <c r="AG1212">
        <f t="shared" si="165"/>
        <v>68</v>
      </c>
      <c r="AH1212" t="str">
        <f t="shared" si="166"/>
        <v>60+</v>
      </c>
      <c r="AI1212">
        <f t="shared" si="167"/>
        <v>1</v>
      </c>
      <c r="AJ1212" t="str">
        <f t="shared" si="168"/>
        <v>1 Campaign</v>
      </c>
      <c r="AK1212" t="str">
        <f t="shared" si="169"/>
        <v>Low</v>
      </c>
      <c r="AL1212">
        <f t="shared" si="170"/>
        <v>1</v>
      </c>
    </row>
    <row r="1213" spans="1:38" x14ac:dyDescent="0.3">
      <c r="A1213" s="1">
        <v>7192</v>
      </c>
      <c r="B1213">
        <v>1955</v>
      </c>
      <c r="C1213" t="s">
        <v>29</v>
      </c>
      <c r="D1213" t="s">
        <v>33</v>
      </c>
      <c r="E1213">
        <v>65748</v>
      </c>
      <c r="F1213">
        <v>0</v>
      </c>
      <c r="G1213">
        <v>1</v>
      </c>
      <c r="H1213" t="s">
        <v>421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f t="shared" si="162"/>
        <v>545</v>
      </c>
      <c r="AE1213">
        <f t="shared" si="163"/>
        <v>18</v>
      </c>
      <c r="AF1213">
        <f t="shared" si="164"/>
        <v>1</v>
      </c>
      <c r="AG1213">
        <f t="shared" si="165"/>
        <v>70</v>
      </c>
      <c r="AH1213" t="str">
        <f t="shared" si="166"/>
        <v>60+</v>
      </c>
      <c r="AI1213">
        <f t="shared" si="167"/>
        <v>0</v>
      </c>
      <c r="AJ1213" t="str">
        <f t="shared" si="168"/>
        <v>No Campaign Acceptance</v>
      </c>
      <c r="AK1213" t="str">
        <f t="shared" si="169"/>
        <v>Medium</v>
      </c>
      <c r="AL1213">
        <f t="shared" si="170"/>
        <v>0</v>
      </c>
    </row>
    <row r="1214" spans="1:38" x14ac:dyDescent="0.3">
      <c r="A1214" s="1">
        <v>2324</v>
      </c>
      <c r="B1214">
        <v>1972</v>
      </c>
      <c r="C1214" t="s">
        <v>29</v>
      </c>
      <c r="D1214" t="s">
        <v>33</v>
      </c>
      <c r="E1214">
        <v>77044</v>
      </c>
      <c r="F1214">
        <v>0</v>
      </c>
      <c r="G1214">
        <v>1</v>
      </c>
      <c r="H1214" t="s">
        <v>241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t="shared" si="162"/>
        <v>1065</v>
      </c>
      <c r="AE1214">
        <f t="shared" si="163"/>
        <v>31</v>
      </c>
      <c r="AF1214">
        <f t="shared" si="164"/>
        <v>1</v>
      </c>
      <c r="AG1214">
        <f t="shared" si="165"/>
        <v>53</v>
      </c>
      <c r="AH1214" t="str">
        <f t="shared" si="166"/>
        <v>50-59</v>
      </c>
      <c r="AI1214">
        <f t="shared" si="167"/>
        <v>1</v>
      </c>
      <c r="AJ1214" t="str">
        <f t="shared" si="168"/>
        <v>1 Campaign</v>
      </c>
      <c r="AK1214" t="str">
        <f t="shared" si="169"/>
        <v>High</v>
      </c>
      <c r="AL1214">
        <f t="shared" si="170"/>
        <v>1</v>
      </c>
    </row>
    <row r="1215" spans="1:38" x14ac:dyDescent="0.3">
      <c r="A1215" s="1">
        <v>697</v>
      </c>
      <c r="B1215">
        <v>1969</v>
      </c>
      <c r="C1215" t="s">
        <v>29</v>
      </c>
      <c r="D1215" t="s">
        <v>33</v>
      </c>
      <c r="E1215">
        <v>74918</v>
      </c>
      <c r="F1215">
        <v>0</v>
      </c>
      <c r="G1215">
        <v>0</v>
      </c>
      <c r="H1215" t="s">
        <v>75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t="shared" si="162"/>
        <v>2047</v>
      </c>
      <c r="AE1215">
        <f t="shared" si="163"/>
        <v>21</v>
      </c>
      <c r="AF1215">
        <f t="shared" si="164"/>
        <v>0</v>
      </c>
      <c r="AG1215">
        <f t="shared" si="165"/>
        <v>56</v>
      </c>
      <c r="AH1215" t="str">
        <f t="shared" si="166"/>
        <v>50-59</v>
      </c>
      <c r="AI1215">
        <f t="shared" si="167"/>
        <v>1</v>
      </c>
      <c r="AJ1215" t="str">
        <f t="shared" si="168"/>
        <v>1 Campaign</v>
      </c>
      <c r="AK1215" t="str">
        <f t="shared" si="169"/>
        <v>Medium</v>
      </c>
      <c r="AL1215">
        <f t="shared" si="170"/>
        <v>1</v>
      </c>
    </row>
    <row r="1216" spans="1:38" x14ac:dyDescent="0.3">
      <c r="A1216" s="1">
        <v>3439</v>
      </c>
      <c r="B1216">
        <v>1972</v>
      </c>
      <c r="C1216" t="s">
        <v>29</v>
      </c>
      <c r="D1216" t="s">
        <v>37</v>
      </c>
      <c r="E1216">
        <v>56721</v>
      </c>
      <c r="F1216">
        <v>1</v>
      </c>
      <c r="G1216">
        <v>1</v>
      </c>
      <c r="H1216" t="s">
        <v>266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f t="shared" si="162"/>
        <v>296</v>
      </c>
      <c r="AE1216">
        <f t="shared" si="163"/>
        <v>15</v>
      </c>
      <c r="AF1216">
        <f t="shared" si="164"/>
        <v>2</v>
      </c>
      <c r="AG1216">
        <f t="shared" si="165"/>
        <v>53</v>
      </c>
      <c r="AH1216" t="str">
        <f t="shared" si="166"/>
        <v>50-59</v>
      </c>
      <c r="AI1216">
        <f t="shared" si="167"/>
        <v>0</v>
      </c>
      <c r="AJ1216" t="str">
        <f t="shared" si="168"/>
        <v>No Campaign Acceptance</v>
      </c>
      <c r="AK1216" t="str">
        <f t="shared" si="169"/>
        <v>Medium</v>
      </c>
      <c r="AL1216">
        <f t="shared" si="170"/>
        <v>0</v>
      </c>
    </row>
    <row r="1217" spans="1:38" x14ac:dyDescent="0.3">
      <c r="A1217" s="1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t="s">
        <v>592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f t="shared" si="162"/>
        <v>140</v>
      </c>
      <c r="AE1217">
        <f t="shared" si="163"/>
        <v>11</v>
      </c>
      <c r="AF1217">
        <f t="shared" si="164"/>
        <v>2</v>
      </c>
      <c r="AG1217">
        <f t="shared" si="165"/>
        <v>50</v>
      </c>
      <c r="AH1217" t="str">
        <f t="shared" si="166"/>
        <v>50-59</v>
      </c>
      <c r="AI1217">
        <f t="shared" si="167"/>
        <v>0</v>
      </c>
      <c r="AJ1217" t="str">
        <f t="shared" si="168"/>
        <v>No Campaign Acceptance</v>
      </c>
      <c r="AK1217" t="str">
        <f t="shared" si="169"/>
        <v>Low</v>
      </c>
      <c r="AL1217">
        <f t="shared" si="170"/>
        <v>0</v>
      </c>
    </row>
    <row r="1218" spans="1:38" x14ac:dyDescent="0.3">
      <c r="A1218" s="1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t="s">
        <v>205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t="shared" si="162"/>
        <v>530</v>
      </c>
      <c r="AE1218">
        <f t="shared" si="163"/>
        <v>17</v>
      </c>
      <c r="AF1218">
        <f t="shared" si="164"/>
        <v>1</v>
      </c>
      <c r="AG1218">
        <f t="shared" si="165"/>
        <v>60</v>
      </c>
      <c r="AH1218" t="str">
        <f t="shared" si="166"/>
        <v>60+</v>
      </c>
      <c r="AI1218">
        <f t="shared" si="167"/>
        <v>0</v>
      </c>
      <c r="AJ1218" t="str">
        <f t="shared" si="168"/>
        <v>No Campaign Acceptance</v>
      </c>
      <c r="AK1218" t="str">
        <f t="shared" si="169"/>
        <v>Medium</v>
      </c>
      <c r="AL1218">
        <f t="shared" si="170"/>
        <v>0</v>
      </c>
    </row>
    <row r="1219" spans="1:38" x14ac:dyDescent="0.3">
      <c r="A1219" s="1">
        <v>8876</v>
      </c>
      <c r="B1219">
        <v>1963</v>
      </c>
      <c r="C1219" t="s">
        <v>36</v>
      </c>
      <c r="D1219" t="s">
        <v>33</v>
      </c>
      <c r="E1219">
        <v>33629</v>
      </c>
      <c r="F1219">
        <v>1</v>
      </c>
      <c r="G1219">
        <v>1</v>
      </c>
      <c r="H1219" t="s">
        <v>55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 t="shared" ref="AD1219:AD1282" si="171">SUM(J1219:O1219)</f>
        <v>152</v>
      </c>
      <c r="AE1219">
        <f t="shared" ref="AE1219:AE1282" si="172">SUM(P1219:S1219)</f>
        <v>13</v>
      </c>
      <c r="AF1219">
        <f t="shared" ref="AF1219:AF1282" si="173">F1219+G1219</f>
        <v>2</v>
      </c>
      <c r="AG1219">
        <f t="shared" ref="AG1219:AG1282" si="174">2025-B1219</f>
        <v>62</v>
      </c>
      <c r="AH1219" t="str">
        <f t="shared" ref="AH1219:AH1282" si="175">IF(AG1219&lt;30,"&lt;30",
IF(AG1219&lt;40,"30-39",
IF(AG1219&lt;50,"40-49",
IF(AG1219&lt;60,"50-59","60+"))))</f>
        <v>60+</v>
      </c>
      <c r="AI1219">
        <f t="shared" ref="AI1219:AI1282" si="176">SUM(U1219:Y1219)</f>
        <v>0</v>
      </c>
      <c r="AJ1219" t="str">
        <f t="shared" ref="AJ1219:AJ1282" si="177">IF(AI1219=0,"No Campaign Acceptance",
IF(AI1219=1,"1 Campaign",
IF(AI1219=2,"2 Campaigns","3+ Campaigns")))</f>
        <v>No Campaign Acceptance</v>
      </c>
      <c r="AK1219" t="str">
        <f t="shared" ref="AK1219:AK1282" si="178">IF(E1219&gt;=75000,"High",
IF(E1219&gt;=50000,"Medium",
"Low"))</f>
        <v>Low</v>
      </c>
      <c r="AL1219">
        <f t="shared" ref="AL1219:AL1282" si="179">IF(SUM(U1219:Y1219)&gt;0,1,0)</f>
        <v>0</v>
      </c>
    </row>
    <row r="1220" spans="1:38" x14ac:dyDescent="0.3">
      <c r="A1220" s="1">
        <v>4500</v>
      </c>
      <c r="B1220">
        <v>1991</v>
      </c>
      <c r="C1220" t="s">
        <v>36</v>
      </c>
      <c r="D1220" t="s">
        <v>33</v>
      </c>
      <c r="E1220">
        <v>68682</v>
      </c>
      <c r="F1220">
        <v>0</v>
      </c>
      <c r="G1220">
        <v>0</v>
      </c>
      <c r="H1220" t="s">
        <v>329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t="shared" si="171"/>
        <v>1598</v>
      </c>
      <c r="AE1220">
        <f t="shared" si="172"/>
        <v>24</v>
      </c>
      <c r="AF1220">
        <f t="shared" si="173"/>
        <v>0</v>
      </c>
      <c r="AG1220">
        <f t="shared" si="174"/>
        <v>34</v>
      </c>
      <c r="AH1220" t="str">
        <f t="shared" si="175"/>
        <v>30-39</v>
      </c>
      <c r="AI1220">
        <f t="shared" si="176"/>
        <v>0</v>
      </c>
      <c r="AJ1220" t="str">
        <f t="shared" si="177"/>
        <v>No Campaign Acceptance</v>
      </c>
      <c r="AK1220" t="str">
        <f t="shared" si="178"/>
        <v>Medium</v>
      </c>
      <c r="AL1220">
        <f t="shared" si="179"/>
        <v>0</v>
      </c>
    </row>
    <row r="1221" spans="1:38" x14ac:dyDescent="0.3">
      <c r="A1221" s="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t="s">
        <v>509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t="shared" si="171"/>
        <v>114</v>
      </c>
      <c r="AE1221">
        <f t="shared" si="172"/>
        <v>8</v>
      </c>
      <c r="AF1221">
        <f t="shared" si="173"/>
        <v>1</v>
      </c>
      <c r="AG1221">
        <f t="shared" si="174"/>
        <v>62</v>
      </c>
      <c r="AH1221" t="str">
        <f t="shared" si="175"/>
        <v>60+</v>
      </c>
      <c r="AI1221">
        <f t="shared" si="176"/>
        <v>0</v>
      </c>
      <c r="AJ1221" t="str">
        <f t="shared" si="177"/>
        <v>No Campaign Acceptance</v>
      </c>
      <c r="AK1221" t="str">
        <f t="shared" si="178"/>
        <v>Low</v>
      </c>
      <c r="AL1221">
        <f t="shared" si="179"/>
        <v>0</v>
      </c>
    </row>
    <row r="1222" spans="1:38" x14ac:dyDescent="0.3">
      <c r="A1222" s="1">
        <v>10395</v>
      </c>
      <c r="B1222">
        <v>1986</v>
      </c>
      <c r="C1222" t="s">
        <v>47</v>
      </c>
      <c r="D1222" t="s">
        <v>30</v>
      </c>
      <c r="E1222">
        <v>8940</v>
      </c>
      <c r="F1222">
        <v>1</v>
      </c>
      <c r="G1222">
        <v>0</v>
      </c>
      <c r="H1222" t="s">
        <v>162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t="shared" si="171"/>
        <v>101</v>
      </c>
      <c r="AE1222">
        <f t="shared" si="172"/>
        <v>10</v>
      </c>
      <c r="AF1222">
        <f t="shared" si="173"/>
        <v>1</v>
      </c>
      <c r="AG1222">
        <f t="shared" si="174"/>
        <v>39</v>
      </c>
      <c r="AH1222" t="str">
        <f t="shared" si="175"/>
        <v>30-39</v>
      </c>
      <c r="AI1222">
        <f t="shared" si="176"/>
        <v>0</v>
      </c>
      <c r="AJ1222" t="str">
        <f t="shared" si="177"/>
        <v>No Campaign Acceptance</v>
      </c>
      <c r="AK1222" t="str">
        <f t="shared" si="178"/>
        <v>Low</v>
      </c>
      <c r="AL1222">
        <f t="shared" si="179"/>
        <v>0</v>
      </c>
    </row>
    <row r="1223" spans="1:38" x14ac:dyDescent="0.3">
      <c r="A1223" s="1">
        <v>1176</v>
      </c>
      <c r="B1223">
        <v>1973</v>
      </c>
      <c r="C1223" t="s">
        <v>29</v>
      </c>
      <c r="D1223" t="s">
        <v>37</v>
      </c>
      <c r="E1223">
        <v>26228</v>
      </c>
      <c r="F1223">
        <v>1</v>
      </c>
      <c r="G1223">
        <v>0</v>
      </c>
      <c r="H1223" t="s">
        <v>364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f t="shared" si="171"/>
        <v>25</v>
      </c>
      <c r="AE1223">
        <f t="shared" si="172"/>
        <v>4</v>
      </c>
      <c r="AF1223">
        <f t="shared" si="173"/>
        <v>1</v>
      </c>
      <c r="AG1223">
        <f t="shared" si="174"/>
        <v>52</v>
      </c>
      <c r="AH1223" t="str">
        <f t="shared" si="175"/>
        <v>50-59</v>
      </c>
      <c r="AI1223">
        <f t="shared" si="176"/>
        <v>0</v>
      </c>
      <c r="AJ1223" t="str">
        <f t="shared" si="177"/>
        <v>No Campaign Acceptance</v>
      </c>
      <c r="AK1223" t="str">
        <f t="shared" si="178"/>
        <v>Low</v>
      </c>
      <c r="AL1223">
        <f t="shared" si="179"/>
        <v>0</v>
      </c>
    </row>
    <row r="1224" spans="1:38" x14ac:dyDescent="0.3">
      <c r="A1224" s="1">
        <v>1627</v>
      </c>
      <c r="B1224">
        <v>1957</v>
      </c>
      <c r="C1224" t="s">
        <v>53</v>
      </c>
      <c r="D1224" t="s">
        <v>41</v>
      </c>
      <c r="E1224">
        <v>77297</v>
      </c>
      <c r="F1224">
        <v>0</v>
      </c>
      <c r="G1224">
        <v>0</v>
      </c>
      <c r="H1224" t="s">
        <v>430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t="shared" si="171"/>
        <v>789</v>
      </c>
      <c r="AE1224">
        <f t="shared" si="172"/>
        <v>22</v>
      </c>
      <c r="AF1224">
        <f t="shared" si="173"/>
        <v>0</v>
      </c>
      <c r="AG1224">
        <f t="shared" si="174"/>
        <v>68</v>
      </c>
      <c r="AH1224" t="str">
        <f t="shared" si="175"/>
        <v>60+</v>
      </c>
      <c r="AI1224">
        <f t="shared" si="176"/>
        <v>1</v>
      </c>
      <c r="AJ1224" t="str">
        <f t="shared" si="177"/>
        <v>1 Campaign</v>
      </c>
      <c r="AK1224" t="str">
        <f t="shared" si="178"/>
        <v>High</v>
      </c>
      <c r="AL1224">
        <f t="shared" si="179"/>
        <v>1</v>
      </c>
    </row>
    <row r="1225" spans="1:38" x14ac:dyDescent="0.3">
      <c r="A1225" s="1">
        <v>938</v>
      </c>
      <c r="B1225">
        <v>1981</v>
      </c>
      <c r="C1225" t="s">
        <v>29</v>
      </c>
      <c r="D1225" t="s">
        <v>37</v>
      </c>
      <c r="E1225">
        <v>40211</v>
      </c>
      <c r="F1225">
        <v>1</v>
      </c>
      <c r="G1225">
        <v>1</v>
      </c>
      <c r="H1225" t="s">
        <v>563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f t="shared" si="171"/>
        <v>87</v>
      </c>
      <c r="AE1225">
        <f t="shared" si="172"/>
        <v>7</v>
      </c>
      <c r="AF1225">
        <f t="shared" si="173"/>
        <v>2</v>
      </c>
      <c r="AG1225">
        <f t="shared" si="174"/>
        <v>44</v>
      </c>
      <c r="AH1225" t="str">
        <f t="shared" si="175"/>
        <v>40-49</v>
      </c>
      <c r="AI1225">
        <f t="shared" si="176"/>
        <v>1</v>
      </c>
      <c r="AJ1225" t="str">
        <f t="shared" si="177"/>
        <v>1 Campaign</v>
      </c>
      <c r="AK1225" t="str">
        <f t="shared" si="178"/>
        <v>Low</v>
      </c>
      <c r="AL1225">
        <f t="shared" si="179"/>
        <v>1</v>
      </c>
    </row>
    <row r="1226" spans="1:38" x14ac:dyDescent="0.3">
      <c r="A1226" s="1">
        <v>2740</v>
      </c>
      <c r="B1226">
        <v>1958</v>
      </c>
      <c r="C1226" t="s">
        <v>36</v>
      </c>
      <c r="D1226" t="s">
        <v>71</v>
      </c>
      <c r="E1226">
        <v>33438</v>
      </c>
      <c r="F1226">
        <v>1</v>
      </c>
      <c r="G1226">
        <v>1</v>
      </c>
      <c r="H1226" t="s">
        <v>364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t="shared" si="171"/>
        <v>90</v>
      </c>
      <c r="AE1226">
        <f t="shared" si="172"/>
        <v>11</v>
      </c>
      <c r="AF1226">
        <f t="shared" si="173"/>
        <v>2</v>
      </c>
      <c r="AG1226">
        <f t="shared" si="174"/>
        <v>67</v>
      </c>
      <c r="AH1226" t="str">
        <f t="shared" si="175"/>
        <v>60+</v>
      </c>
      <c r="AI1226">
        <f t="shared" si="176"/>
        <v>0</v>
      </c>
      <c r="AJ1226" t="str">
        <f t="shared" si="177"/>
        <v>No Campaign Acceptance</v>
      </c>
      <c r="AK1226" t="str">
        <f t="shared" si="178"/>
        <v>Low</v>
      </c>
      <c r="AL1226">
        <f t="shared" si="179"/>
        <v>0</v>
      </c>
    </row>
    <row r="1227" spans="1:38" x14ac:dyDescent="0.3">
      <c r="A1227" s="1">
        <v>257</v>
      </c>
      <c r="B1227">
        <v>1959</v>
      </c>
      <c r="C1227" t="s">
        <v>36</v>
      </c>
      <c r="D1227" t="s">
        <v>37</v>
      </c>
      <c r="E1227">
        <v>75032</v>
      </c>
      <c r="F1227">
        <v>0</v>
      </c>
      <c r="G1227">
        <v>1</v>
      </c>
      <c r="H1227" t="s">
        <v>593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f t="shared" si="171"/>
        <v>1215</v>
      </c>
      <c r="AE1227">
        <f t="shared" si="172"/>
        <v>20</v>
      </c>
      <c r="AF1227">
        <f t="shared" si="173"/>
        <v>1</v>
      </c>
      <c r="AG1227">
        <f t="shared" si="174"/>
        <v>66</v>
      </c>
      <c r="AH1227" t="str">
        <f t="shared" si="175"/>
        <v>60+</v>
      </c>
      <c r="AI1227">
        <f t="shared" si="176"/>
        <v>0</v>
      </c>
      <c r="AJ1227" t="str">
        <f t="shared" si="177"/>
        <v>No Campaign Acceptance</v>
      </c>
      <c r="AK1227" t="str">
        <f t="shared" si="178"/>
        <v>High</v>
      </c>
      <c r="AL1227">
        <f t="shared" si="179"/>
        <v>0</v>
      </c>
    </row>
    <row r="1228" spans="1:38" x14ac:dyDescent="0.3">
      <c r="A1228" s="1">
        <v>4058</v>
      </c>
      <c r="B1228">
        <v>1955</v>
      </c>
      <c r="C1228" t="s">
        <v>36</v>
      </c>
      <c r="D1228" t="s">
        <v>30</v>
      </c>
      <c r="E1228">
        <v>61284</v>
      </c>
      <c r="F1228">
        <v>0</v>
      </c>
      <c r="G1228">
        <v>0</v>
      </c>
      <c r="H1228" t="s">
        <v>273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t="shared" si="171"/>
        <v>811</v>
      </c>
      <c r="AE1228">
        <f t="shared" si="172"/>
        <v>22</v>
      </c>
      <c r="AF1228">
        <f t="shared" si="173"/>
        <v>0</v>
      </c>
      <c r="AG1228">
        <f t="shared" si="174"/>
        <v>70</v>
      </c>
      <c r="AH1228" t="str">
        <f t="shared" si="175"/>
        <v>60+</v>
      </c>
      <c r="AI1228">
        <f t="shared" si="176"/>
        <v>1</v>
      </c>
      <c r="AJ1228" t="str">
        <f t="shared" si="177"/>
        <v>1 Campaign</v>
      </c>
      <c r="AK1228" t="str">
        <f t="shared" si="178"/>
        <v>Medium</v>
      </c>
      <c r="AL1228">
        <f t="shared" si="179"/>
        <v>1</v>
      </c>
    </row>
    <row r="1229" spans="1:38" x14ac:dyDescent="0.3">
      <c r="A1229" s="1">
        <v>7736</v>
      </c>
      <c r="B1229">
        <v>1986</v>
      </c>
      <c r="C1229" t="s">
        <v>29</v>
      </c>
      <c r="D1229" t="s">
        <v>37</v>
      </c>
      <c r="E1229">
        <v>22518</v>
      </c>
      <c r="F1229">
        <v>1</v>
      </c>
      <c r="G1229">
        <v>0</v>
      </c>
      <c r="H1229" t="s">
        <v>245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f t="shared" si="171"/>
        <v>61</v>
      </c>
      <c r="AE1229">
        <f t="shared" si="172"/>
        <v>7</v>
      </c>
      <c r="AF1229">
        <f t="shared" si="173"/>
        <v>1</v>
      </c>
      <c r="AG1229">
        <f t="shared" si="174"/>
        <v>39</v>
      </c>
      <c r="AH1229" t="str">
        <f t="shared" si="175"/>
        <v>30-39</v>
      </c>
      <c r="AI1229">
        <f t="shared" si="176"/>
        <v>1</v>
      </c>
      <c r="AJ1229" t="str">
        <f t="shared" si="177"/>
        <v>1 Campaign</v>
      </c>
      <c r="AK1229" t="str">
        <f t="shared" si="178"/>
        <v>Low</v>
      </c>
      <c r="AL1229">
        <f t="shared" si="179"/>
        <v>1</v>
      </c>
    </row>
    <row r="1230" spans="1:38" x14ac:dyDescent="0.3">
      <c r="A1230" s="1">
        <v>8210</v>
      </c>
      <c r="B1230">
        <v>1975</v>
      </c>
      <c r="C1230" t="s">
        <v>39</v>
      </c>
      <c r="D1230" t="s">
        <v>37</v>
      </c>
      <c r="E1230">
        <v>54730</v>
      </c>
      <c r="F1230">
        <v>0</v>
      </c>
      <c r="G1230">
        <v>1</v>
      </c>
      <c r="H1230" t="s">
        <v>303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t="shared" si="171"/>
        <v>405</v>
      </c>
      <c r="AE1230">
        <f t="shared" si="172"/>
        <v>18</v>
      </c>
      <c r="AF1230">
        <f t="shared" si="173"/>
        <v>1</v>
      </c>
      <c r="AG1230">
        <f t="shared" si="174"/>
        <v>50</v>
      </c>
      <c r="AH1230" t="str">
        <f t="shared" si="175"/>
        <v>50-59</v>
      </c>
      <c r="AI1230">
        <f t="shared" si="176"/>
        <v>0</v>
      </c>
      <c r="AJ1230" t="str">
        <f t="shared" si="177"/>
        <v>No Campaign Acceptance</v>
      </c>
      <c r="AK1230" t="str">
        <f t="shared" si="178"/>
        <v>Medium</v>
      </c>
      <c r="AL1230">
        <f t="shared" si="179"/>
        <v>0</v>
      </c>
    </row>
    <row r="1231" spans="1:38" x14ac:dyDescent="0.3">
      <c r="A1231" s="1">
        <v>833</v>
      </c>
      <c r="B1231">
        <v>1955</v>
      </c>
      <c r="C1231" t="s">
        <v>39</v>
      </c>
      <c r="D1231" t="s">
        <v>37</v>
      </c>
      <c r="E1231">
        <v>38452</v>
      </c>
      <c r="F1231">
        <v>1</v>
      </c>
      <c r="G1231">
        <v>1</v>
      </c>
      <c r="H1231" t="s">
        <v>128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t="shared" si="171"/>
        <v>72</v>
      </c>
      <c r="AE1231">
        <f t="shared" si="172"/>
        <v>9</v>
      </c>
      <c r="AF1231">
        <f t="shared" si="173"/>
        <v>2</v>
      </c>
      <c r="AG1231">
        <f t="shared" si="174"/>
        <v>70</v>
      </c>
      <c r="AH1231" t="str">
        <f t="shared" si="175"/>
        <v>60+</v>
      </c>
      <c r="AI1231">
        <f t="shared" si="176"/>
        <v>0</v>
      </c>
      <c r="AJ1231" t="str">
        <f t="shared" si="177"/>
        <v>No Campaign Acceptance</v>
      </c>
      <c r="AK1231" t="str">
        <f t="shared" si="178"/>
        <v>Low</v>
      </c>
      <c r="AL1231">
        <f t="shared" si="179"/>
        <v>0</v>
      </c>
    </row>
    <row r="1232" spans="1:38" x14ac:dyDescent="0.3">
      <c r="A1232" s="1">
        <v>6230</v>
      </c>
      <c r="B1232">
        <v>1971</v>
      </c>
      <c r="C1232" t="s">
        <v>29</v>
      </c>
      <c r="D1232" t="s">
        <v>41</v>
      </c>
      <c r="E1232">
        <v>44421</v>
      </c>
      <c r="F1232">
        <v>1</v>
      </c>
      <c r="G1232">
        <v>1</v>
      </c>
      <c r="H1232" t="s">
        <v>398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t="shared" si="171"/>
        <v>189</v>
      </c>
      <c r="AE1232">
        <f t="shared" si="172"/>
        <v>14</v>
      </c>
      <c r="AF1232">
        <f t="shared" si="173"/>
        <v>2</v>
      </c>
      <c r="AG1232">
        <f t="shared" si="174"/>
        <v>54</v>
      </c>
      <c r="AH1232" t="str">
        <f t="shared" si="175"/>
        <v>50-59</v>
      </c>
      <c r="AI1232">
        <f t="shared" si="176"/>
        <v>0</v>
      </c>
      <c r="AJ1232" t="str">
        <f t="shared" si="177"/>
        <v>No Campaign Acceptance</v>
      </c>
      <c r="AK1232" t="str">
        <f t="shared" si="178"/>
        <v>Low</v>
      </c>
      <c r="AL1232">
        <f t="shared" si="179"/>
        <v>0</v>
      </c>
    </row>
    <row r="1233" spans="1:38" x14ac:dyDescent="0.3">
      <c r="A1233" s="1">
        <v>7325</v>
      </c>
      <c r="B1233">
        <v>1986</v>
      </c>
      <c r="C1233" t="s">
        <v>36</v>
      </c>
      <c r="D1233" t="s">
        <v>33</v>
      </c>
      <c r="E1233">
        <v>38197</v>
      </c>
      <c r="F1233">
        <v>1</v>
      </c>
      <c r="G1233">
        <v>0</v>
      </c>
      <c r="H1233" t="s">
        <v>535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t="shared" si="171"/>
        <v>40</v>
      </c>
      <c r="AE1233">
        <f t="shared" si="172"/>
        <v>5</v>
      </c>
      <c r="AF1233">
        <f t="shared" si="173"/>
        <v>1</v>
      </c>
      <c r="AG1233">
        <f t="shared" si="174"/>
        <v>39</v>
      </c>
      <c r="AH1233" t="str">
        <f t="shared" si="175"/>
        <v>30-39</v>
      </c>
      <c r="AI1233">
        <f t="shared" si="176"/>
        <v>0</v>
      </c>
      <c r="AJ1233" t="str">
        <f t="shared" si="177"/>
        <v>No Campaign Acceptance</v>
      </c>
      <c r="AK1233" t="str">
        <f t="shared" si="178"/>
        <v>Low</v>
      </c>
      <c r="AL1233">
        <f t="shared" si="179"/>
        <v>0</v>
      </c>
    </row>
    <row r="1234" spans="1:38" x14ac:dyDescent="0.3">
      <c r="A1234" s="1">
        <v>1307</v>
      </c>
      <c r="B1234">
        <v>1978</v>
      </c>
      <c r="C1234" t="s">
        <v>29</v>
      </c>
      <c r="D1234" t="s">
        <v>41</v>
      </c>
      <c r="E1234">
        <v>41986</v>
      </c>
      <c r="F1234">
        <v>0</v>
      </c>
      <c r="G1234">
        <v>1</v>
      </c>
      <c r="H1234" t="s">
        <v>285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t="shared" si="171"/>
        <v>63</v>
      </c>
      <c r="AE1234">
        <f t="shared" si="172"/>
        <v>10</v>
      </c>
      <c r="AF1234">
        <f t="shared" si="173"/>
        <v>1</v>
      </c>
      <c r="AG1234">
        <f t="shared" si="174"/>
        <v>47</v>
      </c>
      <c r="AH1234" t="str">
        <f t="shared" si="175"/>
        <v>40-49</v>
      </c>
      <c r="AI1234">
        <f t="shared" si="176"/>
        <v>0</v>
      </c>
      <c r="AJ1234" t="str">
        <f t="shared" si="177"/>
        <v>No Campaign Acceptance</v>
      </c>
      <c r="AK1234" t="str">
        <f t="shared" si="178"/>
        <v>Low</v>
      </c>
      <c r="AL1234">
        <f t="shared" si="179"/>
        <v>0</v>
      </c>
    </row>
    <row r="1235" spans="1:38" x14ac:dyDescent="0.3">
      <c r="A1235" s="1">
        <v>1502</v>
      </c>
      <c r="B1235">
        <v>1983</v>
      </c>
      <c r="C1235" t="s">
        <v>29</v>
      </c>
      <c r="D1235" t="s">
        <v>33</v>
      </c>
      <c r="E1235">
        <v>28427</v>
      </c>
      <c r="F1235">
        <v>1</v>
      </c>
      <c r="G1235">
        <v>0</v>
      </c>
      <c r="H1235" t="s">
        <v>594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t="shared" si="171"/>
        <v>52</v>
      </c>
      <c r="AE1235">
        <f t="shared" si="172"/>
        <v>7</v>
      </c>
      <c r="AF1235">
        <f t="shared" si="173"/>
        <v>1</v>
      </c>
      <c r="AG1235">
        <f t="shared" si="174"/>
        <v>42</v>
      </c>
      <c r="AH1235" t="str">
        <f t="shared" si="175"/>
        <v>40-49</v>
      </c>
      <c r="AI1235">
        <f t="shared" si="176"/>
        <v>0</v>
      </c>
      <c r="AJ1235" t="str">
        <f t="shared" si="177"/>
        <v>No Campaign Acceptance</v>
      </c>
      <c r="AK1235" t="str">
        <f t="shared" si="178"/>
        <v>Low</v>
      </c>
      <c r="AL1235">
        <f t="shared" si="179"/>
        <v>0</v>
      </c>
    </row>
    <row r="1236" spans="1:38" x14ac:dyDescent="0.3">
      <c r="A1236" s="1">
        <v>6211</v>
      </c>
      <c r="B1236">
        <v>1976</v>
      </c>
      <c r="C1236" t="s">
        <v>36</v>
      </c>
      <c r="D1236" t="s">
        <v>33</v>
      </c>
      <c r="E1236">
        <v>37395</v>
      </c>
      <c r="F1236">
        <v>1</v>
      </c>
      <c r="G1236">
        <v>0</v>
      </c>
      <c r="H1236" t="s">
        <v>492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t="shared" si="171"/>
        <v>39</v>
      </c>
      <c r="AE1236">
        <f t="shared" si="172"/>
        <v>5</v>
      </c>
      <c r="AF1236">
        <f t="shared" si="173"/>
        <v>1</v>
      </c>
      <c r="AG1236">
        <f t="shared" si="174"/>
        <v>49</v>
      </c>
      <c r="AH1236" t="str">
        <f t="shared" si="175"/>
        <v>40-49</v>
      </c>
      <c r="AI1236">
        <f t="shared" si="176"/>
        <v>0</v>
      </c>
      <c r="AJ1236" t="str">
        <f t="shared" si="177"/>
        <v>No Campaign Acceptance</v>
      </c>
      <c r="AK1236" t="str">
        <f t="shared" si="178"/>
        <v>Low</v>
      </c>
      <c r="AL1236">
        <f t="shared" si="179"/>
        <v>0</v>
      </c>
    </row>
    <row r="1237" spans="1:38" x14ac:dyDescent="0.3">
      <c r="A1237" s="1">
        <v>843</v>
      </c>
      <c r="B1237">
        <v>1971</v>
      </c>
      <c r="C1237" t="s">
        <v>29</v>
      </c>
      <c r="D1237" t="s">
        <v>37</v>
      </c>
      <c r="E1237">
        <v>64722</v>
      </c>
      <c r="F1237">
        <v>1</v>
      </c>
      <c r="G1237">
        <v>0</v>
      </c>
      <c r="H1237" t="s">
        <v>525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t="shared" si="171"/>
        <v>805</v>
      </c>
      <c r="AE1237">
        <f t="shared" si="172"/>
        <v>25</v>
      </c>
      <c r="AF1237">
        <f t="shared" si="173"/>
        <v>1</v>
      </c>
      <c r="AG1237">
        <f t="shared" si="174"/>
        <v>54</v>
      </c>
      <c r="AH1237" t="str">
        <f t="shared" si="175"/>
        <v>50-59</v>
      </c>
      <c r="AI1237">
        <f t="shared" si="176"/>
        <v>0</v>
      </c>
      <c r="AJ1237" t="str">
        <f t="shared" si="177"/>
        <v>No Campaign Acceptance</v>
      </c>
      <c r="AK1237" t="str">
        <f t="shared" si="178"/>
        <v>Medium</v>
      </c>
      <c r="AL1237">
        <f t="shared" si="179"/>
        <v>0</v>
      </c>
    </row>
    <row r="1238" spans="1:38" x14ac:dyDescent="0.3">
      <c r="A1238" s="1">
        <v>4174</v>
      </c>
      <c r="B1238">
        <v>1956</v>
      </c>
      <c r="C1238" t="s">
        <v>39</v>
      </c>
      <c r="D1238" t="s">
        <v>33</v>
      </c>
      <c r="E1238">
        <v>55249</v>
      </c>
      <c r="F1238">
        <v>0</v>
      </c>
      <c r="G1238">
        <v>1</v>
      </c>
      <c r="H1238" t="s">
        <v>260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t="shared" si="171"/>
        <v>130</v>
      </c>
      <c r="AE1238">
        <f t="shared" si="172"/>
        <v>8</v>
      </c>
      <c r="AF1238">
        <f t="shared" si="173"/>
        <v>1</v>
      </c>
      <c r="AG1238">
        <f t="shared" si="174"/>
        <v>69</v>
      </c>
      <c r="AH1238" t="str">
        <f t="shared" si="175"/>
        <v>60+</v>
      </c>
      <c r="AI1238">
        <f t="shared" si="176"/>
        <v>0</v>
      </c>
      <c r="AJ1238" t="str">
        <f t="shared" si="177"/>
        <v>No Campaign Acceptance</v>
      </c>
      <c r="AK1238" t="str">
        <f t="shared" si="178"/>
        <v>Medium</v>
      </c>
      <c r="AL1238">
        <f t="shared" si="179"/>
        <v>0</v>
      </c>
    </row>
    <row r="1239" spans="1:38" x14ac:dyDescent="0.3">
      <c r="A1239" s="1">
        <v>9757</v>
      </c>
      <c r="B1239">
        <v>1972</v>
      </c>
      <c r="C1239" t="s">
        <v>29</v>
      </c>
      <c r="D1239" t="s">
        <v>33</v>
      </c>
      <c r="E1239">
        <v>84906</v>
      </c>
      <c r="F1239">
        <v>0</v>
      </c>
      <c r="G1239">
        <v>0</v>
      </c>
      <c r="H1239" t="s">
        <v>230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f t="shared" si="171"/>
        <v>1631</v>
      </c>
      <c r="AE1239">
        <f t="shared" si="172"/>
        <v>24</v>
      </c>
      <c r="AF1239">
        <f t="shared" si="173"/>
        <v>0</v>
      </c>
      <c r="AG1239">
        <f t="shared" si="174"/>
        <v>53</v>
      </c>
      <c r="AH1239" t="str">
        <f t="shared" si="175"/>
        <v>50-59</v>
      </c>
      <c r="AI1239">
        <f t="shared" si="176"/>
        <v>3</v>
      </c>
      <c r="AJ1239" t="str">
        <f t="shared" si="177"/>
        <v>3+ Campaigns</v>
      </c>
      <c r="AK1239" t="str">
        <f t="shared" si="178"/>
        <v>High</v>
      </c>
      <c r="AL1239">
        <f t="shared" si="179"/>
        <v>1</v>
      </c>
    </row>
    <row r="1240" spans="1:38" x14ac:dyDescent="0.3">
      <c r="A1240" s="1">
        <v>6918</v>
      </c>
      <c r="B1240">
        <v>1989</v>
      </c>
      <c r="C1240" t="s">
        <v>29</v>
      </c>
      <c r="D1240" t="s">
        <v>37</v>
      </c>
      <c r="E1240">
        <v>28691</v>
      </c>
      <c r="F1240">
        <v>1</v>
      </c>
      <c r="G1240">
        <v>0</v>
      </c>
      <c r="H1240" t="s">
        <v>92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t="shared" si="171"/>
        <v>34</v>
      </c>
      <c r="AE1240">
        <f t="shared" si="172"/>
        <v>5</v>
      </c>
      <c r="AF1240">
        <f t="shared" si="173"/>
        <v>1</v>
      </c>
      <c r="AG1240">
        <f t="shared" si="174"/>
        <v>36</v>
      </c>
      <c r="AH1240" t="str">
        <f t="shared" si="175"/>
        <v>30-39</v>
      </c>
      <c r="AI1240">
        <f t="shared" si="176"/>
        <v>0</v>
      </c>
      <c r="AJ1240" t="str">
        <f t="shared" si="177"/>
        <v>No Campaign Acceptance</v>
      </c>
      <c r="AK1240" t="str">
        <f t="shared" si="178"/>
        <v>Low</v>
      </c>
      <c r="AL1240">
        <f t="shared" si="179"/>
        <v>0</v>
      </c>
    </row>
    <row r="1241" spans="1:38" x14ac:dyDescent="0.3">
      <c r="A1241" s="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t="s">
        <v>310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f t="shared" si="171"/>
        <v>152</v>
      </c>
      <c r="AE1241">
        <f t="shared" si="172"/>
        <v>12</v>
      </c>
      <c r="AF1241">
        <f t="shared" si="173"/>
        <v>2</v>
      </c>
      <c r="AG1241">
        <f t="shared" si="174"/>
        <v>73</v>
      </c>
      <c r="AH1241" t="str">
        <f t="shared" si="175"/>
        <v>60+</v>
      </c>
      <c r="AI1241">
        <f t="shared" si="176"/>
        <v>0</v>
      </c>
      <c r="AJ1241" t="str">
        <f t="shared" si="177"/>
        <v>No Campaign Acceptance</v>
      </c>
      <c r="AK1241" t="str">
        <f t="shared" si="178"/>
        <v>Low</v>
      </c>
      <c r="AL1241">
        <f t="shared" si="179"/>
        <v>0</v>
      </c>
    </row>
    <row r="1242" spans="1:38" x14ac:dyDescent="0.3">
      <c r="A1242" s="1">
        <v>11086</v>
      </c>
      <c r="B1242">
        <v>1984</v>
      </c>
      <c r="C1242" t="s">
        <v>47</v>
      </c>
      <c r="D1242" t="s">
        <v>30</v>
      </c>
      <c r="E1242">
        <v>25707</v>
      </c>
      <c r="F1242">
        <v>1</v>
      </c>
      <c r="G1242">
        <v>0</v>
      </c>
      <c r="H1242" t="s">
        <v>278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t="shared" si="171"/>
        <v>21</v>
      </c>
      <c r="AE1242">
        <f t="shared" si="172"/>
        <v>5</v>
      </c>
      <c r="AF1242">
        <f t="shared" si="173"/>
        <v>1</v>
      </c>
      <c r="AG1242">
        <f t="shared" si="174"/>
        <v>41</v>
      </c>
      <c r="AH1242" t="str">
        <f t="shared" si="175"/>
        <v>40-49</v>
      </c>
      <c r="AI1242">
        <f t="shared" si="176"/>
        <v>0</v>
      </c>
      <c r="AJ1242" t="str">
        <f t="shared" si="177"/>
        <v>No Campaign Acceptance</v>
      </c>
      <c r="AK1242" t="str">
        <f t="shared" si="178"/>
        <v>Low</v>
      </c>
      <c r="AL1242">
        <f t="shared" si="179"/>
        <v>0</v>
      </c>
    </row>
    <row r="1243" spans="1:38" x14ac:dyDescent="0.3">
      <c r="A1243" s="1">
        <v>1921</v>
      </c>
      <c r="B1243">
        <v>1967</v>
      </c>
      <c r="C1243" t="s">
        <v>36</v>
      </c>
      <c r="D1243" t="s">
        <v>37</v>
      </c>
      <c r="E1243">
        <v>59062</v>
      </c>
      <c r="F1243">
        <v>2</v>
      </c>
      <c r="G1243">
        <v>1</v>
      </c>
      <c r="H1243" t="s">
        <v>490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f t="shared" si="171"/>
        <v>71</v>
      </c>
      <c r="AE1243">
        <f t="shared" si="172"/>
        <v>7</v>
      </c>
      <c r="AF1243">
        <f t="shared" si="173"/>
        <v>3</v>
      </c>
      <c r="AG1243">
        <f t="shared" si="174"/>
        <v>58</v>
      </c>
      <c r="AH1243" t="str">
        <f t="shared" si="175"/>
        <v>50-59</v>
      </c>
      <c r="AI1243">
        <f t="shared" si="176"/>
        <v>0</v>
      </c>
      <c r="AJ1243" t="str">
        <f t="shared" si="177"/>
        <v>No Campaign Acceptance</v>
      </c>
      <c r="AK1243" t="str">
        <f t="shared" si="178"/>
        <v>Medium</v>
      </c>
      <c r="AL1243">
        <f t="shared" si="179"/>
        <v>0</v>
      </c>
    </row>
    <row r="1244" spans="1:38" x14ac:dyDescent="0.3">
      <c r="A1244" s="1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t="s">
        <v>122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t="shared" si="171"/>
        <v>899</v>
      </c>
      <c r="AE1244">
        <f t="shared" si="172"/>
        <v>23</v>
      </c>
      <c r="AF1244">
        <f t="shared" si="173"/>
        <v>1</v>
      </c>
      <c r="AG1244">
        <f t="shared" si="174"/>
        <v>63</v>
      </c>
      <c r="AH1244" t="str">
        <f t="shared" si="175"/>
        <v>60+</v>
      </c>
      <c r="AI1244">
        <f t="shared" si="176"/>
        <v>1</v>
      </c>
      <c r="AJ1244" t="str">
        <f t="shared" si="177"/>
        <v>1 Campaign</v>
      </c>
      <c r="AK1244" t="str">
        <f t="shared" si="178"/>
        <v>High</v>
      </c>
      <c r="AL1244">
        <f t="shared" si="179"/>
        <v>1</v>
      </c>
    </row>
    <row r="1245" spans="1:38" x14ac:dyDescent="0.3">
      <c r="A1245" s="1">
        <v>7718</v>
      </c>
      <c r="B1245">
        <v>1947</v>
      </c>
      <c r="C1245" t="s">
        <v>39</v>
      </c>
      <c r="D1245" t="s">
        <v>33</v>
      </c>
      <c r="E1245">
        <v>66000</v>
      </c>
      <c r="F1245">
        <v>0</v>
      </c>
      <c r="G1245">
        <v>0</v>
      </c>
      <c r="H1245" t="s">
        <v>591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t="shared" si="171"/>
        <v>711</v>
      </c>
      <c r="AE1245">
        <f t="shared" si="172"/>
        <v>10</v>
      </c>
      <c r="AF1245">
        <f t="shared" si="173"/>
        <v>0</v>
      </c>
      <c r="AG1245">
        <f t="shared" si="174"/>
        <v>78</v>
      </c>
      <c r="AH1245" t="str">
        <f t="shared" si="175"/>
        <v>60+</v>
      </c>
      <c r="AI1245">
        <f t="shared" si="176"/>
        <v>0</v>
      </c>
      <c r="AJ1245" t="str">
        <f t="shared" si="177"/>
        <v>No Campaign Acceptance</v>
      </c>
      <c r="AK1245" t="str">
        <f t="shared" si="178"/>
        <v>Medium</v>
      </c>
      <c r="AL1245">
        <f t="shared" si="179"/>
        <v>0</v>
      </c>
    </row>
    <row r="1246" spans="1:38" x14ac:dyDescent="0.3">
      <c r="A1246" s="1">
        <v>1291</v>
      </c>
      <c r="B1246">
        <v>1978</v>
      </c>
      <c r="C1246" t="s">
        <v>36</v>
      </c>
      <c r="D1246" t="s">
        <v>33</v>
      </c>
      <c r="E1246">
        <v>27683</v>
      </c>
      <c r="F1246">
        <v>1</v>
      </c>
      <c r="G1246">
        <v>0</v>
      </c>
      <c r="H1246" t="s">
        <v>371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t="shared" si="171"/>
        <v>351</v>
      </c>
      <c r="AE1246">
        <f t="shared" si="172"/>
        <v>16</v>
      </c>
      <c r="AF1246">
        <f t="shared" si="173"/>
        <v>1</v>
      </c>
      <c r="AG1246">
        <f t="shared" si="174"/>
        <v>47</v>
      </c>
      <c r="AH1246" t="str">
        <f t="shared" si="175"/>
        <v>40-49</v>
      </c>
      <c r="AI1246">
        <f t="shared" si="176"/>
        <v>0</v>
      </c>
      <c r="AJ1246" t="str">
        <f t="shared" si="177"/>
        <v>No Campaign Acceptance</v>
      </c>
      <c r="AK1246" t="str">
        <f t="shared" si="178"/>
        <v>Low</v>
      </c>
      <c r="AL1246">
        <f t="shared" si="179"/>
        <v>0</v>
      </c>
    </row>
    <row r="1247" spans="1:38" x14ac:dyDescent="0.3">
      <c r="A1247" s="1">
        <v>6862</v>
      </c>
      <c r="B1247">
        <v>1971</v>
      </c>
      <c r="C1247" t="s">
        <v>29</v>
      </c>
      <c r="D1247" t="s">
        <v>41</v>
      </c>
      <c r="E1247">
        <v>1730</v>
      </c>
      <c r="F1247">
        <v>0</v>
      </c>
      <c r="G1247">
        <v>0</v>
      </c>
      <c r="H1247" t="s">
        <v>372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t="shared" si="171"/>
        <v>8</v>
      </c>
      <c r="AE1247">
        <f t="shared" si="172"/>
        <v>15</v>
      </c>
      <c r="AF1247">
        <f t="shared" si="173"/>
        <v>0</v>
      </c>
      <c r="AG1247">
        <f t="shared" si="174"/>
        <v>54</v>
      </c>
      <c r="AH1247" t="str">
        <f t="shared" si="175"/>
        <v>50-59</v>
      </c>
      <c r="AI1247">
        <f t="shared" si="176"/>
        <v>0</v>
      </c>
      <c r="AJ1247" t="str">
        <f t="shared" si="177"/>
        <v>No Campaign Acceptance</v>
      </c>
      <c r="AK1247" t="str">
        <f t="shared" si="178"/>
        <v>Low</v>
      </c>
      <c r="AL1247">
        <f t="shared" si="179"/>
        <v>0</v>
      </c>
    </row>
    <row r="1248" spans="1:38" x14ac:dyDescent="0.3">
      <c r="A1248" s="1">
        <v>4136</v>
      </c>
      <c r="B1248">
        <v>1992</v>
      </c>
      <c r="C1248" t="s">
        <v>47</v>
      </c>
      <c r="D1248" t="s">
        <v>30</v>
      </c>
      <c r="E1248">
        <v>7500</v>
      </c>
      <c r="F1248">
        <v>1</v>
      </c>
      <c r="G1248">
        <v>0</v>
      </c>
      <c r="H1248" t="s">
        <v>381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t="shared" si="171"/>
        <v>119</v>
      </c>
      <c r="AE1248">
        <f t="shared" si="172"/>
        <v>11</v>
      </c>
      <c r="AF1248">
        <f t="shared" si="173"/>
        <v>1</v>
      </c>
      <c r="AG1248">
        <f t="shared" si="174"/>
        <v>33</v>
      </c>
      <c r="AH1248" t="str">
        <f t="shared" si="175"/>
        <v>30-39</v>
      </c>
      <c r="AI1248">
        <f t="shared" si="176"/>
        <v>0</v>
      </c>
      <c r="AJ1248" t="str">
        <f t="shared" si="177"/>
        <v>No Campaign Acceptance</v>
      </c>
      <c r="AK1248" t="str">
        <f t="shared" si="178"/>
        <v>Low</v>
      </c>
      <c r="AL1248">
        <f t="shared" si="179"/>
        <v>0</v>
      </c>
    </row>
    <row r="1249" spans="1:38" x14ac:dyDescent="0.3">
      <c r="A1249" s="1">
        <v>803</v>
      </c>
      <c r="B1249">
        <v>1968</v>
      </c>
      <c r="C1249" t="s">
        <v>29</v>
      </c>
      <c r="D1249" t="s">
        <v>33</v>
      </c>
      <c r="E1249">
        <v>40521</v>
      </c>
      <c r="F1249">
        <v>1</v>
      </c>
      <c r="G1249">
        <v>1</v>
      </c>
      <c r="H1249" t="s">
        <v>105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f t="shared" si="171"/>
        <v>21</v>
      </c>
      <c r="AE1249">
        <f t="shared" si="172"/>
        <v>4</v>
      </c>
      <c r="AF1249">
        <f t="shared" si="173"/>
        <v>2</v>
      </c>
      <c r="AG1249">
        <f t="shared" si="174"/>
        <v>57</v>
      </c>
      <c r="AH1249" t="str">
        <f t="shared" si="175"/>
        <v>50-59</v>
      </c>
      <c r="AI1249">
        <f t="shared" si="176"/>
        <v>0</v>
      </c>
      <c r="AJ1249" t="str">
        <f t="shared" si="177"/>
        <v>No Campaign Acceptance</v>
      </c>
      <c r="AK1249" t="str">
        <f t="shared" si="178"/>
        <v>Low</v>
      </c>
      <c r="AL1249">
        <f t="shared" si="179"/>
        <v>0</v>
      </c>
    </row>
    <row r="1250" spans="1:38" x14ac:dyDescent="0.3">
      <c r="A1250" s="1">
        <v>4298</v>
      </c>
      <c r="B1250">
        <v>1973</v>
      </c>
      <c r="C1250" t="s">
        <v>36</v>
      </c>
      <c r="D1250" t="s">
        <v>33</v>
      </c>
      <c r="E1250">
        <v>20427</v>
      </c>
      <c r="F1250">
        <v>1</v>
      </c>
      <c r="G1250">
        <v>0</v>
      </c>
      <c r="H1250" t="s">
        <v>574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t="shared" si="171"/>
        <v>10</v>
      </c>
      <c r="AE1250">
        <f t="shared" si="172"/>
        <v>4</v>
      </c>
      <c r="AF1250">
        <f t="shared" si="173"/>
        <v>1</v>
      </c>
      <c r="AG1250">
        <f t="shared" si="174"/>
        <v>52</v>
      </c>
      <c r="AH1250" t="str">
        <f t="shared" si="175"/>
        <v>50-59</v>
      </c>
      <c r="AI1250">
        <f t="shared" si="176"/>
        <v>0</v>
      </c>
      <c r="AJ1250" t="str">
        <f t="shared" si="177"/>
        <v>No Campaign Acceptance</v>
      </c>
      <c r="AK1250" t="str">
        <f t="shared" si="178"/>
        <v>Low</v>
      </c>
      <c r="AL1250">
        <f t="shared" si="179"/>
        <v>0</v>
      </c>
    </row>
    <row r="1251" spans="1:38" x14ac:dyDescent="0.3">
      <c r="A1251" s="1">
        <v>10833</v>
      </c>
      <c r="B1251">
        <v>1975</v>
      </c>
      <c r="C1251" t="s">
        <v>29</v>
      </c>
      <c r="D1251" t="s">
        <v>37</v>
      </c>
      <c r="E1251">
        <v>65106</v>
      </c>
      <c r="F1251">
        <v>0</v>
      </c>
      <c r="G1251">
        <v>1</v>
      </c>
      <c r="H1251" t="s">
        <v>122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t="shared" si="171"/>
        <v>973</v>
      </c>
      <c r="AE1251">
        <f t="shared" si="172"/>
        <v>27</v>
      </c>
      <c r="AF1251">
        <f t="shared" si="173"/>
        <v>1</v>
      </c>
      <c r="AG1251">
        <f t="shared" si="174"/>
        <v>50</v>
      </c>
      <c r="AH1251" t="str">
        <f t="shared" si="175"/>
        <v>50-59</v>
      </c>
      <c r="AI1251">
        <f t="shared" si="176"/>
        <v>1</v>
      </c>
      <c r="AJ1251" t="str">
        <f t="shared" si="177"/>
        <v>1 Campaign</v>
      </c>
      <c r="AK1251" t="str">
        <f t="shared" si="178"/>
        <v>Medium</v>
      </c>
      <c r="AL1251">
        <f t="shared" si="179"/>
        <v>1</v>
      </c>
    </row>
    <row r="1252" spans="1:38" x14ac:dyDescent="0.3">
      <c r="A1252" s="1">
        <v>9606</v>
      </c>
      <c r="B1252">
        <v>1965</v>
      </c>
      <c r="C1252" t="s">
        <v>36</v>
      </c>
      <c r="D1252" t="s">
        <v>37</v>
      </c>
      <c r="E1252">
        <v>69969</v>
      </c>
      <c r="F1252">
        <v>0</v>
      </c>
      <c r="G1252">
        <v>0</v>
      </c>
      <c r="H1252" t="s">
        <v>595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f t="shared" si="171"/>
        <v>1536</v>
      </c>
      <c r="AE1252">
        <f t="shared" si="172"/>
        <v>13</v>
      </c>
      <c r="AF1252">
        <f t="shared" si="173"/>
        <v>0</v>
      </c>
      <c r="AG1252">
        <f t="shared" si="174"/>
        <v>60</v>
      </c>
      <c r="AH1252" t="str">
        <f t="shared" si="175"/>
        <v>60+</v>
      </c>
      <c r="AI1252">
        <f t="shared" si="176"/>
        <v>2</v>
      </c>
      <c r="AJ1252" t="str">
        <f t="shared" si="177"/>
        <v>2 Campaigns</v>
      </c>
      <c r="AK1252" t="str">
        <f t="shared" si="178"/>
        <v>Medium</v>
      </c>
      <c r="AL1252">
        <f t="shared" si="179"/>
        <v>1</v>
      </c>
    </row>
    <row r="1253" spans="1:38" x14ac:dyDescent="0.3">
      <c r="A1253" s="1">
        <v>8534</v>
      </c>
      <c r="B1253">
        <v>1952</v>
      </c>
      <c r="C1253" t="s">
        <v>29</v>
      </c>
      <c r="D1253" t="s">
        <v>37</v>
      </c>
      <c r="E1253">
        <v>67433</v>
      </c>
      <c r="F1253">
        <v>0</v>
      </c>
      <c r="G1253">
        <v>2</v>
      </c>
      <c r="H1253" t="s">
        <v>116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t="shared" si="171"/>
        <v>992</v>
      </c>
      <c r="AE1253">
        <f t="shared" si="172"/>
        <v>28</v>
      </c>
      <c r="AF1253">
        <f t="shared" si="173"/>
        <v>2</v>
      </c>
      <c r="AG1253">
        <f t="shared" si="174"/>
        <v>73</v>
      </c>
      <c r="AH1253" t="str">
        <f t="shared" si="175"/>
        <v>60+</v>
      </c>
      <c r="AI1253">
        <f t="shared" si="176"/>
        <v>1</v>
      </c>
      <c r="AJ1253" t="str">
        <f t="shared" si="177"/>
        <v>1 Campaign</v>
      </c>
      <c r="AK1253" t="str">
        <f t="shared" si="178"/>
        <v>Medium</v>
      </c>
      <c r="AL1253">
        <f t="shared" si="179"/>
        <v>1</v>
      </c>
    </row>
    <row r="1254" spans="1:38" x14ac:dyDescent="0.3">
      <c r="A1254" s="1">
        <v>5153</v>
      </c>
      <c r="B1254">
        <v>1967</v>
      </c>
      <c r="C1254" t="s">
        <v>36</v>
      </c>
      <c r="D1254" t="s">
        <v>37</v>
      </c>
      <c r="E1254">
        <v>77766</v>
      </c>
      <c r="F1254">
        <v>0</v>
      </c>
      <c r="G1254">
        <v>1</v>
      </c>
      <c r="H1254" t="s">
        <v>341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f t="shared" si="171"/>
        <v>1529</v>
      </c>
      <c r="AE1254">
        <f t="shared" si="172"/>
        <v>34</v>
      </c>
      <c r="AF1254">
        <f t="shared" si="173"/>
        <v>1</v>
      </c>
      <c r="AG1254">
        <f t="shared" si="174"/>
        <v>58</v>
      </c>
      <c r="AH1254" t="str">
        <f t="shared" si="175"/>
        <v>50-59</v>
      </c>
      <c r="AI1254">
        <f t="shared" si="176"/>
        <v>1</v>
      </c>
      <c r="AJ1254" t="str">
        <f t="shared" si="177"/>
        <v>1 Campaign</v>
      </c>
      <c r="AK1254" t="str">
        <f t="shared" si="178"/>
        <v>High</v>
      </c>
      <c r="AL1254">
        <f t="shared" si="179"/>
        <v>1</v>
      </c>
    </row>
    <row r="1255" spans="1:38" x14ac:dyDescent="0.3">
      <c r="A1255" s="1">
        <v>961</v>
      </c>
      <c r="B1255">
        <v>1972</v>
      </c>
      <c r="C1255" t="s">
        <v>29</v>
      </c>
      <c r="D1255" t="s">
        <v>37</v>
      </c>
      <c r="E1255">
        <v>74716</v>
      </c>
      <c r="F1255">
        <v>0</v>
      </c>
      <c r="G1255">
        <v>1</v>
      </c>
      <c r="H1255" t="s">
        <v>169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t="shared" si="171"/>
        <v>860</v>
      </c>
      <c r="AE1255">
        <f t="shared" si="172"/>
        <v>17</v>
      </c>
      <c r="AF1255">
        <f t="shared" si="173"/>
        <v>1</v>
      </c>
      <c r="AG1255">
        <f t="shared" si="174"/>
        <v>53</v>
      </c>
      <c r="AH1255" t="str">
        <f t="shared" si="175"/>
        <v>50-59</v>
      </c>
      <c r="AI1255">
        <f t="shared" si="176"/>
        <v>0</v>
      </c>
      <c r="AJ1255" t="str">
        <f t="shared" si="177"/>
        <v>No Campaign Acceptance</v>
      </c>
      <c r="AK1255" t="str">
        <f t="shared" si="178"/>
        <v>Medium</v>
      </c>
      <c r="AL1255">
        <f t="shared" si="179"/>
        <v>0</v>
      </c>
    </row>
    <row r="1256" spans="1:38" x14ac:dyDescent="0.3">
      <c r="A1256" s="1">
        <v>5011</v>
      </c>
      <c r="B1256">
        <v>1963</v>
      </c>
      <c r="C1256" t="s">
        <v>29</v>
      </c>
      <c r="D1256" t="s">
        <v>41</v>
      </c>
      <c r="E1256">
        <v>68118</v>
      </c>
      <c r="F1256">
        <v>0</v>
      </c>
      <c r="G1256">
        <v>1</v>
      </c>
      <c r="H1256" t="s">
        <v>461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f t="shared" si="171"/>
        <v>928</v>
      </c>
      <c r="AE1256">
        <f t="shared" si="172"/>
        <v>23</v>
      </c>
      <c r="AF1256">
        <f t="shared" si="173"/>
        <v>1</v>
      </c>
      <c r="AG1256">
        <f t="shared" si="174"/>
        <v>62</v>
      </c>
      <c r="AH1256" t="str">
        <f t="shared" si="175"/>
        <v>60+</v>
      </c>
      <c r="AI1256">
        <f t="shared" si="176"/>
        <v>0</v>
      </c>
      <c r="AJ1256" t="str">
        <f t="shared" si="177"/>
        <v>No Campaign Acceptance</v>
      </c>
      <c r="AK1256" t="str">
        <f t="shared" si="178"/>
        <v>Medium</v>
      </c>
      <c r="AL1256">
        <f t="shared" si="179"/>
        <v>0</v>
      </c>
    </row>
    <row r="1257" spans="1:38" x14ac:dyDescent="0.3">
      <c r="A1257" s="1">
        <v>6653</v>
      </c>
      <c r="B1257">
        <v>1970</v>
      </c>
      <c r="C1257" t="s">
        <v>36</v>
      </c>
      <c r="D1257" t="s">
        <v>37</v>
      </c>
      <c r="E1257">
        <v>55158</v>
      </c>
      <c r="F1257">
        <v>1</v>
      </c>
      <c r="G1257">
        <v>1</v>
      </c>
      <c r="H1257" t="s">
        <v>596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f t="shared" si="171"/>
        <v>418</v>
      </c>
      <c r="AE1257">
        <f t="shared" si="172"/>
        <v>18</v>
      </c>
      <c r="AF1257">
        <f t="shared" si="173"/>
        <v>2</v>
      </c>
      <c r="AG1257">
        <f t="shared" si="174"/>
        <v>55</v>
      </c>
      <c r="AH1257" t="str">
        <f t="shared" si="175"/>
        <v>50-59</v>
      </c>
      <c r="AI1257">
        <f t="shared" si="176"/>
        <v>0</v>
      </c>
      <c r="AJ1257" t="str">
        <f t="shared" si="177"/>
        <v>No Campaign Acceptance</v>
      </c>
      <c r="AK1257" t="str">
        <f t="shared" si="178"/>
        <v>Medium</v>
      </c>
      <c r="AL1257">
        <f t="shared" si="179"/>
        <v>0</v>
      </c>
    </row>
    <row r="1258" spans="1:38" x14ac:dyDescent="0.3">
      <c r="A1258" s="1">
        <v>9094</v>
      </c>
      <c r="B1258">
        <v>1955</v>
      </c>
      <c r="C1258" t="s">
        <v>53</v>
      </c>
      <c r="D1258" t="s">
        <v>37</v>
      </c>
      <c r="E1258">
        <v>62972</v>
      </c>
      <c r="F1258">
        <v>0</v>
      </c>
      <c r="G1258">
        <v>1</v>
      </c>
      <c r="H1258" t="s">
        <v>450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f t="shared" si="171"/>
        <v>587</v>
      </c>
      <c r="AE1258">
        <f t="shared" si="172"/>
        <v>16</v>
      </c>
      <c r="AF1258">
        <f t="shared" si="173"/>
        <v>1</v>
      </c>
      <c r="AG1258">
        <f t="shared" si="174"/>
        <v>70</v>
      </c>
      <c r="AH1258" t="str">
        <f t="shared" si="175"/>
        <v>60+</v>
      </c>
      <c r="AI1258">
        <f t="shared" si="176"/>
        <v>0</v>
      </c>
      <c r="AJ1258" t="str">
        <f t="shared" si="177"/>
        <v>No Campaign Acceptance</v>
      </c>
      <c r="AK1258" t="str">
        <f t="shared" si="178"/>
        <v>Medium</v>
      </c>
      <c r="AL1258">
        <f t="shared" si="179"/>
        <v>0</v>
      </c>
    </row>
    <row r="1259" spans="1:38" x14ac:dyDescent="0.3">
      <c r="A1259" s="1">
        <v>810</v>
      </c>
      <c r="B1259">
        <v>1975</v>
      </c>
      <c r="C1259" t="s">
        <v>29</v>
      </c>
      <c r="D1259" t="s">
        <v>37</v>
      </c>
      <c r="E1259">
        <v>74190</v>
      </c>
      <c r="F1259">
        <v>0</v>
      </c>
      <c r="G1259">
        <v>1</v>
      </c>
      <c r="H1259" t="s">
        <v>83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t="shared" si="171"/>
        <v>641</v>
      </c>
      <c r="AE1259">
        <f t="shared" si="172"/>
        <v>19</v>
      </c>
      <c r="AF1259">
        <f t="shared" si="173"/>
        <v>1</v>
      </c>
      <c r="AG1259">
        <f t="shared" si="174"/>
        <v>50</v>
      </c>
      <c r="AH1259" t="str">
        <f t="shared" si="175"/>
        <v>50-59</v>
      </c>
      <c r="AI1259">
        <f t="shared" si="176"/>
        <v>0</v>
      </c>
      <c r="AJ1259" t="str">
        <f t="shared" si="177"/>
        <v>No Campaign Acceptance</v>
      </c>
      <c r="AK1259" t="str">
        <f t="shared" si="178"/>
        <v>Medium</v>
      </c>
      <c r="AL1259">
        <f t="shared" si="179"/>
        <v>0</v>
      </c>
    </row>
    <row r="1260" spans="1:38" x14ac:dyDescent="0.3">
      <c r="A1260" s="1">
        <v>5493</v>
      </c>
      <c r="B1260">
        <v>1976</v>
      </c>
      <c r="C1260" t="s">
        <v>29</v>
      </c>
      <c r="D1260" t="s">
        <v>37</v>
      </c>
      <c r="E1260">
        <v>39356</v>
      </c>
      <c r="F1260">
        <v>1</v>
      </c>
      <c r="G1260">
        <v>1</v>
      </c>
      <c r="H1260" t="s">
        <v>99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t="shared" si="171"/>
        <v>23</v>
      </c>
      <c r="AE1260">
        <f t="shared" si="172"/>
        <v>4</v>
      </c>
      <c r="AF1260">
        <f t="shared" si="173"/>
        <v>2</v>
      </c>
      <c r="AG1260">
        <f t="shared" si="174"/>
        <v>49</v>
      </c>
      <c r="AH1260" t="str">
        <f t="shared" si="175"/>
        <v>40-49</v>
      </c>
      <c r="AI1260">
        <f t="shared" si="176"/>
        <v>1</v>
      </c>
      <c r="AJ1260" t="str">
        <f t="shared" si="177"/>
        <v>1 Campaign</v>
      </c>
      <c r="AK1260" t="str">
        <f t="shared" si="178"/>
        <v>Low</v>
      </c>
      <c r="AL1260">
        <f t="shared" si="179"/>
        <v>1</v>
      </c>
    </row>
    <row r="1261" spans="1:38" x14ac:dyDescent="0.3">
      <c r="A1261" s="1">
        <v>2147</v>
      </c>
      <c r="B1261">
        <v>1969</v>
      </c>
      <c r="C1261" t="s">
        <v>29</v>
      </c>
      <c r="D1261" t="s">
        <v>33</v>
      </c>
      <c r="E1261">
        <v>76653</v>
      </c>
      <c r="F1261">
        <v>0</v>
      </c>
      <c r="G1261">
        <v>0</v>
      </c>
      <c r="H1261" t="s">
        <v>393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f t="shared" si="171"/>
        <v>2279</v>
      </c>
      <c r="AE1261">
        <f t="shared" si="172"/>
        <v>23</v>
      </c>
      <c r="AF1261">
        <f t="shared" si="173"/>
        <v>0</v>
      </c>
      <c r="AG1261">
        <f t="shared" si="174"/>
        <v>56</v>
      </c>
      <c r="AH1261" t="str">
        <f t="shared" si="175"/>
        <v>50-59</v>
      </c>
      <c r="AI1261">
        <f t="shared" si="176"/>
        <v>2</v>
      </c>
      <c r="AJ1261" t="str">
        <f t="shared" si="177"/>
        <v>2 Campaigns</v>
      </c>
      <c r="AK1261" t="str">
        <f t="shared" si="178"/>
        <v>High</v>
      </c>
      <c r="AL1261">
        <f t="shared" si="179"/>
        <v>1</v>
      </c>
    </row>
    <row r="1262" spans="1:38" x14ac:dyDescent="0.3">
      <c r="A1262" s="1">
        <v>5107</v>
      </c>
      <c r="B1262">
        <v>1973</v>
      </c>
      <c r="C1262" t="s">
        <v>36</v>
      </c>
      <c r="D1262" t="s">
        <v>41</v>
      </c>
      <c r="E1262">
        <v>35860</v>
      </c>
      <c r="F1262">
        <v>1</v>
      </c>
      <c r="G1262">
        <v>1</v>
      </c>
      <c r="H1262" t="s">
        <v>154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t="shared" si="171"/>
        <v>49</v>
      </c>
      <c r="AE1262">
        <f t="shared" si="172"/>
        <v>6</v>
      </c>
      <c r="AF1262">
        <f t="shared" si="173"/>
        <v>2</v>
      </c>
      <c r="AG1262">
        <f t="shared" si="174"/>
        <v>52</v>
      </c>
      <c r="AH1262" t="str">
        <f t="shared" si="175"/>
        <v>50-59</v>
      </c>
      <c r="AI1262">
        <f t="shared" si="176"/>
        <v>1</v>
      </c>
      <c r="AJ1262" t="str">
        <f t="shared" si="177"/>
        <v>1 Campaign</v>
      </c>
      <c r="AK1262" t="str">
        <f t="shared" si="178"/>
        <v>Low</v>
      </c>
      <c r="AL1262">
        <f t="shared" si="179"/>
        <v>1</v>
      </c>
    </row>
    <row r="1263" spans="1:38" x14ac:dyDescent="0.3">
      <c r="A1263" s="1">
        <v>3979</v>
      </c>
      <c r="B1263">
        <v>1983</v>
      </c>
      <c r="C1263" t="s">
        <v>36</v>
      </c>
      <c r="D1263" t="s">
        <v>41</v>
      </c>
      <c r="E1263">
        <v>90687</v>
      </c>
      <c r="F1263">
        <v>0</v>
      </c>
      <c r="G1263">
        <v>0</v>
      </c>
      <c r="H1263" t="s">
        <v>247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f t="shared" si="171"/>
        <v>1779</v>
      </c>
      <c r="AE1263">
        <f t="shared" si="172"/>
        <v>17</v>
      </c>
      <c r="AF1263">
        <f t="shared" si="173"/>
        <v>0</v>
      </c>
      <c r="AG1263">
        <f t="shared" si="174"/>
        <v>42</v>
      </c>
      <c r="AH1263" t="str">
        <f t="shared" si="175"/>
        <v>40-49</v>
      </c>
      <c r="AI1263">
        <f t="shared" si="176"/>
        <v>1</v>
      </c>
      <c r="AJ1263" t="str">
        <f t="shared" si="177"/>
        <v>1 Campaign</v>
      </c>
      <c r="AK1263" t="str">
        <f t="shared" si="178"/>
        <v>High</v>
      </c>
      <c r="AL1263">
        <f t="shared" si="179"/>
        <v>1</v>
      </c>
    </row>
    <row r="1264" spans="1:38" x14ac:dyDescent="0.3">
      <c r="A1264" s="1">
        <v>6049</v>
      </c>
      <c r="B1264">
        <v>1982</v>
      </c>
      <c r="C1264" t="s">
        <v>39</v>
      </c>
      <c r="D1264" t="s">
        <v>33</v>
      </c>
      <c r="E1264">
        <v>73450</v>
      </c>
      <c r="F1264">
        <v>0</v>
      </c>
      <c r="G1264">
        <v>0</v>
      </c>
      <c r="H1264" t="s">
        <v>597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 t="shared" si="171"/>
        <v>1804</v>
      </c>
      <c r="AE1264">
        <f t="shared" si="172"/>
        <v>27</v>
      </c>
      <c r="AF1264">
        <f t="shared" si="173"/>
        <v>0</v>
      </c>
      <c r="AG1264">
        <f t="shared" si="174"/>
        <v>43</v>
      </c>
      <c r="AH1264" t="str">
        <f t="shared" si="175"/>
        <v>40-49</v>
      </c>
      <c r="AI1264">
        <f t="shared" si="176"/>
        <v>2</v>
      </c>
      <c r="AJ1264" t="str">
        <f t="shared" si="177"/>
        <v>2 Campaigns</v>
      </c>
      <c r="AK1264" t="str">
        <f t="shared" si="178"/>
        <v>Medium</v>
      </c>
      <c r="AL1264">
        <f t="shared" si="179"/>
        <v>1</v>
      </c>
    </row>
    <row r="1265" spans="1:38" x14ac:dyDescent="0.3">
      <c r="A1265" s="1">
        <v>8147</v>
      </c>
      <c r="B1265">
        <v>1960</v>
      </c>
      <c r="C1265" t="s">
        <v>29</v>
      </c>
      <c r="D1265" t="s">
        <v>37</v>
      </c>
      <c r="E1265">
        <v>31454</v>
      </c>
      <c r="F1265">
        <v>1</v>
      </c>
      <c r="G1265">
        <v>1</v>
      </c>
      <c r="H1265" t="s">
        <v>583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t="shared" si="171"/>
        <v>48</v>
      </c>
      <c r="AE1265">
        <f t="shared" si="172"/>
        <v>8</v>
      </c>
      <c r="AF1265">
        <f t="shared" si="173"/>
        <v>2</v>
      </c>
      <c r="AG1265">
        <f t="shared" si="174"/>
        <v>65</v>
      </c>
      <c r="AH1265" t="str">
        <f t="shared" si="175"/>
        <v>60+</v>
      </c>
      <c r="AI1265">
        <f t="shared" si="176"/>
        <v>0</v>
      </c>
      <c r="AJ1265" t="str">
        <f t="shared" si="177"/>
        <v>No Campaign Acceptance</v>
      </c>
      <c r="AK1265" t="str">
        <f t="shared" si="178"/>
        <v>Low</v>
      </c>
      <c r="AL1265">
        <f t="shared" si="179"/>
        <v>0</v>
      </c>
    </row>
    <row r="1266" spans="1:38" x14ac:dyDescent="0.3">
      <c r="A1266" s="1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t="s">
        <v>367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f t="shared" si="171"/>
        <v>83</v>
      </c>
      <c r="AE1266">
        <f t="shared" si="172"/>
        <v>7</v>
      </c>
      <c r="AF1266">
        <f t="shared" si="173"/>
        <v>2</v>
      </c>
      <c r="AG1266">
        <f t="shared" si="174"/>
        <v>73</v>
      </c>
      <c r="AH1266" t="str">
        <f t="shared" si="175"/>
        <v>60+</v>
      </c>
      <c r="AI1266">
        <f t="shared" si="176"/>
        <v>0</v>
      </c>
      <c r="AJ1266" t="str">
        <f t="shared" si="177"/>
        <v>No Campaign Acceptance</v>
      </c>
      <c r="AK1266" t="str">
        <f t="shared" si="178"/>
        <v>Low</v>
      </c>
      <c r="AL1266">
        <f t="shared" si="179"/>
        <v>0</v>
      </c>
    </row>
    <row r="1267" spans="1:38" x14ac:dyDescent="0.3">
      <c r="A1267" s="1">
        <v>3910</v>
      </c>
      <c r="B1267">
        <v>1975</v>
      </c>
      <c r="C1267" t="s">
        <v>29</v>
      </c>
      <c r="D1267" t="s">
        <v>41</v>
      </c>
      <c r="E1267">
        <v>83829</v>
      </c>
      <c r="F1267">
        <v>0</v>
      </c>
      <c r="G1267">
        <v>0</v>
      </c>
      <c r="H1267" t="s">
        <v>311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f t="shared" si="171"/>
        <v>1862</v>
      </c>
      <c r="AE1267">
        <f t="shared" si="172"/>
        <v>17</v>
      </c>
      <c r="AF1267">
        <f t="shared" si="173"/>
        <v>0</v>
      </c>
      <c r="AG1267">
        <f t="shared" si="174"/>
        <v>50</v>
      </c>
      <c r="AH1267" t="str">
        <f t="shared" si="175"/>
        <v>50-59</v>
      </c>
      <c r="AI1267">
        <f t="shared" si="176"/>
        <v>3</v>
      </c>
      <c r="AJ1267" t="str">
        <f t="shared" si="177"/>
        <v>3+ Campaigns</v>
      </c>
      <c r="AK1267" t="str">
        <f t="shared" si="178"/>
        <v>High</v>
      </c>
      <c r="AL1267">
        <f t="shared" si="179"/>
        <v>1</v>
      </c>
    </row>
    <row r="1268" spans="1:38" x14ac:dyDescent="0.3">
      <c r="A1268" s="1">
        <v>5207</v>
      </c>
      <c r="B1268">
        <v>1963</v>
      </c>
      <c r="C1268" t="s">
        <v>36</v>
      </c>
      <c r="D1268" t="s">
        <v>37</v>
      </c>
      <c r="E1268">
        <v>53378</v>
      </c>
      <c r="F1268">
        <v>1</v>
      </c>
      <c r="G1268">
        <v>1</v>
      </c>
      <c r="H1268" t="s">
        <v>380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f t="shared" si="171"/>
        <v>793</v>
      </c>
      <c r="AE1268">
        <f t="shared" si="172"/>
        <v>29</v>
      </c>
      <c r="AF1268">
        <f t="shared" si="173"/>
        <v>2</v>
      </c>
      <c r="AG1268">
        <f t="shared" si="174"/>
        <v>62</v>
      </c>
      <c r="AH1268" t="str">
        <f t="shared" si="175"/>
        <v>60+</v>
      </c>
      <c r="AI1268">
        <f t="shared" si="176"/>
        <v>0</v>
      </c>
      <c r="AJ1268" t="str">
        <f t="shared" si="177"/>
        <v>No Campaign Acceptance</v>
      </c>
      <c r="AK1268" t="str">
        <f t="shared" si="178"/>
        <v>Medium</v>
      </c>
      <c r="AL1268">
        <f t="shared" si="179"/>
        <v>0</v>
      </c>
    </row>
    <row r="1269" spans="1:38" x14ac:dyDescent="0.3">
      <c r="A1269" s="1">
        <v>11114</v>
      </c>
      <c r="B1269">
        <v>1970</v>
      </c>
      <c r="C1269" t="s">
        <v>29</v>
      </c>
      <c r="D1269" t="s">
        <v>33</v>
      </c>
      <c r="E1269">
        <v>19656</v>
      </c>
      <c r="F1269">
        <v>1</v>
      </c>
      <c r="G1269">
        <v>0</v>
      </c>
      <c r="H1269" t="s">
        <v>598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t="shared" si="171"/>
        <v>84</v>
      </c>
      <c r="AE1269">
        <f t="shared" si="172"/>
        <v>9</v>
      </c>
      <c r="AF1269">
        <f t="shared" si="173"/>
        <v>1</v>
      </c>
      <c r="AG1269">
        <f t="shared" si="174"/>
        <v>55</v>
      </c>
      <c r="AH1269" t="str">
        <f t="shared" si="175"/>
        <v>50-59</v>
      </c>
      <c r="AI1269">
        <f t="shared" si="176"/>
        <v>0</v>
      </c>
      <c r="AJ1269" t="str">
        <f t="shared" si="177"/>
        <v>No Campaign Acceptance</v>
      </c>
      <c r="AK1269" t="str">
        <f t="shared" si="178"/>
        <v>Low</v>
      </c>
      <c r="AL1269">
        <f t="shared" si="179"/>
        <v>0</v>
      </c>
    </row>
    <row r="1270" spans="1:38" x14ac:dyDescent="0.3">
      <c r="A1270" s="1">
        <v>5429</v>
      </c>
      <c r="B1270">
        <v>1948</v>
      </c>
      <c r="C1270" t="s">
        <v>36</v>
      </c>
      <c r="D1270" t="s">
        <v>37</v>
      </c>
      <c r="E1270">
        <v>45579</v>
      </c>
      <c r="F1270">
        <v>0</v>
      </c>
      <c r="G1270">
        <v>1</v>
      </c>
      <c r="H1270" t="s">
        <v>171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t="shared" si="171"/>
        <v>183</v>
      </c>
      <c r="AE1270">
        <f t="shared" si="172"/>
        <v>10</v>
      </c>
      <c r="AF1270">
        <f t="shared" si="173"/>
        <v>1</v>
      </c>
      <c r="AG1270">
        <f t="shared" si="174"/>
        <v>77</v>
      </c>
      <c r="AH1270" t="str">
        <f t="shared" si="175"/>
        <v>60+</v>
      </c>
      <c r="AI1270">
        <f t="shared" si="176"/>
        <v>0</v>
      </c>
      <c r="AJ1270" t="str">
        <f t="shared" si="177"/>
        <v>No Campaign Acceptance</v>
      </c>
      <c r="AK1270" t="str">
        <f t="shared" si="178"/>
        <v>Low</v>
      </c>
      <c r="AL1270">
        <f t="shared" si="179"/>
        <v>0</v>
      </c>
    </row>
    <row r="1271" spans="1:38" x14ac:dyDescent="0.3">
      <c r="A1271" s="1">
        <v>9400</v>
      </c>
      <c r="B1271">
        <v>1958</v>
      </c>
      <c r="C1271" t="s">
        <v>53</v>
      </c>
      <c r="D1271" t="s">
        <v>30</v>
      </c>
      <c r="E1271">
        <v>85485</v>
      </c>
      <c r="F1271">
        <v>0</v>
      </c>
      <c r="G1271">
        <v>0</v>
      </c>
      <c r="H1271" t="s">
        <v>163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t="shared" si="171"/>
        <v>1383</v>
      </c>
      <c r="AE1271">
        <f t="shared" si="172"/>
        <v>19</v>
      </c>
      <c r="AF1271">
        <f t="shared" si="173"/>
        <v>0</v>
      </c>
      <c r="AG1271">
        <f t="shared" si="174"/>
        <v>67</v>
      </c>
      <c r="AH1271" t="str">
        <f t="shared" si="175"/>
        <v>60+</v>
      </c>
      <c r="AI1271">
        <f t="shared" si="176"/>
        <v>0</v>
      </c>
      <c r="AJ1271" t="str">
        <f t="shared" si="177"/>
        <v>No Campaign Acceptance</v>
      </c>
      <c r="AK1271" t="str">
        <f t="shared" si="178"/>
        <v>High</v>
      </c>
      <c r="AL1271">
        <f t="shared" si="179"/>
        <v>0</v>
      </c>
    </row>
    <row r="1272" spans="1:38" x14ac:dyDescent="0.3">
      <c r="A1272" s="1">
        <v>1740</v>
      </c>
      <c r="B1272">
        <v>1944</v>
      </c>
      <c r="C1272" t="s">
        <v>29</v>
      </c>
      <c r="D1272" t="s">
        <v>37</v>
      </c>
      <c r="E1272">
        <v>55956</v>
      </c>
      <c r="F1272">
        <v>0</v>
      </c>
      <c r="G1272">
        <v>0</v>
      </c>
      <c r="H1272" t="s">
        <v>557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f t="shared" si="171"/>
        <v>999</v>
      </c>
      <c r="AE1272">
        <f t="shared" si="172"/>
        <v>16</v>
      </c>
      <c r="AF1272">
        <f t="shared" si="173"/>
        <v>0</v>
      </c>
      <c r="AG1272">
        <f t="shared" si="174"/>
        <v>81</v>
      </c>
      <c r="AH1272" t="str">
        <f t="shared" si="175"/>
        <v>60+</v>
      </c>
      <c r="AI1272">
        <f t="shared" si="176"/>
        <v>1</v>
      </c>
      <c r="AJ1272" t="str">
        <f t="shared" si="177"/>
        <v>1 Campaign</v>
      </c>
      <c r="AK1272" t="str">
        <f t="shared" si="178"/>
        <v>Medium</v>
      </c>
      <c r="AL1272">
        <f t="shared" si="179"/>
        <v>1</v>
      </c>
    </row>
    <row r="1273" spans="1:38" x14ac:dyDescent="0.3">
      <c r="A1273" s="1">
        <v>7488</v>
      </c>
      <c r="B1273">
        <v>1963</v>
      </c>
      <c r="C1273" t="s">
        <v>39</v>
      </c>
      <c r="D1273" t="s">
        <v>30</v>
      </c>
      <c r="E1273">
        <v>64191</v>
      </c>
      <c r="F1273">
        <v>0</v>
      </c>
      <c r="G1273">
        <v>1</v>
      </c>
      <c r="H1273" t="s">
        <v>560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t="shared" si="171"/>
        <v>825</v>
      </c>
      <c r="AE1273">
        <f t="shared" si="172"/>
        <v>24</v>
      </c>
      <c r="AF1273">
        <f t="shared" si="173"/>
        <v>1</v>
      </c>
      <c r="AG1273">
        <f t="shared" si="174"/>
        <v>62</v>
      </c>
      <c r="AH1273" t="str">
        <f t="shared" si="175"/>
        <v>60+</v>
      </c>
      <c r="AI1273">
        <f t="shared" si="176"/>
        <v>0</v>
      </c>
      <c r="AJ1273" t="str">
        <f t="shared" si="177"/>
        <v>No Campaign Acceptance</v>
      </c>
      <c r="AK1273" t="str">
        <f t="shared" si="178"/>
        <v>Medium</v>
      </c>
      <c r="AL1273">
        <f t="shared" si="179"/>
        <v>0</v>
      </c>
    </row>
    <row r="1274" spans="1:38" x14ac:dyDescent="0.3">
      <c r="A1274" s="1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t="s">
        <v>587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f t="shared" si="171"/>
        <v>246</v>
      </c>
      <c r="AE1274">
        <f t="shared" si="172"/>
        <v>14</v>
      </c>
      <c r="AF1274">
        <f t="shared" si="173"/>
        <v>1</v>
      </c>
      <c r="AG1274">
        <f t="shared" si="174"/>
        <v>53</v>
      </c>
      <c r="AH1274" t="str">
        <f t="shared" si="175"/>
        <v>50-59</v>
      </c>
      <c r="AI1274">
        <f t="shared" si="176"/>
        <v>1</v>
      </c>
      <c r="AJ1274" t="str">
        <f t="shared" si="177"/>
        <v>1 Campaign</v>
      </c>
      <c r="AK1274" t="str">
        <f t="shared" si="178"/>
        <v>Low</v>
      </c>
      <c r="AL1274">
        <f t="shared" si="179"/>
        <v>1</v>
      </c>
    </row>
    <row r="1275" spans="1:38" x14ac:dyDescent="0.3">
      <c r="A1275" s="1">
        <v>635</v>
      </c>
      <c r="B1275">
        <v>1966</v>
      </c>
      <c r="C1275" t="s">
        <v>39</v>
      </c>
      <c r="D1275" t="s">
        <v>37</v>
      </c>
      <c r="E1275">
        <v>57183</v>
      </c>
      <c r="F1275">
        <v>1</v>
      </c>
      <c r="G1275">
        <v>1</v>
      </c>
      <c r="H1275" t="s">
        <v>159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t="shared" si="171"/>
        <v>610</v>
      </c>
      <c r="AE1275">
        <f t="shared" si="172"/>
        <v>25</v>
      </c>
      <c r="AF1275">
        <f t="shared" si="173"/>
        <v>2</v>
      </c>
      <c r="AG1275">
        <f t="shared" si="174"/>
        <v>59</v>
      </c>
      <c r="AH1275" t="str">
        <f t="shared" si="175"/>
        <v>50-59</v>
      </c>
      <c r="AI1275">
        <f t="shared" si="176"/>
        <v>0</v>
      </c>
      <c r="AJ1275" t="str">
        <f t="shared" si="177"/>
        <v>No Campaign Acceptance</v>
      </c>
      <c r="AK1275" t="str">
        <f t="shared" si="178"/>
        <v>Medium</v>
      </c>
      <c r="AL1275">
        <f t="shared" si="179"/>
        <v>0</v>
      </c>
    </row>
    <row r="1276" spans="1:38" x14ac:dyDescent="0.3">
      <c r="A1276" s="1">
        <v>7527</v>
      </c>
      <c r="B1276">
        <v>1968</v>
      </c>
      <c r="C1276" t="s">
        <v>39</v>
      </c>
      <c r="D1276" t="s">
        <v>41</v>
      </c>
      <c r="E1276">
        <v>23748</v>
      </c>
      <c r="F1276">
        <v>1</v>
      </c>
      <c r="G1276">
        <v>0</v>
      </c>
      <c r="H1276" t="s">
        <v>599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f t="shared" si="171"/>
        <v>76</v>
      </c>
      <c r="AE1276">
        <f t="shared" si="172"/>
        <v>9</v>
      </c>
      <c r="AF1276">
        <f t="shared" si="173"/>
        <v>1</v>
      </c>
      <c r="AG1276">
        <f t="shared" si="174"/>
        <v>57</v>
      </c>
      <c r="AH1276" t="str">
        <f t="shared" si="175"/>
        <v>50-59</v>
      </c>
      <c r="AI1276">
        <f t="shared" si="176"/>
        <v>0</v>
      </c>
      <c r="AJ1276" t="str">
        <f t="shared" si="177"/>
        <v>No Campaign Acceptance</v>
      </c>
      <c r="AK1276" t="str">
        <f t="shared" si="178"/>
        <v>Low</v>
      </c>
      <c r="AL1276">
        <f t="shared" si="179"/>
        <v>0</v>
      </c>
    </row>
    <row r="1277" spans="1:38" x14ac:dyDescent="0.3">
      <c r="A1277" s="1">
        <v>10319</v>
      </c>
      <c r="B1277">
        <v>1971</v>
      </c>
      <c r="C1277" t="s">
        <v>29</v>
      </c>
      <c r="D1277" t="s">
        <v>37</v>
      </c>
      <c r="E1277">
        <v>66303</v>
      </c>
      <c r="F1277">
        <v>0</v>
      </c>
      <c r="G1277">
        <v>1</v>
      </c>
      <c r="H1277" t="s">
        <v>600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t="shared" si="171"/>
        <v>1286</v>
      </c>
      <c r="AE1277">
        <f t="shared" si="172"/>
        <v>22</v>
      </c>
      <c r="AF1277">
        <f t="shared" si="173"/>
        <v>1</v>
      </c>
      <c r="AG1277">
        <f t="shared" si="174"/>
        <v>54</v>
      </c>
      <c r="AH1277" t="str">
        <f t="shared" si="175"/>
        <v>50-59</v>
      </c>
      <c r="AI1277">
        <f t="shared" si="176"/>
        <v>1</v>
      </c>
      <c r="AJ1277" t="str">
        <f t="shared" si="177"/>
        <v>1 Campaign</v>
      </c>
      <c r="AK1277" t="str">
        <f t="shared" si="178"/>
        <v>Medium</v>
      </c>
      <c r="AL1277">
        <f t="shared" si="179"/>
        <v>1</v>
      </c>
    </row>
    <row r="1278" spans="1:38" x14ac:dyDescent="0.3">
      <c r="A1278" s="1">
        <v>2296</v>
      </c>
      <c r="B1278">
        <v>1975</v>
      </c>
      <c r="C1278" t="s">
        <v>39</v>
      </c>
      <c r="D1278" t="s">
        <v>37</v>
      </c>
      <c r="E1278">
        <v>37368</v>
      </c>
      <c r="F1278">
        <v>1</v>
      </c>
      <c r="G1278">
        <v>0</v>
      </c>
      <c r="H1278" t="s">
        <v>458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t="shared" si="171"/>
        <v>30</v>
      </c>
      <c r="AE1278">
        <f t="shared" si="172"/>
        <v>4</v>
      </c>
      <c r="AF1278">
        <f t="shared" si="173"/>
        <v>1</v>
      </c>
      <c r="AG1278">
        <f t="shared" si="174"/>
        <v>50</v>
      </c>
      <c r="AH1278" t="str">
        <f t="shared" si="175"/>
        <v>50-59</v>
      </c>
      <c r="AI1278">
        <f t="shared" si="176"/>
        <v>1</v>
      </c>
      <c r="AJ1278" t="str">
        <f t="shared" si="177"/>
        <v>1 Campaign</v>
      </c>
      <c r="AK1278" t="str">
        <f t="shared" si="178"/>
        <v>Low</v>
      </c>
      <c r="AL1278">
        <f t="shared" si="179"/>
        <v>1</v>
      </c>
    </row>
    <row r="1279" spans="1:38" x14ac:dyDescent="0.3">
      <c r="A1279" s="1">
        <v>10637</v>
      </c>
      <c r="B1279">
        <v>1964</v>
      </c>
      <c r="C1279" t="s">
        <v>29</v>
      </c>
      <c r="D1279" t="s">
        <v>37</v>
      </c>
      <c r="E1279">
        <v>40800</v>
      </c>
      <c r="F1279">
        <v>1</v>
      </c>
      <c r="G1279">
        <v>2</v>
      </c>
      <c r="H1279" t="s">
        <v>454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f t="shared" si="171"/>
        <v>99</v>
      </c>
      <c r="AE1279">
        <f t="shared" si="172"/>
        <v>8</v>
      </c>
      <c r="AF1279">
        <f t="shared" si="173"/>
        <v>3</v>
      </c>
      <c r="AG1279">
        <f t="shared" si="174"/>
        <v>61</v>
      </c>
      <c r="AH1279" t="str">
        <f t="shared" si="175"/>
        <v>60+</v>
      </c>
      <c r="AI1279">
        <f t="shared" si="176"/>
        <v>0</v>
      </c>
      <c r="AJ1279" t="str">
        <f t="shared" si="177"/>
        <v>No Campaign Acceptance</v>
      </c>
      <c r="AK1279" t="str">
        <f t="shared" si="178"/>
        <v>Low</v>
      </c>
      <c r="AL1279">
        <f t="shared" si="179"/>
        <v>0</v>
      </c>
    </row>
    <row r="1280" spans="1:38" x14ac:dyDescent="0.3">
      <c r="A1280" s="1">
        <v>2931</v>
      </c>
      <c r="B1280">
        <v>1978</v>
      </c>
      <c r="C1280" t="s">
        <v>29</v>
      </c>
      <c r="D1280" t="s">
        <v>41</v>
      </c>
      <c r="E1280">
        <v>71847</v>
      </c>
      <c r="F1280">
        <v>0</v>
      </c>
      <c r="G1280">
        <v>0</v>
      </c>
      <c r="H1280" t="s">
        <v>441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t="shared" si="171"/>
        <v>1192</v>
      </c>
      <c r="AE1280">
        <f t="shared" si="172"/>
        <v>22</v>
      </c>
      <c r="AF1280">
        <f t="shared" si="173"/>
        <v>0</v>
      </c>
      <c r="AG1280">
        <f t="shared" si="174"/>
        <v>47</v>
      </c>
      <c r="AH1280" t="str">
        <f t="shared" si="175"/>
        <v>40-49</v>
      </c>
      <c r="AI1280">
        <f t="shared" si="176"/>
        <v>1</v>
      </c>
      <c r="AJ1280" t="str">
        <f t="shared" si="177"/>
        <v>1 Campaign</v>
      </c>
      <c r="AK1280" t="str">
        <f t="shared" si="178"/>
        <v>Medium</v>
      </c>
      <c r="AL1280">
        <f t="shared" si="179"/>
        <v>1</v>
      </c>
    </row>
    <row r="1281" spans="1:38" x14ac:dyDescent="0.3">
      <c r="A1281" s="1">
        <v>907</v>
      </c>
      <c r="B1281">
        <v>1975</v>
      </c>
      <c r="C1281" t="s">
        <v>29</v>
      </c>
      <c r="D1281" t="s">
        <v>37</v>
      </c>
      <c r="E1281">
        <v>46149</v>
      </c>
      <c r="F1281">
        <v>0</v>
      </c>
      <c r="G1281">
        <v>1</v>
      </c>
      <c r="H1281" t="s">
        <v>310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t="shared" si="171"/>
        <v>362</v>
      </c>
      <c r="AE1281">
        <f t="shared" si="172"/>
        <v>18</v>
      </c>
      <c r="AF1281">
        <f t="shared" si="173"/>
        <v>1</v>
      </c>
      <c r="AG1281">
        <f t="shared" si="174"/>
        <v>50</v>
      </c>
      <c r="AH1281" t="str">
        <f t="shared" si="175"/>
        <v>50-59</v>
      </c>
      <c r="AI1281">
        <f t="shared" si="176"/>
        <v>0</v>
      </c>
      <c r="AJ1281" t="str">
        <f t="shared" si="177"/>
        <v>No Campaign Acceptance</v>
      </c>
      <c r="AK1281" t="str">
        <f t="shared" si="178"/>
        <v>Low</v>
      </c>
      <c r="AL1281">
        <f t="shared" si="179"/>
        <v>0</v>
      </c>
    </row>
    <row r="1282" spans="1:38" x14ac:dyDescent="0.3">
      <c r="A1282" s="1">
        <v>3698</v>
      </c>
      <c r="B1282">
        <v>1983</v>
      </c>
      <c r="C1282" t="s">
        <v>29</v>
      </c>
      <c r="D1282" t="s">
        <v>33</v>
      </c>
      <c r="E1282">
        <v>78687</v>
      </c>
      <c r="F1282">
        <v>0</v>
      </c>
      <c r="G1282">
        <v>0</v>
      </c>
      <c r="H1282" t="s">
        <v>484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f t="shared" si="171"/>
        <v>2130</v>
      </c>
      <c r="AE1282">
        <f t="shared" si="172"/>
        <v>19</v>
      </c>
      <c r="AF1282">
        <f t="shared" si="173"/>
        <v>0</v>
      </c>
      <c r="AG1282">
        <f t="shared" si="174"/>
        <v>42</v>
      </c>
      <c r="AH1282" t="str">
        <f t="shared" si="175"/>
        <v>40-49</v>
      </c>
      <c r="AI1282">
        <f t="shared" si="176"/>
        <v>1</v>
      </c>
      <c r="AJ1282" t="str">
        <f t="shared" si="177"/>
        <v>1 Campaign</v>
      </c>
      <c r="AK1282" t="str">
        <f t="shared" si="178"/>
        <v>High</v>
      </c>
      <c r="AL1282">
        <f t="shared" si="179"/>
        <v>1</v>
      </c>
    </row>
    <row r="1283" spans="1:38" x14ac:dyDescent="0.3">
      <c r="A1283" s="1">
        <v>9516</v>
      </c>
      <c r="B1283">
        <v>1971</v>
      </c>
      <c r="C1283" t="s">
        <v>53</v>
      </c>
      <c r="D1283" t="s">
        <v>41</v>
      </c>
      <c r="E1283">
        <v>49118</v>
      </c>
      <c r="F1283">
        <v>0</v>
      </c>
      <c r="G1283">
        <v>0</v>
      </c>
      <c r="H1283" t="s">
        <v>322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f t="shared" ref="AD1283:AD1346" si="180">SUM(J1283:O1283)</f>
        <v>1229</v>
      </c>
      <c r="AE1283">
        <f t="shared" ref="AE1283:AE1346" si="181">SUM(P1283:S1283)</f>
        <v>28</v>
      </c>
      <c r="AF1283">
        <f t="shared" ref="AF1283:AF1346" si="182">F1283+G1283</f>
        <v>0</v>
      </c>
      <c r="AG1283">
        <f t="shared" ref="AG1283:AG1346" si="183">2025-B1283</f>
        <v>54</v>
      </c>
      <c r="AH1283" t="str">
        <f t="shared" ref="AH1283:AH1346" si="184">IF(AG1283&lt;30,"&lt;30",
IF(AG1283&lt;40,"30-39",
IF(AG1283&lt;50,"40-49",
IF(AG1283&lt;60,"50-59","60+"))))</f>
        <v>50-59</v>
      </c>
      <c r="AI1283">
        <f t="shared" ref="AI1283:AI1346" si="185">SUM(U1283:Y1283)</f>
        <v>2</v>
      </c>
      <c r="AJ1283" t="str">
        <f t="shared" ref="AJ1283:AJ1346" si="186">IF(AI1283=0,"No Campaign Acceptance",
IF(AI1283=1,"1 Campaign",
IF(AI1283=2,"2 Campaigns","3+ Campaigns")))</f>
        <v>2 Campaigns</v>
      </c>
      <c r="AK1283" t="str">
        <f t="shared" ref="AK1283:AK1346" si="187">IF(E1283&gt;=75000,"High",
IF(E1283&gt;=50000,"Medium",
"Low"))</f>
        <v>Low</v>
      </c>
      <c r="AL1283">
        <f t="shared" ref="AL1283:AL1346" si="188">IF(SUM(U1283:Y1283)&gt;0,1,0)</f>
        <v>1</v>
      </c>
    </row>
    <row r="1284" spans="1:38" x14ac:dyDescent="0.3">
      <c r="A1284" s="1">
        <v>679</v>
      </c>
      <c r="B1284">
        <v>1957</v>
      </c>
      <c r="C1284" t="s">
        <v>36</v>
      </c>
      <c r="D1284" t="s">
        <v>37</v>
      </c>
      <c r="E1284">
        <v>37633</v>
      </c>
      <c r="F1284">
        <v>1</v>
      </c>
      <c r="G1284">
        <v>1</v>
      </c>
      <c r="H1284" t="s">
        <v>601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f t="shared" si="180"/>
        <v>38</v>
      </c>
      <c r="AE1284">
        <f t="shared" si="181"/>
        <v>6</v>
      </c>
      <c r="AF1284">
        <f t="shared" si="182"/>
        <v>2</v>
      </c>
      <c r="AG1284">
        <f t="shared" si="183"/>
        <v>68</v>
      </c>
      <c r="AH1284" t="str">
        <f t="shared" si="184"/>
        <v>60+</v>
      </c>
      <c r="AI1284">
        <f t="shared" si="185"/>
        <v>0</v>
      </c>
      <c r="AJ1284" t="str">
        <f t="shared" si="186"/>
        <v>No Campaign Acceptance</v>
      </c>
      <c r="AK1284" t="str">
        <f t="shared" si="187"/>
        <v>Low</v>
      </c>
      <c r="AL1284">
        <f t="shared" si="188"/>
        <v>0</v>
      </c>
    </row>
    <row r="1285" spans="1:38" x14ac:dyDescent="0.3">
      <c r="A1285" s="1">
        <v>7384</v>
      </c>
      <c r="B1285">
        <v>1951</v>
      </c>
      <c r="C1285" t="s">
        <v>39</v>
      </c>
      <c r="D1285" t="s">
        <v>33</v>
      </c>
      <c r="E1285">
        <v>39767</v>
      </c>
      <c r="F1285">
        <v>0</v>
      </c>
      <c r="G1285">
        <v>0</v>
      </c>
      <c r="H1285" t="s">
        <v>584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t="shared" si="180"/>
        <v>485</v>
      </c>
      <c r="AE1285">
        <f t="shared" si="181"/>
        <v>17</v>
      </c>
      <c r="AF1285">
        <f t="shared" si="182"/>
        <v>0</v>
      </c>
      <c r="AG1285">
        <f t="shared" si="183"/>
        <v>74</v>
      </c>
      <c r="AH1285" t="str">
        <f t="shared" si="184"/>
        <v>60+</v>
      </c>
      <c r="AI1285">
        <f t="shared" si="185"/>
        <v>0</v>
      </c>
      <c r="AJ1285" t="str">
        <f t="shared" si="186"/>
        <v>No Campaign Acceptance</v>
      </c>
      <c r="AK1285" t="str">
        <f t="shared" si="187"/>
        <v>Low</v>
      </c>
      <c r="AL1285">
        <f t="shared" si="188"/>
        <v>0</v>
      </c>
    </row>
    <row r="1286" spans="1:38" x14ac:dyDescent="0.3">
      <c r="A1286" s="1">
        <v>5043</v>
      </c>
      <c r="B1286">
        <v>1951</v>
      </c>
      <c r="C1286" t="s">
        <v>47</v>
      </c>
      <c r="D1286" t="s">
        <v>37</v>
      </c>
      <c r="E1286">
        <v>26997</v>
      </c>
      <c r="F1286">
        <v>0</v>
      </c>
      <c r="G1286">
        <v>0</v>
      </c>
      <c r="H1286" t="s">
        <v>173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t="shared" si="180"/>
        <v>434</v>
      </c>
      <c r="AE1286">
        <f t="shared" si="181"/>
        <v>13</v>
      </c>
      <c r="AF1286">
        <f t="shared" si="182"/>
        <v>0</v>
      </c>
      <c r="AG1286">
        <f t="shared" si="183"/>
        <v>74</v>
      </c>
      <c r="AH1286" t="str">
        <f t="shared" si="184"/>
        <v>60+</v>
      </c>
      <c r="AI1286">
        <f t="shared" si="185"/>
        <v>0</v>
      </c>
      <c r="AJ1286" t="str">
        <f t="shared" si="186"/>
        <v>No Campaign Acceptance</v>
      </c>
      <c r="AK1286" t="str">
        <f t="shared" si="187"/>
        <v>Low</v>
      </c>
      <c r="AL1286">
        <f t="shared" si="188"/>
        <v>0</v>
      </c>
    </row>
    <row r="1287" spans="1:38" x14ac:dyDescent="0.3">
      <c r="A1287" s="1">
        <v>5267</v>
      </c>
      <c r="B1287">
        <v>1970</v>
      </c>
      <c r="C1287" t="s">
        <v>29</v>
      </c>
      <c r="D1287" t="s">
        <v>41</v>
      </c>
      <c r="E1287">
        <v>33986</v>
      </c>
      <c r="F1287">
        <v>1</v>
      </c>
      <c r="G1287">
        <v>0</v>
      </c>
      <c r="H1287" t="s">
        <v>251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t="shared" si="180"/>
        <v>44</v>
      </c>
      <c r="AE1287">
        <f t="shared" si="181"/>
        <v>5</v>
      </c>
      <c r="AF1287">
        <f t="shared" si="182"/>
        <v>1</v>
      </c>
      <c r="AG1287">
        <f t="shared" si="183"/>
        <v>55</v>
      </c>
      <c r="AH1287" t="str">
        <f t="shared" si="184"/>
        <v>50-59</v>
      </c>
      <c r="AI1287">
        <f t="shared" si="185"/>
        <v>0</v>
      </c>
      <c r="AJ1287" t="str">
        <f t="shared" si="186"/>
        <v>No Campaign Acceptance</v>
      </c>
      <c r="AK1287" t="str">
        <f t="shared" si="187"/>
        <v>Low</v>
      </c>
      <c r="AL1287">
        <f t="shared" si="188"/>
        <v>0</v>
      </c>
    </row>
    <row r="1288" spans="1:38" x14ac:dyDescent="0.3">
      <c r="A1288" s="1">
        <v>339</v>
      </c>
      <c r="B1288">
        <v>1972</v>
      </c>
      <c r="C1288" t="s">
        <v>36</v>
      </c>
      <c r="D1288" t="s">
        <v>37</v>
      </c>
      <c r="E1288">
        <v>57091</v>
      </c>
      <c r="F1288">
        <v>0</v>
      </c>
      <c r="G1288">
        <v>1</v>
      </c>
      <c r="H1288" t="s">
        <v>249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f t="shared" si="180"/>
        <v>496</v>
      </c>
      <c r="AE1288">
        <f t="shared" si="181"/>
        <v>18</v>
      </c>
      <c r="AF1288">
        <f t="shared" si="182"/>
        <v>1</v>
      </c>
      <c r="AG1288">
        <f t="shared" si="183"/>
        <v>53</v>
      </c>
      <c r="AH1288" t="str">
        <f t="shared" si="184"/>
        <v>50-59</v>
      </c>
      <c r="AI1288">
        <f t="shared" si="185"/>
        <v>1</v>
      </c>
      <c r="AJ1288" t="str">
        <f t="shared" si="186"/>
        <v>1 Campaign</v>
      </c>
      <c r="AK1288" t="str">
        <f t="shared" si="187"/>
        <v>Medium</v>
      </c>
      <c r="AL1288">
        <f t="shared" si="188"/>
        <v>1</v>
      </c>
    </row>
    <row r="1289" spans="1:38" x14ac:dyDescent="0.3">
      <c r="A1289" s="1">
        <v>2516</v>
      </c>
      <c r="B1289">
        <v>1969</v>
      </c>
      <c r="C1289" t="s">
        <v>53</v>
      </c>
      <c r="D1289" t="s">
        <v>37</v>
      </c>
      <c r="E1289">
        <v>46831</v>
      </c>
      <c r="F1289">
        <v>1</v>
      </c>
      <c r="G1289">
        <v>1</v>
      </c>
      <c r="H1289" t="s">
        <v>602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t="shared" si="180"/>
        <v>78</v>
      </c>
      <c r="AE1289">
        <f t="shared" si="181"/>
        <v>7</v>
      </c>
      <c r="AF1289">
        <f t="shared" si="182"/>
        <v>2</v>
      </c>
      <c r="AG1289">
        <f t="shared" si="183"/>
        <v>56</v>
      </c>
      <c r="AH1289" t="str">
        <f t="shared" si="184"/>
        <v>50-59</v>
      </c>
      <c r="AI1289">
        <f t="shared" si="185"/>
        <v>0</v>
      </c>
      <c r="AJ1289" t="str">
        <f t="shared" si="186"/>
        <v>No Campaign Acceptance</v>
      </c>
      <c r="AK1289" t="str">
        <f t="shared" si="187"/>
        <v>Low</v>
      </c>
      <c r="AL1289">
        <f t="shared" si="188"/>
        <v>0</v>
      </c>
    </row>
    <row r="1290" spans="1:38" x14ac:dyDescent="0.3">
      <c r="A1290" s="1">
        <v>9010</v>
      </c>
      <c r="B1290">
        <v>1972</v>
      </c>
      <c r="C1290" t="s">
        <v>39</v>
      </c>
      <c r="D1290" t="s">
        <v>37</v>
      </c>
      <c r="E1290">
        <v>83151</v>
      </c>
      <c r="F1290">
        <v>0</v>
      </c>
      <c r="G1290">
        <v>0</v>
      </c>
      <c r="H1290" t="s">
        <v>547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f t="shared" si="180"/>
        <v>2346</v>
      </c>
      <c r="AE1290">
        <f t="shared" si="181"/>
        <v>23</v>
      </c>
      <c r="AF1290">
        <f t="shared" si="182"/>
        <v>0</v>
      </c>
      <c r="AG1290">
        <f t="shared" si="183"/>
        <v>53</v>
      </c>
      <c r="AH1290" t="str">
        <f t="shared" si="184"/>
        <v>50-59</v>
      </c>
      <c r="AI1290">
        <f t="shared" si="185"/>
        <v>3</v>
      </c>
      <c r="AJ1290" t="str">
        <f t="shared" si="186"/>
        <v>3+ Campaigns</v>
      </c>
      <c r="AK1290" t="str">
        <f t="shared" si="187"/>
        <v>High</v>
      </c>
      <c r="AL1290">
        <f t="shared" si="188"/>
        <v>1</v>
      </c>
    </row>
    <row r="1291" spans="1:38" x14ac:dyDescent="0.3">
      <c r="A1291" s="1">
        <v>378</v>
      </c>
      <c r="B1291">
        <v>1971</v>
      </c>
      <c r="C1291" t="s">
        <v>29</v>
      </c>
      <c r="D1291" t="s">
        <v>37</v>
      </c>
      <c r="E1291">
        <v>52531</v>
      </c>
      <c r="F1291">
        <v>0</v>
      </c>
      <c r="G1291">
        <v>0</v>
      </c>
      <c r="H1291" t="s">
        <v>323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t="shared" si="180"/>
        <v>794</v>
      </c>
      <c r="AE1291">
        <f t="shared" si="181"/>
        <v>21</v>
      </c>
      <c r="AF1291">
        <f t="shared" si="182"/>
        <v>0</v>
      </c>
      <c r="AG1291">
        <f t="shared" si="183"/>
        <v>54</v>
      </c>
      <c r="AH1291" t="str">
        <f t="shared" si="184"/>
        <v>50-59</v>
      </c>
      <c r="AI1291">
        <f t="shared" si="185"/>
        <v>0</v>
      </c>
      <c r="AJ1291" t="str">
        <f t="shared" si="186"/>
        <v>No Campaign Acceptance</v>
      </c>
      <c r="AK1291" t="str">
        <f t="shared" si="187"/>
        <v>Medium</v>
      </c>
      <c r="AL1291">
        <f t="shared" si="188"/>
        <v>0</v>
      </c>
    </row>
    <row r="1292" spans="1:38" x14ac:dyDescent="0.3">
      <c r="A1292" s="1">
        <v>4808</v>
      </c>
      <c r="B1292">
        <v>1956</v>
      </c>
      <c r="C1292" t="s">
        <v>29</v>
      </c>
      <c r="D1292" t="s">
        <v>37</v>
      </c>
      <c r="E1292">
        <v>15759</v>
      </c>
      <c r="F1292">
        <v>0</v>
      </c>
      <c r="G1292">
        <v>0</v>
      </c>
      <c r="H1292" t="s">
        <v>603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t="shared" si="180"/>
        <v>17</v>
      </c>
      <c r="AE1292">
        <f t="shared" si="181"/>
        <v>4</v>
      </c>
      <c r="AF1292">
        <f t="shared" si="182"/>
        <v>0</v>
      </c>
      <c r="AG1292">
        <f t="shared" si="183"/>
        <v>69</v>
      </c>
      <c r="AH1292" t="str">
        <f t="shared" si="184"/>
        <v>60+</v>
      </c>
      <c r="AI1292">
        <f t="shared" si="185"/>
        <v>0</v>
      </c>
      <c r="AJ1292" t="str">
        <f t="shared" si="186"/>
        <v>No Campaign Acceptance</v>
      </c>
      <c r="AK1292" t="str">
        <f t="shared" si="187"/>
        <v>Low</v>
      </c>
      <c r="AL1292">
        <f t="shared" si="188"/>
        <v>0</v>
      </c>
    </row>
    <row r="1293" spans="1:38" x14ac:dyDescent="0.3">
      <c r="A1293" s="1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t="s">
        <v>234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t="shared" si="180"/>
        <v>26</v>
      </c>
      <c r="AE1293">
        <f t="shared" si="181"/>
        <v>5</v>
      </c>
      <c r="AF1293">
        <f t="shared" si="182"/>
        <v>1</v>
      </c>
      <c r="AG1293">
        <f t="shared" si="183"/>
        <v>54</v>
      </c>
      <c r="AH1293" t="str">
        <f t="shared" si="184"/>
        <v>50-59</v>
      </c>
      <c r="AI1293">
        <f t="shared" si="185"/>
        <v>0</v>
      </c>
      <c r="AJ1293" t="str">
        <f t="shared" si="186"/>
        <v>No Campaign Acceptance</v>
      </c>
      <c r="AK1293" t="str">
        <f t="shared" si="187"/>
        <v>Low</v>
      </c>
      <c r="AL1293">
        <f t="shared" si="188"/>
        <v>0</v>
      </c>
    </row>
    <row r="1294" spans="1:38" x14ac:dyDescent="0.3">
      <c r="A1294" s="1">
        <v>7628</v>
      </c>
      <c r="B1294">
        <v>1973</v>
      </c>
      <c r="C1294" t="s">
        <v>53</v>
      </c>
      <c r="D1294" t="s">
        <v>37</v>
      </c>
      <c r="E1294">
        <v>43050</v>
      </c>
      <c r="F1294">
        <v>1</v>
      </c>
      <c r="G1294">
        <v>0</v>
      </c>
      <c r="H1294" t="s">
        <v>210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t="shared" si="180"/>
        <v>76</v>
      </c>
      <c r="AE1294">
        <f t="shared" si="181"/>
        <v>8</v>
      </c>
      <c r="AF1294">
        <f t="shared" si="182"/>
        <v>1</v>
      </c>
      <c r="AG1294">
        <f t="shared" si="183"/>
        <v>52</v>
      </c>
      <c r="AH1294" t="str">
        <f t="shared" si="184"/>
        <v>50-59</v>
      </c>
      <c r="AI1294">
        <f t="shared" si="185"/>
        <v>0</v>
      </c>
      <c r="AJ1294" t="str">
        <f t="shared" si="186"/>
        <v>No Campaign Acceptance</v>
      </c>
      <c r="AK1294" t="str">
        <f t="shared" si="187"/>
        <v>Low</v>
      </c>
      <c r="AL1294">
        <f t="shared" si="188"/>
        <v>0</v>
      </c>
    </row>
    <row r="1295" spans="1:38" x14ac:dyDescent="0.3">
      <c r="A1295" s="1">
        <v>7128</v>
      </c>
      <c r="B1295">
        <v>1977</v>
      </c>
      <c r="C1295" t="s">
        <v>36</v>
      </c>
      <c r="D1295" t="s">
        <v>30</v>
      </c>
      <c r="E1295">
        <v>42997</v>
      </c>
      <c r="F1295">
        <v>1</v>
      </c>
      <c r="G1295">
        <v>1</v>
      </c>
      <c r="H1295" t="s">
        <v>302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t="shared" si="180"/>
        <v>15</v>
      </c>
      <c r="AE1295">
        <f t="shared" si="181"/>
        <v>4</v>
      </c>
      <c r="AF1295">
        <f t="shared" si="182"/>
        <v>2</v>
      </c>
      <c r="AG1295">
        <f t="shared" si="183"/>
        <v>48</v>
      </c>
      <c r="AH1295" t="str">
        <f t="shared" si="184"/>
        <v>40-49</v>
      </c>
      <c r="AI1295">
        <f t="shared" si="185"/>
        <v>0</v>
      </c>
      <c r="AJ1295" t="str">
        <f t="shared" si="186"/>
        <v>No Campaign Acceptance</v>
      </c>
      <c r="AK1295" t="str">
        <f t="shared" si="187"/>
        <v>Low</v>
      </c>
      <c r="AL1295">
        <f t="shared" si="188"/>
        <v>0</v>
      </c>
    </row>
    <row r="1296" spans="1:38" x14ac:dyDescent="0.3">
      <c r="A1296" s="1">
        <v>2811</v>
      </c>
      <c r="B1296">
        <v>1963</v>
      </c>
      <c r="C1296" t="s">
        <v>36</v>
      </c>
      <c r="D1296" t="s">
        <v>30</v>
      </c>
      <c r="E1296">
        <v>48918</v>
      </c>
      <c r="F1296">
        <v>1</v>
      </c>
      <c r="G1296">
        <v>1</v>
      </c>
      <c r="H1296" t="s">
        <v>604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t="shared" si="180"/>
        <v>62</v>
      </c>
      <c r="AE1296">
        <f t="shared" si="181"/>
        <v>7</v>
      </c>
      <c r="AF1296">
        <f t="shared" si="182"/>
        <v>2</v>
      </c>
      <c r="AG1296">
        <f t="shared" si="183"/>
        <v>62</v>
      </c>
      <c r="AH1296" t="str">
        <f t="shared" si="184"/>
        <v>60+</v>
      </c>
      <c r="AI1296">
        <f t="shared" si="185"/>
        <v>0</v>
      </c>
      <c r="AJ1296" t="str">
        <f t="shared" si="186"/>
        <v>No Campaign Acceptance</v>
      </c>
      <c r="AK1296" t="str">
        <f t="shared" si="187"/>
        <v>Low</v>
      </c>
      <c r="AL1296">
        <f t="shared" si="188"/>
        <v>0</v>
      </c>
    </row>
    <row r="1297" spans="1:38" x14ac:dyDescent="0.3">
      <c r="A1297" s="1">
        <v>3551</v>
      </c>
      <c r="B1297">
        <v>1954</v>
      </c>
      <c r="C1297" t="s">
        <v>39</v>
      </c>
      <c r="D1297" t="s">
        <v>33</v>
      </c>
      <c r="E1297">
        <v>60033</v>
      </c>
      <c r="F1297">
        <v>0</v>
      </c>
      <c r="G1297">
        <v>1</v>
      </c>
      <c r="H1297" t="s">
        <v>409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f t="shared" si="180"/>
        <v>198</v>
      </c>
      <c r="AE1297">
        <f t="shared" si="181"/>
        <v>10</v>
      </c>
      <c r="AF1297">
        <f t="shared" si="182"/>
        <v>1</v>
      </c>
      <c r="AG1297">
        <f t="shared" si="183"/>
        <v>71</v>
      </c>
      <c r="AH1297" t="str">
        <f t="shared" si="184"/>
        <v>60+</v>
      </c>
      <c r="AI1297">
        <f t="shared" si="185"/>
        <v>0</v>
      </c>
      <c r="AJ1297" t="str">
        <f t="shared" si="186"/>
        <v>No Campaign Acceptance</v>
      </c>
      <c r="AK1297" t="str">
        <f t="shared" si="187"/>
        <v>Medium</v>
      </c>
      <c r="AL1297">
        <f t="shared" si="188"/>
        <v>0</v>
      </c>
    </row>
    <row r="1298" spans="1:38" x14ac:dyDescent="0.3">
      <c r="A1298" s="1">
        <v>1663</v>
      </c>
      <c r="B1298">
        <v>1978</v>
      </c>
      <c r="C1298" t="s">
        <v>36</v>
      </c>
      <c r="D1298" t="s">
        <v>33</v>
      </c>
      <c r="E1298">
        <v>34043</v>
      </c>
      <c r="F1298">
        <v>1</v>
      </c>
      <c r="G1298">
        <v>0</v>
      </c>
      <c r="H1298" t="s">
        <v>551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t="shared" si="180"/>
        <v>49</v>
      </c>
      <c r="AE1298">
        <f t="shared" si="181"/>
        <v>5</v>
      </c>
      <c r="AF1298">
        <f t="shared" si="182"/>
        <v>1</v>
      </c>
      <c r="AG1298">
        <f t="shared" si="183"/>
        <v>47</v>
      </c>
      <c r="AH1298" t="str">
        <f t="shared" si="184"/>
        <v>40-49</v>
      </c>
      <c r="AI1298">
        <f t="shared" si="185"/>
        <v>0</v>
      </c>
      <c r="AJ1298" t="str">
        <f t="shared" si="186"/>
        <v>No Campaign Acceptance</v>
      </c>
      <c r="AK1298" t="str">
        <f t="shared" si="187"/>
        <v>Low</v>
      </c>
      <c r="AL1298">
        <f t="shared" si="188"/>
        <v>0</v>
      </c>
    </row>
    <row r="1299" spans="1:38" x14ac:dyDescent="0.3">
      <c r="A1299" s="1">
        <v>5543</v>
      </c>
      <c r="B1299">
        <v>1966</v>
      </c>
      <c r="C1299" t="s">
        <v>29</v>
      </c>
      <c r="D1299" t="s">
        <v>33</v>
      </c>
      <c r="E1299">
        <v>57811</v>
      </c>
      <c r="F1299">
        <v>0</v>
      </c>
      <c r="G1299">
        <v>1</v>
      </c>
      <c r="H1299" t="s">
        <v>605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t="shared" si="180"/>
        <v>802</v>
      </c>
      <c r="AE1299">
        <f t="shared" si="181"/>
        <v>25</v>
      </c>
      <c r="AF1299">
        <f t="shared" si="182"/>
        <v>1</v>
      </c>
      <c r="AG1299">
        <f t="shared" si="183"/>
        <v>59</v>
      </c>
      <c r="AH1299" t="str">
        <f t="shared" si="184"/>
        <v>50-59</v>
      </c>
      <c r="AI1299">
        <f t="shared" si="185"/>
        <v>1</v>
      </c>
      <c r="AJ1299" t="str">
        <f t="shared" si="186"/>
        <v>1 Campaign</v>
      </c>
      <c r="AK1299" t="str">
        <f t="shared" si="187"/>
        <v>Medium</v>
      </c>
      <c r="AL1299">
        <f t="shared" si="188"/>
        <v>1</v>
      </c>
    </row>
    <row r="1300" spans="1:38" x14ac:dyDescent="0.3">
      <c r="A1300" s="1">
        <v>1577</v>
      </c>
      <c r="B1300">
        <v>1946</v>
      </c>
      <c r="C1300" t="s">
        <v>29</v>
      </c>
      <c r="D1300" t="s">
        <v>37</v>
      </c>
      <c r="E1300">
        <v>78569</v>
      </c>
      <c r="F1300">
        <v>0</v>
      </c>
      <c r="G1300">
        <v>0</v>
      </c>
      <c r="H1300" t="s">
        <v>606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f t="shared" si="180"/>
        <v>1736</v>
      </c>
      <c r="AE1300">
        <f t="shared" si="181"/>
        <v>15</v>
      </c>
      <c r="AF1300">
        <f t="shared" si="182"/>
        <v>0</v>
      </c>
      <c r="AG1300">
        <f t="shared" si="183"/>
        <v>79</v>
      </c>
      <c r="AH1300" t="str">
        <f t="shared" si="184"/>
        <v>60+</v>
      </c>
      <c r="AI1300">
        <f t="shared" si="185"/>
        <v>1</v>
      </c>
      <c r="AJ1300" t="str">
        <f t="shared" si="186"/>
        <v>1 Campaign</v>
      </c>
      <c r="AK1300" t="str">
        <f t="shared" si="187"/>
        <v>High</v>
      </c>
      <c r="AL1300">
        <f t="shared" si="188"/>
        <v>1</v>
      </c>
    </row>
    <row r="1301" spans="1:38" x14ac:dyDescent="0.3">
      <c r="A1301" s="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t="s">
        <v>607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t="shared" si="180"/>
        <v>57</v>
      </c>
      <c r="AE1301">
        <f t="shared" si="181"/>
        <v>10</v>
      </c>
      <c r="AF1301">
        <f t="shared" si="182"/>
        <v>2</v>
      </c>
      <c r="AG1301">
        <f t="shared" si="183"/>
        <v>47</v>
      </c>
      <c r="AH1301" t="str">
        <f t="shared" si="184"/>
        <v>40-49</v>
      </c>
      <c r="AI1301">
        <f t="shared" si="185"/>
        <v>0</v>
      </c>
      <c r="AJ1301" t="str">
        <f t="shared" si="186"/>
        <v>No Campaign Acceptance</v>
      </c>
      <c r="AK1301" t="str">
        <f t="shared" si="187"/>
        <v>Low</v>
      </c>
      <c r="AL1301">
        <f t="shared" si="188"/>
        <v>0</v>
      </c>
    </row>
    <row r="1302" spans="1:38" x14ac:dyDescent="0.3">
      <c r="A1302" s="1">
        <v>5336</v>
      </c>
      <c r="B1302">
        <v>1971</v>
      </c>
      <c r="C1302" t="s">
        <v>39</v>
      </c>
      <c r="D1302" t="s">
        <v>33</v>
      </c>
      <c r="E1302">
        <v>157733</v>
      </c>
      <c r="F1302">
        <v>1</v>
      </c>
      <c r="G1302">
        <v>0</v>
      </c>
      <c r="H1302" t="s">
        <v>246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t="shared" si="180"/>
        <v>59</v>
      </c>
      <c r="AE1302">
        <f t="shared" si="181"/>
        <v>2</v>
      </c>
      <c r="AF1302">
        <f t="shared" si="182"/>
        <v>1</v>
      </c>
      <c r="AG1302">
        <f t="shared" si="183"/>
        <v>54</v>
      </c>
      <c r="AH1302" t="str">
        <f t="shared" si="184"/>
        <v>50-59</v>
      </c>
      <c r="AI1302">
        <f t="shared" si="185"/>
        <v>0</v>
      </c>
      <c r="AJ1302" t="str">
        <f t="shared" si="186"/>
        <v>No Campaign Acceptance</v>
      </c>
      <c r="AK1302" t="str">
        <f t="shared" si="187"/>
        <v>High</v>
      </c>
      <c r="AL1302">
        <f t="shared" si="188"/>
        <v>0</v>
      </c>
    </row>
    <row r="1303" spans="1:38" x14ac:dyDescent="0.3">
      <c r="A1303" s="1">
        <v>6024</v>
      </c>
      <c r="B1303">
        <v>1953</v>
      </c>
      <c r="C1303" t="s">
        <v>29</v>
      </c>
      <c r="D1303" t="s">
        <v>33</v>
      </c>
      <c r="E1303">
        <v>94384</v>
      </c>
      <c r="F1303">
        <v>0</v>
      </c>
      <c r="G1303">
        <v>0</v>
      </c>
      <c r="H1303" t="s">
        <v>545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f t="shared" si="180"/>
        <v>2302</v>
      </c>
      <c r="AE1303">
        <f t="shared" si="181"/>
        <v>18</v>
      </c>
      <c r="AF1303">
        <f t="shared" si="182"/>
        <v>0</v>
      </c>
      <c r="AG1303">
        <f t="shared" si="183"/>
        <v>72</v>
      </c>
      <c r="AH1303" t="str">
        <f t="shared" si="184"/>
        <v>60+</v>
      </c>
      <c r="AI1303">
        <f t="shared" si="185"/>
        <v>3</v>
      </c>
      <c r="AJ1303" t="str">
        <f t="shared" si="186"/>
        <v>3+ Campaigns</v>
      </c>
      <c r="AK1303" t="str">
        <f t="shared" si="187"/>
        <v>High</v>
      </c>
      <c r="AL1303">
        <f t="shared" si="188"/>
        <v>1</v>
      </c>
    </row>
    <row r="1304" spans="1:38" x14ac:dyDescent="0.3">
      <c r="A1304" s="1">
        <v>1878</v>
      </c>
      <c r="B1304">
        <v>1985</v>
      </c>
      <c r="C1304" t="s">
        <v>53</v>
      </c>
      <c r="D1304" t="s">
        <v>37</v>
      </c>
      <c r="E1304">
        <v>23148</v>
      </c>
      <c r="F1304">
        <v>0</v>
      </c>
      <c r="G1304">
        <v>0</v>
      </c>
      <c r="H1304" t="s">
        <v>552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t="shared" si="180"/>
        <v>37</v>
      </c>
      <c r="AE1304">
        <f t="shared" si="181"/>
        <v>6</v>
      </c>
      <c r="AF1304">
        <f t="shared" si="182"/>
        <v>0</v>
      </c>
      <c r="AG1304">
        <f t="shared" si="183"/>
        <v>40</v>
      </c>
      <c r="AH1304" t="str">
        <f t="shared" si="184"/>
        <v>40-49</v>
      </c>
      <c r="AI1304">
        <f t="shared" si="185"/>
        <v>0</v>
      </c>
      <c r="AJ1304" t="str">
        <f t="shared" si="186"/>
        <v>No Campaign Acceptance</v>
      </c>
      <c r="AK1304" t="str">
        <f t="shared" si="187"/>
        <v>Low</v>
      </c>
      <c r="AL1304">
        <f t="shared" si="188"/>
        <v>0</v>
      </c>
    </row>
    <row r="1305" spans="1:38" x14ac:dyDescent="0.3">
      <c r="A1305" s="1">
        <v>3099</v>
      </c>
      <c r="B1305">
        <v>1970</v>
      </c>
      <c r="C1305" t="s">
        <v>29</v>
      </c>
      <c r="D1305" t="s">
        <v>41</v>
      </c>
      <c r="E1305">
        <v>44267</v>
      </c>
      <c r="F1305">
        <v>1</v>
      </c>
      <c r="G1305">
        <v>1</v>
      </c>
      <c r="H1305" t="s">
        <v>575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t="shared" si="180"/>
        <v>310</v>
      </c>
      <c r="AE1305">
        <f t="shared" si="181"/>
        <v>16</v>
      </c>
      <c r="AF1305">
        <f t="shared" si="182"/>
        <v>2</v>
      </c>
      <c r="AG1305">
        <f t="shared" si="183"/>
        <v>55</v>
      </c>
      <c r="AH1305" t="str">
        <f t="shared" si="184"/>
        <v>50-59</v>
      </c>
      <c r="AI1305">
        <f t="shared" si="185"/>
        <v>0</v>
      </c>
      <c r="AJ1305" t="str">
        <f t="shared" si="186"/>
        <v>No Campaign Acceptance</v>
      </c>
      <c r="AK1305" t="str">
        <f t="shared" si="187"/>
        <v>Low</v>
      </c>
      <c r="AL1305">
        <f t="shared" si="188"/>
        <v>0</v>
      </c>
    </row>
    <row r="1306" spans="1:38" x14ac:dyDescent="0.3">
      <c r="A1306" s="1">
        <v>6055</v>
      </c>
      <c r="B1306">
        <v>1979</v>
      </c>
      <c r="C1306" t="s">
        <v>29</v>
      </c>
      <c r="D1306" t="s">
        <v>37</v>
      </c>
      <c r="E1306">
        <v>71626</v>
      </c>
      <c r="F1306">
        <v>0</v>
      </c>
      <c r="G1306">
        <v>0</v>
      </c>
      <c r="H1306" t="s">
        <v>608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t="shared" si="180"/>
        <v>1305</v>
      </c>
      <c r="AE1306">
        <f t="shared" si="181"/>
        <v>19</v>
      </c>
      <c r="AF1306">
        <f t="shared" si="182"/>
        <v>0</v>
      </c>
      <c r="AG1306">
        <f t="shared" si="183"/>
        <v>46</v>
      </c>
      <c r="AH1306" t="str">
        <f t="shared" si="184"/>
        <v>40-49</v>
      </c>
      <c r="AI1306">
        <f t="shared" si="185"/>
        <v>1</v>
      </c>
      <c r="AJ1306" t="str">
        <f t="shared" si="186"/>
        <v>1 Campaign</v>
      </c>
      <c r="AK1306" t="str">
        <f t="shared" si="187"/>
        <v>Medium</v>
      </c>
      <c r="AL1306">
        <f t="shared" si="188"/>
        <v>1</v>
      </c>
    </row>
    <row r="1307" spans="1:38" x14ac:dyDescent="0.3">
      <c r="A1307" s="1">
        <v>5841</v>
      </c>
      <c r="B1307">
        <v>1966</v>
      </c>
      <c r="C1307" t="s">
        <v>29</v>
      </c>
      <c r="D1307" t="s">
        <v>33</v>
      </c>
      <c r="E1307">
        <v>60894</v>
      </c>
      <c r="F1307">
        <v>0</v>
      </c>
      <c r="G1307">
        <v>1</v>
      </c>
      <c r="H1307" t="s">
        <v>592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t="shared" si="180"/>
        <v>832</v>
      </c>
      <c r="AE1307">
        <f t="shared" si="181"/>
        <v>26</v>
      </c>
      <c r="AF1307">
        <f t="shared" si="182"/>
        <v>1</v>
      </c>
      <c r="AG1307">
        <f t="shared" si="183"/>
        <v>59</v>
      </c>
      <c r="AH1307" t="str">
        <f t="shared" si="184"/>
        <v>50-59</v>
      </c>
      <c r="AI1307">
        <f t="shared" si="185"/>
        <v>0</v>
      </c>
      <c r="AJ1307" t="str">
        <f t="shared" si="186"/>
        <v>No Campaign Acceptance</v>
      </c>
      <c r="AK1307" t="str">
        <f t="shared" si="187"/>
        <v>Medium</v>
      </c>
      <c r="AL1307">
        <f t="shared" si="188"/>
        <v>0</v>
      </c>
    </row>
    <row r="1308" spans="1:38" x14ac:dyDescent="0.3">
      <c r="A1308" s="1">
        <v>3972</v>
      </c>
      <c r="B1308">
        <v>1976</v>
      </c>
      <c r="C1308" t="s">
        <v>29</v>
      </c>
      <c r="D1308" t="s">
        <v>33</v>
      </c>
      <c r="E1308">
        <v>50200</v>
      </c>
      <c r="F1308">
        <v>1</v>
      </c>
      <c r="G1308">
        <v>1</v>
      </c>
      <c r="H1308" t="s">
        <v>295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t="shared" si="180"/>
        <v>401</v>
      </c>
      <c r="AE1308">
        <f t="shared" si="181"/>
        <v>19</v>
      </c>
      <c r="AF1308">
        <f t="shared" si="182"/>
        <v>2</v>
      </c>
      <c r="AG1308">
        <f t="shared" si="183"/>
        <v>49</v>
      </c>
      <c r="AH1308" t="str">
        <f t="shared" si="184"/>
        <v>40-49</v>
      </c>
      <c r="AI1308">
        <f t="shared" si="185"/>
        <v>0</v>
      </c>
      <c r="AJ1308" t="str">
        <f t="shared" si="186"/>
        <v>No Campaign Acceptance</v>
      </c>
      <c r="AK1308" t="str">
        <f t="shared" si="187"/>
        <v>Medium</v>
      </c>
      <c r="AL1308">
        <f t="shared" si="188"/>
        <v>0</v>
      </c>
    </row>
    <row r="1309" spans="1:38" x14ac:dyDescent="0.3">
      <c r="A1309" s="1">
        <v>4394</v>
      </c>
      <c r="B1309">
        <v>1965</v>
      </c>
      <c r="C1309" t="s">
        <v>36</v>
      </c>
      <c r="D1309" t="s">
        <v>37</v>
      </c>
      <c r="E1309">
        <v>81051</v>
      </c>
      <c r="F1309">
        <v>0</v>
      </c>
      <c r="G1309">
        <v>0</v>
      </c>
      <c r="H1309" t="s">
        <v>185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f t="shared" si="180"/>
        <v>1501</v>
      </c>
      <c r="AE1309">
        <f t="shared" si="181"/>
        <v>23</v>
      </c>
      <c r="AF1309">
        <f t="shared" si="182"/>
        <v>0</v>
      </c>
      <c r="AG1309">
        <f t="shared" si="183"/>
        <v>60</v>
      </c>
      <c r="AH1309" t="str">
        <f t="shared" si="184"/>
        <v>60+</v>
      </c>
      <c r="AI1309">
        <f t="shared" si="185"/>
        <v>2</v>
      </c>
      <c r="AJ1309" t="str">
        <f t="shared" si="186"/>
        <v>2 Campaigns</v>
      </c>
      <c r="AK1309" t="str">
        <f t="shared" si="187"/>
        <v>High</v>
      </c>
      <c r="AL1309">
        <f t="shared" si="188"/>
        <v>1</v>
      </c>
    </row>
    <row r="1310" spans="1:38" x14ac:dyDescent="0.3">
      <c r="A1310" s="1">
        <v>5758</v>
      </c>
      <c r="B1310">
        <v>1982</v>
      </c>
      <c r="C1310" t="s">
        <v>29</v>
      </c>
      <c r="D1310" t="s">
        <v>37</v>
      </c>
      <c r="E1310">
        <v>65169</v>
      </c>
      <c r="F1310">
        <v>0</v>
      </c>
      <c r="G1310">
        <v>0</v>
      </c>
      <c r="H1310" t="s">
        <v>532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f t="shared" si="180"/>
        <v>1189</v>
      </c>
      <c r="AE1310">
        <f t="shared" si="181"/>
        <v>28</v>
      </c>
      <c r="AF1310">
        <f t="shared" si="182"/>
        <v>0</v>
      </c>
      <c r="AG1310">
        <f t="shared" si="183"/>
        <v>43</v>
      </c>
      <c r="AH1310" t="str">
        <f t="shared" si="184"/>
        <v>40-49</v>
      </c>
      <c r="AI1310">
        <f t="shared" si="185"/>
        <v>4</v>
      </c>
      <c r="AJ1310" t="str">
        <f t="shared" si="186"/>
        <v>3+ Campaigns</v>
      </c>
      <c r="AK1310" t="str">
        <f t="shared" si="187"/>
        <v>Medium</v>
      </c>
      <c r="AL1310">
        <f t="shared" si="188"/>
        <v>1</v>
      </c>
    </row>
    <row r="1311" spans="1:38" x14ac:dyDescent="0.3">
      <c r="A1311" s="1">
        <v>6658</v>
      </c>
      <c r="B1311">
        <v>1972</v>
      </c>
      <c r="C1311" t="s">
        <v>29</v>
      </c>
      <c r="D1311" t="s">
        <v>33</v>
      </c>
      <c r="E1311">
        <v>59868</v>
      </c>
      <c r="F1311">
        <v>0</v>
      </c>
      <c r="G1311">
        <v>1</v>
      </c>
      <c r="H1311" t="s">
        <v>609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t="shared" si="180"/>
        <v>1194</v>
      </c>
      <c r="AE1311">
        <f t="shared" si="181"/>
        <v>32</v>
      </c>
      <c r="AF1311">
        <f t="shared" si="182"/>
        <v>1</v>
      </c>
      <c r="AG1311">
        <f t="shared" si="183"/>
        <v>53</v>
      </c>
      <c r="AH1311" t="str">
        <f t="shared" si="184"/>
        <v>50-59</v>
      </c>
      <c r="AI1311">
        <f t="shared" si="185"/>
        <v>0</v>
      </c>
      <c r="AJ1311" t="str">
        <f t="shared" si="186"/>
        <v>No Campaign Acceptance</v>
      </c>
      <c r="AK1311" t="str">
        <f t="shared" si="187"/>
        <v>Medium</v>
      </c>
      <c r="AL1311">
        <f t="shared" si="188"/>
        <v>0</v>
      </c>
    </row>
    <row r="1312" spans="1:38" x14ac:dyDescent="0.3">
      <c r="A1312" s="1">
        <v>4603</v>
      </c>
      <c r="B1312">
        <v>1960</v>
      </c>
      <c r="C1312" t="s">
        <v>36</v>
      </c>
      <c r="D1312" t="s">
        <v>37</v>
      </c>
      <c r="E1312">
        <v>65695</v>
      </c>
      <c r="F1312">
        <v>0</v>
      </c>
      <c r="G1312">
        <v>1</v>
      </c>
      <c r="H1312" t="s">
        <v>610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t="shared" si="180"/>
        <v>656</v>
      </c>
      <c r="AE1312">
        <f t="shared" si="181"/>
        <v>21</v>
      </c>
      <c r="AF1312">
        <f t="shared" si="182"/>
        <v>1</v>
      </c>
      <c r="AG1312">
        <f t="shared" si="183"/>
        <v>65</v>
      </c>
      <c r="AH1312" t="str">
        <f t="shared" si="184"/>
        <v>60+</v>
      </c>
      <c r="AI1312">
        <f t="shared" si="185"/>
        <v>0</v>
      </c>
      <c r="AJ1312" t="str">
        <f t="shared" si="186"/>
        <v>No Campaign Acceptance</v>
      </c>
      <c r="AK1312" t="str">
        <f t="shared" si="187"/>
        <v>Medium</v>
      </c>
      <c r="AL1312">
        <f t="shared" si="188"/>
        <v>0</v>
      </c>
    </row>
    <row r="1313" spans="1:38" x14ac:dyDescent="0.3">
      <c r="A1313" s="1">
        <v>8427</v>
      </c>
      <c r="B1313">
        <v>1956</v>
      </c>
      <c r="C1313" t="s">
        <v>39</v>
      </c>
      <c r="D1313" t="s">
        <v>30</v>
      </c>
      <c r="E1313">
        <v>64857</v>
      </c>
      <c r="F1313">
        <v>0</v>
      </c>
      <c r="G1313">
        <v>0</v>
      </c>
      <c r="H1313" t="s">
        <v>249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t="shared" si="180"/>
        <v>1540</v>
      </c>
      <c r="AE1313">
        <f t="shared" si="181"/>
        <v>23</v>
      </c>
      <c r="AF1313">
        <f t="shared" si="182"/>
        <v>0</v>
      </c>
      <c r="AG1313">
        <f t="shared" si="183"/>
        <v>69</v>
      </c>
      <c r="AH1313" t="str">
        <f t="shared" si="184"/>
        <v>60+</v>
      </c>
      <c r="AI1313">
        <f t="shared" si="185"/>
        <v>0</v>
      </c>
      <c r="AJ1313" t="str">
        <f t="shared" si="186"/>
        <v>No Campaign Acceptance</v>
      </c>
      <c r="AK1313" t="str">
        <f t="shared" si="187"/>
        <v>Medium</v>
      </c>
      <c r="AL1313">
        <f t="shared" si="188"/>
        <v>0</v>
      </c>
    </row>
    <row r="1314" spans="1:38" x14ac:dyDescent="0.3">
      <c r="A1314" s="1">
        <v>10260</v>
      </c>
      <c r="B1314">
        <v>1965</v>
      </c>
      <c r="C1314" t="s">
        <v>39</v>
      </c>
      <c r="D1314" t="s">
        <v>33</v>
      </c>
      <c r="E1314">
        <v>45143</v>
      </c>
      <c r="F1314">
        <v>0</v>
      </c>
      <c r="G1314">
        <v>1</v>
      </c>
      <c r="H1314" t="s">
        <v>611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t="shared" si="180"/>
        <v>311</v>
      </c>
      <c r="AE1314">
        <f t="shared" si="181"/>
        <v>15</v>
      </c>
      <c r="AF1314">
        <f t="shared" si="182"/>
        <v>1</v>
      </c>
      <c r="AG1314">
        <f t="shared" si="183"/>
        <v>60</v>
      </c>
      <c r="AH1314" t="str">
        <f t="shared" si="184"/>
        <v>60+</v>
      </c>
      <c r="AI1314">
        <f t="shared" si="185"/>
        <v>0</v>
      </c>
      <c r="AJ1314" t="str">
        <f t="shared" si="186"/>
        <v>No Campaign Acceptance</v>
      </c>
      <c r="AK1314" t="str">
        <f t="shared" si="187"/>
        <v>Low</v>
      </c>
      <c r="AL1314">
        <f t="shared" si="188"/>
        <v>0</v>
      </c>
    </row>
    <row r="1315" spans="1:38" x14ac:dyDescent="0.3">
      <c r="A1315" s="1">
        <v>7143</v>
      </c>
      <c r="B1315">
        <v>1955</v>
      </c>
      <c r="C1315" t="s">
        <v>53</v>
      </c>
      <c r="D1315" t="s">
        <v>33</v>
      </c>
      <c r="E1315">
        <v>74805</v>
      </c>
      <c r="F1315">
        <v>0</v>
      </c>
      <c r="G1315">
        <v>1</v>
      </c>
      <c r="H1315" t="s">
        <v>412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t="shared" si="180"/>
        <v>820</v>
      </c>
      <c r="AE1315">
        <f t="shared" si="181"/>
        <v>26</v>
      </c>
      <c r="AF1315">
        <f t="shared" si="182"/>
        <v>1</v>
      </c>
      <c r="AG1315">
        <f t="shared" si="183"/>
        <v>70</v>
      </c>
      <c r="AH1315" t="str">
        <f t="shared" si="184"/>
        <v>60+</v>
      </c>
      <c r="AI1315">
        <f t="shared" si="185"/>
        <v>0</v>
      </c>
      <c r="AJ1315" t="str">
        <f t="shared" si="186"/>
        <v>No Campaign Acceptance</v>
      </c>
      <c r="AK1315" t="str">
        <f t="shared" si="187"/>
        <v>Medium</v>
      </c>
      <c r="AL1315">
        <f t="shared" si="188"/>
        <v>0</v>
      </c>
    </row>
    <row r="1316" spans="1:38" x14ac:dyDescent="0.3">
      <c r="A1316" s="1">
        <v>8789</v>
      </c>
      <c r="B1316">
        <v>1989</v>
      </c>
      <c r="C1316" t="s">
        <v>53</v>
      </c>
      <c r="D1316" t="s">
        <v>37</v>
      </c>
      <c r="E1316">
        <v>59060</v>
      </c>
      <c r="F1316">
        <v>1</v>
      </c>
      <c r="G1316">
        <v>0</v>
      </c>
      <c r="H1316" t="s">
        <v>58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t="shared" si="180"/>
        <v>274</v>
      </c>
      <c r="AE1316">
        <f t="shared" si="181"/>
        <v>14</v>
      </c>
      <c r="AF1316">
        <f t="shared" si="182"/>
        <v>1</v>
      </c>
      <c r="AG1316">
        <f t="shared" si="183"/>
        <v>36</v>
      </c>
      <c r="AH1316" t="str">
        <f t="shared" si="184"/>
        <v>30-39</v>
      </c>
      <c r="AI1316">
        <f t="shared" si="185"/>
        <v>0</v>
      </c>
      <c r="AJ1316" t="str">
        <f t="shared" si="186"/>
        <v>No Campaign Acceptance</v>
      </c>
      <c r="AK1316" t="str">
        <f t="shared" si="187"/>
        <v>Medium</v>
      </c>
      <c r="AL1316">
        <f t="shared" si="188"/>
        <v>0</v>
      </c>
    </row>
    <row r="1317" spans="1:38" x14ac:dyDescent="0.3">
      <c r="A1317" s="1">
        <v>6197</v>
      </c>
      <c r="B1317">
        <v>1962</v>
      </c>
      <c r="C1317" t="s">
        <v>36</v>
      </c>
      <c r="D1317" t="s">
        <v>30</v>
      </c>
      <c r="E1317">
        <v>27238</v>
      </c>
      <c r="F1317">
        <v>1</v>
      </c>
      <c r="G1317">
        <v>1</v>
      </c>
      <c r="H1317" t="s">
        <v>129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t="shared" si="180"/>
        <v>57</v>
      </c>
      <c r="AE1317">
        <f t="shared" si="181"/>
        <v>9</v>
      </c>
      <c r="AF1317">
        <f t="shared" si="182"/>
        <v>2</v>
      </c>
      <c r="AG1317">
        <f t="shared" si="183"/>
        <v>63</v>
      </c>
      <c r="AH1317" t="str">
        <f t="shared" si="184"/>
        <v>60+</v>
      </c>
      <c r="AI1317">
        <f t="shared" si="185"/>
        <v>0</v>
      </c>
      <c r="AJ1317" t="str">
        <f t="shared" si="186"/>
        <v>No Campaign Acceptance</v>
      </c>
      <c r="AK1317" t="str">
        <f t="shared" si="187"/>
        <v>Low</v>
      </c>
      <c r="AL1317">
        <f t="shared" si="188"/>
        <v>0</v>
      </c>
    </row>
    <row r="1318" spans="1:38" x14ac:dyDescent="0.3">
      <c r="A1318" s="1">
        <v>4554</v>
      </c>
      <c r="B1318">
        <v>1965</v>
      </c>
      <c r="C1318" t="s">
        <v>29</v>
      </c>
      <c r="D1318" t="s">
        <v>33</v>
      </c>
      <c r="E1318">
        <v>47009</v>
      </c>
      <c r="F1318">
        <v>0</v>
      </c>
      <c r="G1318">
        <v>1</v>
      </c>
      <c r="H1318" t="s">
        <v>612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f t="shared" si="180"/>
        <v>448</v>
      </c>
      <c r="AE1318">
        <f t="shared" si="181"/>
        <v>17</v>
      </c>
      <c r="AF1318">
        <f t="shared" si="182"/>
        <v>1</v>
      </c>
      <c r="AG1318">
        <f t="shared" si="183"/>
        <v>60</v>
      </c>
      <c r="AH1318" t="str">
        <f t="shared" si="184"/>
        <v>60+</v>
      </c>
      <c r="AI1318">
        <f t="shared" si="185"/>
        <v>0</v>
      </c>
      <c r="AJ1318" t="str">
        <f t="shared" si="186"/>
        <v>No Campaign Acceptance</v>
      </c>
      <c r="AK1318" t="str">
        <f t="shared" si="187"/>
        <v>Low</v>
      </c>
      <c r="AL1318">
        <f t="shared" si="188"/>
        <v>0</v>
      </c>
    </row>
    <row r="1319" spans="1:38" x14ac:dyDescent="0.3">
      <c r="A1319" s="1">
        <v>4937</v>
      </c>
      <c r="B1319">
        <v>1973</v>
      </c>
      <c r="C1319" t="s">
        <v>53</v>
      </c>
      <c r="D1319" t="s">
        <v>37</v>
      </c>
      <c r="E1319">
        <v>46094</v>
      </c>
      <c r="F1319">
        <v>1</v>
      </c>
      <c r="G1319">
        <v>1</v>
      </c>
      <c r="H1319" t="s">
        <v>613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t="shared" si="180"/>
        <v>44</v>
      </c>
      <c r="AE1319">
        <f t="shared" si="181"/>
        <v>5</v>
      </c>
      <c r="AF1319">
        <f t="shared" si="182"/>
        <v>2</v>
      </c>
      <c r="AG1319">
        <f t="shared" si="183"/>
        <v>52</v>
      </c>
      <c r="AH1319" t="str">
        <f t="shared" si="184"/>
        <v>50-59</v>
      </c>
      <c r="AI1319">
        <f t="shared" si="185"/>
        <v>0</v>
      </c>
      <c r="AJ1319" t="str">
        <f t="shared" si="186"/>
        <v>No Campaign Acceptance</v>
      </c>
      <c r="AK1319" t="str">
        <f t="shared" si="187"/>
        <v>Low</v>
      </c>
      <c r="AL1319">
        <f t="shared" si="188"/>
        <v>0</v>
      </c>
    </row>
    <row r="1320" spans="1:38" x14ac:dyDescent="0.3">
      <c r="A1320" s="1">
        <v>1920</v>
      </c>
      <c r="B1320">
        <v>1972</v>
      </c>
      <c r="C1320" t="s">
        <v>29</v>
      </c>
      <c r="D1320" t="s">
        <v>37</v>
      </c>
      <c r="E1320">
        <v>40321</v>
      </c>
      <c r="F1320">
        <v>1</v>
      </c>
      <c r="G1320">
        <v>1</v>
      </c>
      <c r="H1320" t="s">
        <v>282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f t="shared" si="180"/>
        <v>102</v>
      </c>
      <c r="AE1320">
        <f t="shared" si="181"/>
        <v>8</v>
      </c>
      <c r="AF1320">
        <f t="shared" si="182"/>
        <v>2</v>
      </c>
      <c r="AG1320">
        <f t="shared" si="183"/>
        <v>53</v>
      </c>
      <c r="AH1320" t="str">
        <f t="shared" si="184"/>
        <v>50-59</v>
      </c>
      <c r="AI1320">
        <f t="shared" si="185"/>
        <v>0</v>
      </c>
      <c r="AJ1320" t="str">
        <f t="shared" si="186"/>
        <v>No Campaign Acceptance</v>
      </c>
      <c r="AK1320" t="str">
        <f t="shared" si="187"/>
        <v>Low</v>
      </c>
      <c r="AL1320">
        <f t="shared" si="188"/>
        <v>0</v>
      </c>
    </row>
    <row r="1321" spans="1:38" x14ac:dyDescent="0.3">
      <c r="A1321" s="1">
        <v>8749</v>
      </c>
      <c r="B1321">
        <v>1984</v>
      </c>
      <c r="C1321" t="s">
        <v>29</v>
      </c>
      <c r="D1321" t="s">
        <v>33</v>
      </c>
      <c r="E1321">
        <v>37235</v>
      </c>
      <c r="F1321">
        <v>1</v>
      </c>
      <c r="G1321">
        <v>0</v>
      </c>
      <c r="H1321" t="s">
        <v>614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t="shared" si="180"/>
        <v>61</v>
      </c>
      <c r="AE1321">
        <f t="shared" si="181"/>
        <v>5</v>
      </c>
      <c r="AF1321">
        <f t="shared" si="182"/>
        <v>1</v>
      </c>
      <c r="AG1321">
        <f t="shared" si="183"/>
        <v>41</v>
      </c>
      <c r="AH1321" t="str">
        <f t="shared" si="184"/>
        <v>40-49</v>
      </c>
      <c r="AI1321">
        <f t="shared" si="185"/>
        <v>0</v>
      </c>
      <c r="AJ1321" t="str">
        <f t="shared" si="186"/>
        <v>No Campaign Acceptance</v>
      </c>
      <c r="AK1321" t="str">
        <f t="shared" si="187"/>
        <v>Low</v>
      </c>
      <c r="AL1321">
        <f t="shared" si="188"/>
        <v>0</v>
      </c>
    </row>
    <row r="1322" spans="1:38" x14ac:dyDescent="0.3">
      <c r="A1322" s="1">
        <v>1650</v>
      </c>
      <c r="B1322">
        <v>1960</v>
      </c>
      <c r="C1322" t="s">
        <v>39</v>
      </c>
      <c r="D1322" t="s">
        <v>37</v>
      </c>
      <c r="E1322">
        <v>81843</v>
      </c>
      <c r="F1322">
        <v>0</v>
      </c>
      <c r="G1322">
        <v>0</v>
      </c>
      <c r="H1322" t="s">
        <v>146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t="shared" si="180"/>
        <v>1643</v>
      </c>
      <c r="AE1322">
        <f t="shared" si="181"/>
        <v>27</v>
      </c>
      <c r="AF1322">
        <f t="shared" si="182"/>
        <v>0</v>
      </c>
      <c r="AG1322">
        <f t="shared" si="183"/>
        <v>65</v>
      </c>
      <c r="AH1322" t="str">
        <f t="shared" si="184"/>
        <v>60+</v>
      </c>
      <c r="AI1322">
        <f t="shared" si="185"/>
        <v>0</v>
      </c>
      <c r="AJ1322" t="str">
        <f t="shared" si="186"/>
        <v>No Campaign Acceptance</v>
      </c>
      <c r="AK1322" t="str">
        <f t="shared" si="187"/>
        <v>High</v>
      </c>
      <c r="AL1322">
        <f t="shared" si="188"/>
        <v>0</v>
      </c>
    </row>
    <row r="1323" spans="1:38" x14ac:dyDescent="0.3">
      <c r="A1323" s="1">
        <v>10377</v>
      </c>
      <c r="B1323">
        <v>1958</v>
      </c>
      <c r="C1323" t="s">
        <v>39</v>
      </c>
      <c r="D1323" t="s">
        <v>33</v>
      </c>
      <c r="E1323">
        <v>46692</v>
      </c>
      <c r="F1323">
        <v>0</v>
      </c>
      <c r="G1323">
        <v>1</v>
      </c>
      <c r="H1323" t="s">
        <v>44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t="shared" si="180"/>
        <v>397</v>
      </c>
      <c r="AE1323">
        <f t="shared" si="181"/>
        <v>15</v>
      </c>
      <c r="AF1323">
        <f t="shared" si="182"/>
        <v>1</v>
      </c>
      <c r="AG1323">
        <f t="shared" si="183"/>
        <v>67</v>
      </c>
      <c r="AH1323" t="str">
        <f t="shared" si="184"/>
        <v>60+</v>
      </c>
      <c r="AI1323">
        <f t="shared" si="185"/>
        <v>0</v>
      </c>
      <c r="AJ1323" t="str">
        <f t="shared" si="186"/>
        <v>No Campaign Acceptance</v>
      </c>
      <c r="AK1323" t="str">
        <f t="shared" si="187"/>
        <v>Low</v>
      </c>
      <c r="AL1323">
        <f t="shared" si="188"/>
        <v>0</v>
      </c>
    </row>
    <row r="1324" spans="1:38" x14ac:dyDescent="0.3">
      <c r="A1324" s="1">
        <v>9206</v>
      </c>
      <c r="B1324">
        <v>1968</v>
      </c>
      <c r="C1324" t="s">
        <v>29</v>
      </c>
      <c r="D1324" t="s">
        <v>33</v>
      </c>
      <c r="E1324">
        <v>77382</v>
      </c>
      <c r="F1324">
        <v>0</v>
      </c>
      <c r="G1324">
        <v>1</v>
      </c>
      <c r="H1324" t="s">
        <v>407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t="shared" si="180"/>
        <v>1121</v>
      </c>
      <c r="AE1324">
        <f t="shared" si="181"/>
        <v>26</v>
      </c>
      <c r="AF1324">
        <f t="shared" si="182"/>
        <v>1</v>
      </c>
      <c r="AG1324">
        <f t="shared" si="183"/>
        <v>57</v>
      </c>
      <c r="AH1324" t="str">
        <f t="shared" si="184"/>
        <v>50-59</v>
      </c>
      <c r="AI1324">
        <f t="shared" si="185"/>
        <v>1</v>
      </c>
      <c r="AJ1324" t="str">
        <f t="shared" si="186"/>
        <v>1 Campaign</v>
      </c>
      <c r="AK1324" t="str">
        <f t="shared" si="187"/>
        <v>High</v>
      </c>
      <c r="AL1324">
        <f t="shared" si="188"/>
        <v>1</v>
      </c>
    </row>
    <row r="1325" spans="1:38" x14ac:dyDescent="0.3">
      <c r="A1325" s="1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t="s">
        <v>615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f t="shared" si="180"/>
        <v>473</v>
      </c>
      <c r="AE1325">
        <f t="shared" si="181"/>
        <v>16</v>
      </c>
      <c r="AF1325">
        <f t="shared" si="182"/>
        <v>2</v>
      </c>
      <c r="AG1325">
        <f t="shared" si="183"/>
        <v>48</v>
      </c>
      <c r="AH1325" t="str">
        <f t="shared" si="184"/>
        <v>40-49</v>
      </c>
      <c r="AI1325">
        <f t="shared" si="185"/>
        <v>1</v>
      </c>
      <c r="AJ1325" t="str">
        <f t="shared" si="186"/>
        <v>1 Campaign</v>
      </c>
      <c r="AK1325" t="str">
        <f t="shared" si="187"/>
        <v>Low</v>
      </c>
      <c r="AL1325">
        <f t="shared" si="188"/>
        <v>1</v>
      </c>
    </row>
    <row r="1326" spans="1:38" x14ac:dyDescent="0.3">
      <c r="A1326" s="1">
        <v>6398</v>
      </c>
      <c r="B1326">
        <v>1974</v>
      </c>
      <c r="C1326" t="s">
        <v>47</v>
      </c>
      <c r="D1326" t="s">
        <v>37</v>
      </c>
      <c r="E1326">
        <v>18393</v>
      </c>
      <c r="F1326">
        <v>1</v>
      </c>
      <c r="G1326">
        <v>0</v>
      </c>
      <c r="H1326" t="s">
        <v>409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t="shared" si="180"/>
        <v>50</v>
      </c>
      <c r="AE1326">
        <f t="shared" si="181"/>
        <v>8</v>
      </c>
      <c r="AF1326">
        <f t="shared" si="182"/>
        <v>1</v>
      </c>
      <c r="AG1326">
        <f t="shared" si="183"/>
        <v>51</v>
      </c>
      <c r="AH1326" t="str">
        <f t="shared" si="184"/>
        <v>50-59</v>
      </c>
      <c r="AI1326">
        <f t="shared" si="185"/>
        <v>0</v>
      </c>
      <c r="AJ1326" t="str">
        <f t="shared" si="186"/>
        <v>No Campaign Acceptance</v>
      </c>
      <c r="AK1326" t="str">
        <f t="shared" si="187"/>
        <v>Low</v>
      </c>
      <c r="AL1326">
        <f t="shared" si="188"/>
        <v>0</v>
      </c>
    </row>
    <row r="1327" spans="1:38" x14ac:dyDescent="0.3">
      <c r="A1327" s="1">
        <v>9212</v>
      </c>
      <c r="B1327">
        <v>1962</v>
      </c>
      <c r="C1327" t="s">
        <v>39</v>
      </c>
      <c r="D1327" t="s">
        <v>37</v>
      </c>
      <c r="E1327">
        <v>72828</v>
      </c>
      <c r="F1327">
        <v>0</v>
      </c>
      <c r="G1327">
        <v>1</v>
      </c>
      <c r="H1327" t="s">
        <v>516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f t="shared" si="180"/>
        <v>1678</v>
      </c>
      <c r="AE1327">
        <f t="shared" si="181"/>
        <v>28</v>
      </c>
      <c r="AF1327">
        <f t="shared" si="182"/>
        <v>1</v>
      </c>
      <c r="AG1327">
        <f t="shared" si="183"/>
        <v>63</v>
      </c>
      <c r="AH1327" t="str">
        <f t="shared" si="184"/>
        <v>60+</v>
      </c>
      <c r="AI1327">
        <f t="shared" si="185"/>
        <v>0</v>
      </c>
      <c r="AJ1327" t="str">
        <f t="shared" si="186"/>
        <v>No Campaign Acceptance</v>
      </c>
      <c r="AK1327" t="str">
        <f t="shared" si="187"/>
        <v>Medium</v>
      </c>
      <c r="AL1327">
        <f t="shared" si="188"/>
        <v>0</v>
      </c>
    </row>
    <row r="1328" spans="1:38" x14ac:dyDescent="0.3">
      <c r="A1328" s="1">
        <v>7937</v>
      </c>
      <c r="B1328">
        <v>1982</v>
      </c>
      <c r="C1328" t="s">
        <v>29</v>
      </c>
      <c r="D1328" t="s">
        <v>37</v>
      </c>
      <c r="E1328">
        <v>24711</v>
      </c>
      <c r="F1328">
        <v>0</v>
      </c>
      <c r="G1328">
        <v>0</v>
      </c>
      <c r="H1328" t="s">
        <v>423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t="shared" si="180"/>
        <v>58</v>
      </c>
      <c r="AE1328">
        <f t="shared" si="181"/>
        <v>7</v>
      </c>
      <c r="AF1328">
        <f t="shared" si="182"/>
        <v>0</v>
      </c>
      <c r="AG1328">
        <f t="shared" si="183"/>
        <v>43</v>
      </c>
      <c r="AH1328" t="str">
        <f t="shared" si="184"/>
        <v>40-49</v>
      </c>
      <c r="AI1328">
        <f t="shared" si="185"/>
        <v>0</v>
      </c>
      <c r="AJ1328" t="str">
        <f t="shared" si="186"/>
        <v>No Campaign Acceptance</v>
      </c>
      <c r="AK1328" t="str">
        <f t="shared" si="187"/>
        <v>Low</v>
      </c>
      <c r="AL1328">
        <f t="shared" si="188"/>
        <v>0</v>
      </c>
    </row>
    <row r="1329" spans="1:38" x14ac:dyDescent="0.3">
      <c r="A1329" s="1">
        <v>839</v>
      </c>
      <c r="B1329">
        <v>1975</v>
      </c>
      <c r="C1329" t="s">
        <v>36</v>
      </c>
      <c r="D1329" t="s">
        <v>37</v>
      </c>
      <c r="E1329">
        <v>45503</v>
      </c>
      <c r="F1329">
        <v>1</v>
      </c>
      <c r="G1329">
        <v>0</v>
      </c>
      <c r="H1329" t="s">
        <v>456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t="shared" si="180"/>
        <v>170</v>
      </c>
      <c r="AE1329">
        <f t="shared" si="181"/>
        <v>9</v>
      </c>
      <c r="AF1329">
        <f t="shared" si="182"/>
        <v>1</v>
      </c>
      <c r="AG1329">
        <f t="shared" si="183"/>
        <v>50</v>
      </c>
      <c r="AH1329" t="str">
        <f t="shared" si="184"/>
        <v>50-59</v>
      </c>
      <c r="AI1329">
        <f t="shared" si="185"/>
        <v>0</v>
      </c>
      <c r="AJ1329" t="str">
        <f t="shared" si="186"/>
        <v>No Campaign Acceptance</v>
      </c>
      <c r="AK1329" t="str">
        <f t="shared" si="187"/>
        <v>Low</v>
      </c>
      <c r="AL1329">
        <f t="shared" si="188"/>
        <v>0</v>
      </c>
    </row>
    <row r="1330" spans="1:38" x14ac:dyDescent="0.3">
      <c r="A1330" s="1">
        <v>4246</v>
      </c>
      <c r="B1330">
        <v>1982</v>
      </c>
      <c r="C1330" t="s">
        <v>39</v>
      </c>
      <c r="D1330" t="s">
        <v>30</v>
      </c>
      <c r="E1330">
        <v>6560</v>
      </c>
      <c r="F1330">
        <v>0</v>
      </c>
      <c r="G1330">
        <v>0</v>
      </c>
      <c r="H1330" t="s">
        <v>499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t="shared" si="180"/>
        <v>373</v>
      </c>
      <c r="AE1330">
        <f t="shared" si="181"/>
        <v>2</v>
      </c>
      <c r="AF1330">
        <f t="shared" si="182"/>
        <v>0</v>
      </c>
      <c r="AG1330">
        <f t="shared" si="183"/>
        <v>43</v>
      </c>
      <c r="AH1330" t="str">
        <f t="shared" si="184"/>
        <v>40-49</v>
      </c>
      <c r="AI1330">
        <f t="shared" si="185"/>
        <v>0</v>
      </c>
      <c r="AJ1330" t="str">
        <f t="shared" si="186"/>
        <v>No Campaign Acceptance</v>
      </c>
      <c r="AK1330" t="str">
        <f t="shared" si="187"/>
        <v>Low</v>
      </c>
      <c r="AL1330">
        <f t="shared" si="188"/>
        <v>0</v>
      </c>
    </row>
    <row r="1331" spans="1:38" x14ac:dyDescent="0.3">
      <c r="A1331" s="1">
        <v>158</v>
      </c>
      <c r="B1331">
        <v>1945</v>
      </c>
      <c r="C1331" t="s">
        <v>36</v>
      </c>
      <c r="D1331" t="s">
        <v>33</v>
      </c>
      <c r="E1331">
        <v>71604</v>
      </c>
      <c r="F1331">
        <v>0</v>
      </c>
      <c r="G1331">
        <v>0</v>
      </c>
      <c r="H1331" t="s">
        <v>537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f t="shared" si="180"/>
        <v>1196</v>
      </c>
      <c r="AE1331">
        <f t="shared" si="181"/>
        <v>17</v>
      </c>
      <c r="AF1331">
        <f t="shared" si="182"/>
        <v>0</v>
      </c>
      <c r="AG1331">
        <f t="shared" si="183"/>
        <v>80</v>
      </c>
      <c r="AH1331" t="str">
        <f t="shared" si="184"/>
        <v>60+</v>
      </c>
      <c r="AI1331">
        <f t="shared" si="185"/>
        <v>1</v>
      </c>
      <c r="AJ1331" t="str">
        <f t="shared" si="186"/>
        <v>1 Campaign</v>
      </c>
      <c r="AK1331" t="str">
        <f t="shared" si="187"/>
        <v>Medium</v>
      </c>
      <c r="AL1331">
        <f t="shared" si="188"/>
        <v>1</v>
      </c>
    </row>
    <row r="1332" spans="1:38" x14ac:dyDescent="0.3">
      <c r="A1332" s="1">
        <v>4832</v>
      </c>
      <c r="B1332">
        <v>1979</v>
      </c>
      <c r="C1332" t="s">
        <v>29</v>
      </c>
      <c r="D1332" t="s">
        <v>37</v>
      </c>
      <c r="E1332">
        <v>27244</v>
      </c>
      <c r="F1332">
        <v>1</v>
      </c>
      <c r="G1332">
        <v>0</v>
      </c>
      <c r="H1332" t="s">
        <v>165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t="shared" si="180"/>
        <v>101</v>
      </c>
      <c r="AE1332">
        <f t="shared" si="181"/>
        <v>8</v>
      </c>
      <c r="AF1332">
        <f t="shared" si="182"/>
        <v>1</v>
      </c>
      <c r="AG1332">
        <f t="shared" si="183"/>
        <v>46</v>
      </c>
      <c r="AH1332" t="str">
        <f t="shared" si="184"/>
        <v>40-49</v>
      </c>
      <c r="AI1332">
        <f t="shared" si="185"/>
        <v>0</v>
      </c>
      <c r="AJ1332" t="str">
        <f t="shared" si="186"/>
        <v>No Campaign Acceptance</v>
      </c>
      <c r="AK1332" t="str">
        <f t="shared" si="187"/>
        <v>Low</v>
      </c>
      <c r="AL1332">
        <f t="shared" si="188"/>
        <v>0</v>
      </c>
    </row>
    <row r="1333" spans="1:38" x14ac:dyDescent="0.3">
      <c r="A1333" s="1">
        <v>5621</v>
      </c>
      <c r="B1333">
        <v>1969</v>
      </c>
      <c r="C1333" t="s">
        <v>29</v>
      </c>
      <c r="D1333" t="s">
        <v>37</v>
      </c>
      <c r="E1333">
        <v>48752</v>
      </c>
      <c r="F1333">
        <v>1</v>
      </c>
      <c r="G1333">
        <v>1</v>
      </c>
      <c r="H1333" t="s">
        <v>139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f t="shared" si="180"/>
        <v>316</v>
      </c>
      <c r="AE1333">
        <f t="shared" si="181"/>
        <v>17</v>
      </c>
      <c r="AF1333">
        <f t="shared" si="182"/>
        <v>2</v>
      </c>
      <c r="AG1333">
        <f t="shared" si="183"/>
        <v>56</v>
      </c>
      <c r="AH1333" t="str">
        <f t="shared" si="184"/>
        <v>50-59</v>
      </c>
      <c r="AI1333">
        <f t="shared" si="185"/>
        <v>0</v>
      </c>
      <c r="AJ1333" t="str">
        <f t="shared" si="186"/>
        <v>No Campaign Acceptance</v>
      </c>
      <c r="AK1333" t="str">
        <f t="shared" si="187"/>
        <v>Low</v>
      </c>
      <c r="AL1333">
        <f t="shared" si="188"/>
        <v>0</v>
      </c>
    </row>
    <row r="1334" spans="1:38" x14ac:dyDescent="0.3">
      <c r="A1334" s="1">
        <v>1945</v>
      </c>
      <c r="B1334">
        <v>1962</v>
      </c>
      <c r="C1334" t="s">
        <v>29</v>
      </c>
      <c r="D1334" t="s">
        <v>37</v>
      </c>
      <c r="E1334">
        <v>71434</v>
      </c>
      <c r="F1334">
        <v>0</v>
      </c>
      <c r="G1334">
        <v>1</v>
      </c>
      <c r="H1334" t="s">
        <v>399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t="shared" si="180"/>
        <v>1400</v>
      </c>
      <c r="AE1334">
        <f t="shared" si="181"/>
        <v>21</v>
      </c>
      <c r="AF1334">
        <f t="shared" si="182"/>
        <v>1</v>
      </c>
      <c r="AG1334">
        <f t="shared" si="183"/>
        <v>63</v>
      </c>
      <c r="AH1334" t="str">
        <f t="shared" si="184"/>
        <v>60+</v>
      </c>
      <c r="AI1334">
        <f t="shared" si="185"/>
        <v>2</v>
      </c>
      <c r="AJ1334" t="str">
        <f t="shared" si="186"/>
        <v>2 Campaigns</v>
      </c>
      <c r="AK1334" t="str">
        <f t="shared" si="187"/>
        <v>Medium</v>
      </c>
      <c r="AL1334">
        <f t="shared" si="188"/>
        <v>1</v>
      </c>
    </row>
    <row r="1335" spans="1:38" x14ac:dyDescent="0.3">
      <c r="A1335" s="1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t="s">
        <v>282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t="shared" si="180"/>
        <v>1424</v>
      </c>
      <c r="AE1335">
        <f t="shared" si="181"/>
        <v>27</v>
      </c>
      <c r="AF1335">
        <f t="shared" si="182"/>
        <v>0</v>
      </c>
      <c r="AG1335">
        <f t="shared" si="183"/>
        <v>77</v>
      </c>
      <c r="AH1335" t="str">
        <f t="shared" si="184"/>
        <v>60+</v>
      </c>
      <c r="AI1335">
        <f t="shared" si="185"/>
        <v>0</v>
      </c>
      <c r="AJ1335" t="str">
        <f t="shared" si="186"/>
        <v>No Campaign Acceptance</v>
      </c>
      <c r="AK1335" t="str">
        <f t="shared" si="187"/>
        <v>High</v>
      </c>
      <c r="AL1335">
        <f t="shared" si="188"/>
        <v>0</v>
      </c>
    </row>
    <row r="1336" spans="1:38" x14ac:dyDescent="0.3">
      <c r="A1336" s="1">
        <v>2535</v>
      </c>
      <c r="B1336">
        <v>1978</v>
      </c>
      <c r="C1336" t="s">
        <v>39</v>
      </c>
      <c r="D1336" t="s">
        <v>37</v>
      </c>
      <c r="E1336">
        <v>88097</v>
      </c>
      <c r="F1336">
        <v>1</v>
      </c>
      <c r="G1336">
        <v>0</v>
      </c>
      <c r="H1336" t="s">
        <v>322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f t="shared" si="180"/>
        <v>844</v>
      </c>
      <c r="AE1336">
        <f t="shared" si="181"/>
        <v>20</v>
      </c>
      <c r="AF1336">
        <f t="shared" si="182"/>
        <v>1</v>
      </c>
      <c r="AG1336">
        <f t="shared" si="183"/>
        <v>47</v>
      </c>
      <c r="AH1336" t="str">
        <f t="shared" si="184"/>
        <v>40-49</v>
      </c>
      <c r="AI1336">
        <f t="shared" si="185"/>
        <v>3</v>
      </c>
      <c r="AJ1336" t="str">
        <f t="shared" si="186"/>
        <v>3+ Campaigns</v>
      </c>
      <c r="AK1336" t="str">
        <f t="shared" si="187"/>
        <v>High</v>
      </c>
      <c r="AL1336">
        <f t="shared" si="188"/>
        <v>1</v>
      </c>
    </row>
    <row r="1337" spans="1:38" x14ac:dyDescent="0.3">
      <c r="A1337" s="1">
        <v>11039</v>
      </c>
      <c r="B1337">
        <v>1975</v>
      </c>
      <c r="C1337" t="s">
        <v>29</v>
      </c>
      <c r="D1337" t="s">
        <v>37</v>
      </c>
      <c r="E1337">
        <v>51948</v>
      </c>
      <c r="F1337">
        <v>0</v>
      </c>
      <c r="G1337">
        <v>1</v>
      </c>
      <c r="H1337" t="s">
        <v>429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t="shared" si="180"/>
        <v>311</v>
      </c>
      <c r="AE1337">
        <f t="shared" si="181"/>
        <v>13</v>
      </c>
      <c r="AF1337">
        <f t="shared" si="182"/>
        <v>1</v>
      </c>
      <c r="AG1337">
        <f t="shared" si="183"/>
        <v>50</v>
      </c>
      <c r="AH1337" t="str">
        <f t="shared" si="184"/>
        <v>50-59</v>
      </c>
      <c r="AI1337">
        <f t="shared" si="185"/>
        <v>0</v>
      </c>
      <c r="AJ1337" t="str">
        <f t="shared" si="186"/>
        <v>No Campaign Acceptance</v>
      </c>
      <c r="AK1337" t="str">
        <f t="shared" si="187"/>
        <v>Medium</v>
      </c>
      <c r="AL1337">
        <f t="shared" si="188"/>
        <v>0</v>
      </c>
    </row>
    <row r="1338" spans="1:38" x14ac:dyDescent="0.3">
      <c r="A1338" s="1">
        <v>9495</v>
      </c>
      <c r="B1338">
        <v>1982</v>
      </c>
      <c r="C1338" t="s">
        <v>29</v>
      </c>
      <c r="D1338" t="s">
        <v>33</v>
      </c>
      <c r="E1338">
        <v>71853</v>
      </c>
      <c r="F1338">
        <v>0</v>
      </c>
      <c r="G1338">
        <v>0</v>
      </c>
      <c r="H1338" t="s">
        <v>43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t="shared" si="180"/>
        <v>1149</v>
      </c>
      <c r="AE1338">
        <f t="shared" si="181"/>
        <v>17</v>
      </c>
      <c r="AF1338">
        <f t="shared" si="182"/>
        <v>0</v>
      </c>
      <c r="AG1338">
        <f t="shared" si="183"/>
        <v>43</v>
      </c>
      <c r="AH1338" t="str">
        <f t="shared" si="184"/>
        <v>40-49</v>
      </c>
      <c r="AI1338">
        <f t="shared" si="185"/>
        <v>0</v>
      </c>
      <c r="AJ1338" t="str">
        <f t="shared" si="186"/>
        <v>No Campaign Acceptance</v>
      </c>
      <c r="AK1338" t="str">
        <f t="shared" si="187"/>
        <v>Medium</v>
      </c>
      <c r="AL1338">
        <f t="shared" si="188"/>
        <v>0</v>
      </c>
    </row>
    <row r="1339" spans="1:38" x14ac:dyDescent="0.3">
      <c r="A1339" s="1">
        <v>9635</v>
      </c>
      <c r="B1339">
        <v>1983</v>
      </c>
      <c r="C1339" t="s">
        <v>39</v>
      </c>
      <c r="D1339" t="s">
        <v>37</v>
      </c>
      <c r="E1339">
        <v>35876</v>
      </c>
      <c r="F1339">
        <v>0</v>
      </c>
      <c r="G1339">
        <v>0</v>
      </c>
      <c r="H1339" t="s">
        <v>591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t="shared" si="180"/>
        <v>129</v>
      </c>
      <c r="AE1339">
        <f t="shared" si="181"/>
        <v>8</v>
      </c>
      <c r="AF1339">
        <f t="shared" si="182"/>
        <v>0</v>
      </c>
      <c r="AG1339">
        <f t="shared" si="183"/>
        <v>42</v>
      </c>
      <c r="AH1339" t="str">
        <f t="shared" si="184"/>
        <v>40-49</v>
      </c>
      <c r="AI1339">
        <f t="shared" si="185"/>
        <v>0</v>
      </c>
      <c r="AJ1339" t="str">
        <f t="shared" si="186"/>
        <v>No Campaign Acceptance</v>
      </c>
      <c r="AK1339" t="str">
        <f t="shared" si="187"/>
        <v>Low</v>
      </c>
      <c r="AL1339">
        <f t="shared" si="188"/>
        <v>0</v>
      </c>
    </row>
    <row r="1340" spans="1:38" x14ac:dyDescent="0.3">
      <c r="A1340" s="1">
        <v>2173</v>
      </c>
      <c r="B1340">
        <v>1952</v>
      </c>
      <c r="C1340" t="s">
        <v>29</v>
      </c>
      <c r="D1340" t="s">
        <v>71</v>
      </c>
      <c r="E1340">
        <v>40049</v>
      </c>
      <c r="F1340">
        <v>0</v>
      </c>
      <c r="G1340">
        <v>1</v>
      </c>
      <c r="H1340" t="s">
        <v>325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t="shared" si="180"/>
        <v>32</v>
      </c>
      <c r="AE1340">
        <f t="shared" si="181"/>
        <v>5</v>
      </c>
      <c r="AF1340">
        <f t="shared" si="182"/>
        <v>1</v>
      </c>
      <c r="AG1340">
        <f t="shared" si="183"/>
        <v>73</v>
      </c>
      <c r="AH1340" t="str">
        <f t="shared" si="184"/>
        <v>60+</v>
      </c>
      <c r="AI1340">
        <f t="shared" si="185"/>
        <v>0</v>
      </c>
      <c r="AJ1340" t="str">
        <f t="shared" si="186"/>
        <v>No Campaign Acceptance</v>
      </c>
      <c r="AK1340" t="str">
        <f t="shared" si="187"/>
        <v>Low</v>
      </c>
      <c r="AL1340">
        <f t="shared" si="188"/>
        <v>0</v>
      </c>
    </row>
    <row r="1341" spans="1:38" x14ac:dyDescent="0.3">
      <c r="A1341" s="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t="s">
        <v>55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f t="shared" si="180"/>
        <v>299</v>
      </c>
      <c r="AE1341">
        <f t="shared" si="181"/>
        <v>14</v>
      </c>
      <c r="AF1341">
        <f t="shared" si="182"/>
        <v>1</v>
      </c>
      <c r="AG1341">
        <f t="shared" si="183"/>
        <v>43</v>
      </c>
      <c r="AH1341" t="str">
        <f t="shared" si="184"/>
        <v>40-49</v>
      </c>
      <c r="AI1341">
        <f t="shared" si="185"/>
        <v>0</v>
      </c>
      <c r="AJ1341" t="str">
        <f t="shared" si="186"/>
        <v>No Campaign Acceptance</v>
      </c>
      <c r="AK1341" t="str">
        <f t="shared" si="187"/>
        <v>Low</v>
      </c>
      <c r="AL1341">
        <f t="shared" si="188"/>
        <v>0</v>
      </c>
    </row>
    <row r="1342" spans="1:38" x14ac:dyDescent="0.3">
      <c r="A1342" s="1">
        <v>9386</v>
      </c>
      <c r="B1342">
        <v>1962</v>
      </c>
      <c r="C1342" t="s">
        <v>29</v>
      </c>
      <c r="D1342" t="s">
        <v>33</v>
      </c>
      <c r="E1342">
        <v>50127</v>
      </c>
      <c r="F1342">
        <v>0</v>
      </c>
      <c r="G1342">
        <v>1</v>
      </c>
      <c r="H1342" t="s">
        <v>504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t="shared" si="180"/>
        <v>320</v>
      </c>
      <c r="AE1342">
        <f t="shared" si="181"/>
        <v>13</v>
      </c>
      <c r="AF1342">
        <f t="shared" si="182"/>
        <v>1</v>
      </c>
      <c r="AG1342">
        <f t="shared" si="183"/>
        <v>63</v>
      </c>
      <c r="AH1342" t="str">
        <f t="shared" si="184"/>
        <v>60+</v>
      </c>
      <c r="AI1342">
        <f t="shared" si="185"/>
        <v>1</v>
      </c>
      <c r="AJ1342" t="str">
        <f t="shared" si="186"/>
        <v>1 Campaign</v>
      </c>
      <c r="AK1342" t="str">
        <f t="shared" si="187"/>
        <v>Medium</v>
      </c>
      <c r="AL1342">
        <f t="shared" si="188"/>
        <v>1</v>
      </c>
    </row>
    <row r="1343" spans="1:38" x14ac:dyDescent="0.3">
      <c r="A1343" s="1">
        <v>5510</v>
      </c>
      <c r="B1343">
        <v>1977</v>
      </c>
      <c r="C1343" t="s">
        <v>39</v>
      </c>
      <c r="D1343" t="s">
        <v>37</v>
      </c>
      <c r="E1343">
        <v>43263</v>
      </c>
      <c r="F1343">
        <v>0</v>
      </c>
      <c r="G1343">
        <v>1</v>
      </c>
      <c r="H1343" t="s">
        <v>599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t="shared" si="180"/>
        <v>441</v>
      </c>
      <c r="AE1343">
        <f t="shared" si="181"/>
        <v>16</v>
      </c>
      <c r="AF1343">
        <f t="shared" si="182"/>
        <v>1</v>
      </c>
      <c r="AG1343">
        <f t="shared" si="183"/>
        <v>48</v>
      </c>
      <c r="AH1343" t="str">
        <f t="shared" si="184"/>
        <v>40-49</v>
      </c>
      <c r="AI1343">
        <f t="shared" si="185"/>
        <v>0</v>
      </c>
      <c r="AJ1343" t="str">
        <f t="shared" si="186"/>
        <v>No Campaign Acceptance</v>
      </c>
      <c r="AK1343" t="str">
        <f t="shared" si="187"/>
        <v>Low</v>
      </c>
      <c r="AL1343">
        <f t="shared" si="188"/>
        <v>0</v>
      </c>
    </row>
    <row r="1344" spans="1:38" x14ac:dyDescent="0.3">
      <c r="A1344" s="1">
        <v>873</v>
      </c>
      <c r="B1344">
        <v>1949</v>
      </c>
      <c r="C1344" t="s">
        <v>39</v>
      </c>
      <c r="D1344" t="s">
        <v>37</v>
      </c>
      <c r="E1344">
        <v>62845</v>
      </c>
      <c r="F1344">
        <v>1</v>
      </c>
      <c r="G1344">
        <v>1</v>
      </c>
      <c r="H1344" t="s">
        <v>546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f t="shared" si="180"/>
        <v>1178</v>
      </c>
      <c r="AE1344">
        <f t="shared" si="181"/>
        <v>28</v>
      </c>
      <c r="AF1344">
        <f t="shared" si="182"/>
        <v>2</v>
      </c>
      <c r="AG1344">
        <f t="shared" si="183"/>
        <v>76</v>
      </c>
      <c r="AH1344" t="str">
        <f t="shared" si="184"/>
        <v>60+</v>
      </c>
      <c r="AI1344">
        <f t="shared" si="185"/>
        <v>1</v>
      </c>
      <c r="AJ1344" t="str">
        <f t="shared" si="186"/>
        <v>1 Campaign</v>
      </c>
      <c r="AK1344" t="str">
        <f t="shared" si="187"/>
        <v>Medium</v>
      </c>
      <c r="AL1344">
        <f t="shared" si="188"/>
        <v>1</v>
      </c>
    </row>
    <row r="1345" spans="1:38" x14ac:dyDescent="0.3">
      <c r="A1345" s="1">
        <v>2253</v>
      </c>
      <c r="B1345">
        <v>1990</v>
      </c>
      <c r="C1345" t="s">
        <v>29</v>
      </c>
      <c r="D1345" t="s">
        <v>37</v>
      </c>
      <c r="E1345">
        <v>18929</v>
      </c>
      <c r="F1345">
        <v>0</v>
      </c>
      <c r="G1345">
        <v>0</v>
      </c>
      <c r="H1345" t="s">
        <v>359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f t="shared" si="180"/>
        <v>85</v>
      </c>
      <c r="AE1345">
        <f t="shared" si="181"/>
        <v>6</v>
      </c>
      <c r="AF1345">
        <f t="shared" si="182"/>
        <v>0</v>
      </c>
      <c r="AG1345">
        <f t="shared" si="183"/>
        <v>35</v>
      </c>
      <c r="AH1345" t="str">
        <f t="shared" si="184"/>
        <v>30-39</v>
      </c>
      <c r="AI1345">
        <f t="shared" si="185"/>
        <v>0</v>
      </c>
      <c r="AJ1345" t="str">
        <f t="shared" si="186"/>
        <v>No Campaign Acceptance</v>
      </c>
      <c r="AK1345" t="str">
        <f t="shared" si="187"/>
        <v>Low</v>
      </c>
      <c r="AL1345">
        <f t="shared" si="188"/>
        <v>0</v>
      </c>
    </row>
    <row r="1346" spans="1:38" x14ac:dyDescent="0.3">
      <c r="A1346" s="1">
        <v>5181</v>
      </c>
      <c r="B1346">
        <v>1982</v>
      </c>
      <c r="C1346" t="s">
        <v>47</v>
      </c>
      <c r="D1346" t="s">
        <v>30</v>
      </c>
      <c r="E1346">
        <v>24367</v>
      </c>
      <c r="F1346">
        <v>1</v>
      </c>
      <c r="G1346">
        <v>0</v>
      </c>
      <c r="H1346" t="s">
        <v>225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t="shared" si="180"/>
        <v>24</v>
      </c>
      <c r="AE1346">
        <f t="shared" si="181"/>
        <v>4</v>
      </c>
      <c r="AF1346">
        <f t="shared" si="182"/>
        <v>1</v>
      </c>
      <c r="AG1346">
        <f t="shared" si="183"/>
        <v>43</v>
      </c>
      <c r="AH1346" t="str">
        <f t="shared" si="184"/>
        <v>40-49</v>
      </c>
      <c r="AI1346">
        <f t="shared" si="185"/>
        <v>0</v>
      </c>
      <c r="AJ1346" t="str">
        <f t="shared" si="186"/>
        <v>No Campaign Acceptance</v>
      </c>
      <c r="AK1346" t="str">
        <f t="shared" si="187"/>
        <v>Low</v>
      </c>
      <c r="AL1346">
        <f t="shared" si="188"/>
        <v>0</v>
      </c>
    </row>
    <row r="1347" spans="1:38" x14ac:dyDescent="0.3">
      <c r="A1347" s="1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t="s">
        <v>62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t="shared" ref="AD1347:AD1410" si="189">SUM(J1347:O1347)</f>
        <v>112</v>
      </c>
      <c r="AE1347">
        <f t="shared" ref="AE1347:AE1410" si="190">SUM(P1347:S1347)</f>
        <v>8</v>
      </c>
      <c r="AF1347">
        <f t="shared" ref="AF1347:AF1410" si="191">F1347+G1347</f>
        <v>1</v>
      </c>
      <c r="AG1347">
        <f t="shared" ref="AG1347:AG1410" si="192">2025-B1347</f>
        <v>50</v>
      </c>
      <c r="AH1347" t="str">
        <f t="shared" ref="AH1347:AH1410" si="193">IF(AG1347&lt;30,"&lt;30",
IF(AG1347&lt;40,"30-39",
IF(AG1347&lt;50,"40-49",
IF(AG1347&lt;60,"50-59","60+"))))</f>
        <v>50-59</v>
      </c>
      <c r="AI1347">
        <f t="shared" ref="AI1347:AI1410" si="194">SUM(U1347:Y1347)</f>
        <v>0</v>
      </c>
      <c r="AJ1347" t="str">
        <f t="shared" ref="AJ1347:AJ1410" si="195">IF(AI1347=0,"No Campaign Acceptance",
IF(AI1347=1,"1 Campaign",
IF(AI1347=2,"2 Campaigns","3+ Campaigns")))</f>
        <v>No Campaign Acceptance</v>
      </c>
      <c r="AK1347" t="str">
        <f t="shared" ref="AK1347:AK1410" si="196">IF(E1347&gt;=75000,"High",
IF(E1347&gt;=50000,"Medium",
"Low"))</f>
        <v>Low</v>
      </c>
      <c r="AL1347">
        <f t="shared" ref="AL1347:AL1410" si="197">IF(SUM(U1347:Y1347)&gt;0,1,0)</f>
        <v>0</v>
      </c>
    </row>
    <row r="1348" spans="1:38" x14ac:dyDescent="0.3">
      <c r="A1348" s="1">
        <v>10390</v>
      </c>
      <c r="B1348">
        <v>1959</v>
      </c>
      <c r="C1348" t="s">
        <v>53</v>
      </c>
      <c r="D1348" t="s">
        <v>37</v>
      </c>
      <c r="E1348">
        <v>26887</v>
      </c>
      <c r="F1348">
        <v>0</v>
      </c>
      <c r="G1348">
        <v>1</v>
      </c>
      <c r="H1348" t="s">
        <v>547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t="shared" si="189"/>
        <v>30</v>
      </c>
      <c r="AE1348">
        <f t="shared" si="190"/>
        <v>5</v>
      </c>
      <c r="AF1348">
        <f t="shared" si="191"/>
        <v>1</v>
      </c>
      <c r="AG1348">
        <f t="shared" si="192"/>
        <v>66</v>
      </c>
      <c r="AH1348" t="str">
        <f t="shared" si="193"/>
        <v>60+</v>
      </c>
      <c r="AI1348">
        <f t="shared" si="194"/>
        <v>0</v>
      </c>
      <c r="AJ1348" t="str">
        <f t="shared" si="195"/>
        <v>No Campaign Acceptance</v>
      </c>
      <c r="AK1348" t="str">
        <f t="shared" si="196"/>
        <v>Low</v>
      </c>
      <c r="AL1348">
        <f t="shared" si="197"/>
        <v>0</v>
      </c>
    </row>
    <row r="1349" spans="1:38" x14ac:dyDescent="0.3">
      <c r="A1349" s="1">
        <v>4698</v>
      </c>
      <c r="B1349">
        <v>1983</v>
      </c>
      <c r="C1349" t="s">
        <v>36</v>
      </c>
      <c r="D1349" t="s">
        <v>37</v>
      </c>
      <c r="E1349">
        <v>50150</v>
      </c>
      <c r="F1349">
        <v>0</v>
      </c>
      <c r="G1349">
        <v>0</v>
      </c>
      <c r="H1349" t="s">
        <v>126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t="shared" si="189"/>
        <v>410</v>
      </c>
      <c r="AE1349">
        <f t="shared" si="190"/>
        <v>16</v>
      </c>
      <c r="AF1349">
        <f t="shared" si="191"/>
        <v>0</v>
      </c>
      <c r="AG1349">
        <f t="shared" si="192"/>
        <v>42</v>
      </c>
      <c r="AH1349" t="str">
        <f t="shared" si="193"/>
        <v>40-49</v>
      </c>
      <c r="AI1349">
        <f t="shared" si="194"/>
        <v>0</v>
      </c>
      <c r="AJ1349" t="str">
        <f t="shared" si="195"/>
        <v>No Campaign Acceptance</v>
      </c>
      <c r="AK1349" t="str">
        <f t="shared" si="196"/>
        <v>Medium</v>
      </c>
      <c r="AL1349">
        <f t="shared" si="197"/>
        <v>0</v>
      </c>
    </row>
    <row r="1350" spans="1:38" x14ac:dyDescent="0.3">
      <c r="A1350" s="1">
        <v>7793</v>
      </c>
      <c r="B1350">
        <v>1976</v>
      </c>
      <c r="C1350" t="s">
        <v>29</v>
      </c>
      <c r="D1350" t="s">
        <v>33</v>
      </c>
      <c r="E1350">
        <v>62061</v>
      </c>
      <c r="F1350">
        <v>0</v>
      </c>
      <c r="G1350">
        <v>1</v>
      </c>
      <c r="H1350" t="s">
        <v>215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t="shared" si="189"/>
        <v>800</v>
      </c>
      <c r="AE1350">
        <f t="shared" si="190"/>
        <v>24</v>
      </c>
      <c r="AF1350">
        <f t="shared" si="191"/>
        <v>1</v>
      </c>
      <c r="AG1350">
        <f t="shared" si="192"/>
        <v>49</v>
      </c>
      <c r="AH1350" t="str">
        <f t="shared" si="193"/>
        <v>40-49</v>
      </c>
      <c r="AI1350">
        <f t="shared" si="194"/>
        <v>1</v>
      </c>
      <c r="AJ1350" t="str">
        <f t="shared" si="195"/>
        <v>1 Campaign</v>
      </c>
      <c r="AK1350" t="str">
        <f t="shared" si="196"/>
        <v>Medium</v>
      </c>
      <c r="AL1350">
        <f t="shared" si="197"/>
        <v>1</v>
      </c>
    </row>
    <row r="1351" spans="1:38" x14ac:dyDescent="0.3">
      <c r="A1351" s="1">
        <v>1745</v>
      </c>
      <c r="B1351">
        <v>1962</v>
      </c>
      <c r="C1351" t="s">
        <v>36</v>
      </c>
      <c r="D1351" t="s">
        <v>41</v>
      </c>
      <c r="E1351">
        <v>85696</v>
      </c>
      <c r="F1351">
        <v>0</v>
      </c>
      <c r="G1351">
        <v>0</v>
      </c>
      <c r="H1351" t="s">
        <v>581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f t="shared" si="189"/>
        <v>1313</v>
      </c>
      <c r="AE1351">
        <f t="shared" si="190"/>
        <v>20</v>
      </c>
      <c r="AF1351">
        <f t="shared" si="191"/>
        <v>0</v>
      </c>
      <c r="AG1351">
        <f t="shared" si="192"/>
        <v>63</v>
      </c>
      <c r="AH1351" t="str">
        <f t="shared" si="193"/>
        <v>60+</v>
      </c>
      <c r="AI1351">
        <f t="shared" si="194"/>
        <v>0</v>
      </c>
      <c r="AJ1351" t="str">
        <f t="shared" si="195"/>
        <v>No Campaign Acceptance</v>
      </c>
      <c r="AK1351" t="str">
        <f t="shared" si="196"/>
        <v>High</v>
      </c>
      <c r="AL1351">
        <f t="shared" si="197"/>
        <v>0</v>
      </c>
    </row>
    <row r="1352" spans="1:38" x14ac:dyDescent="0.3">
      <c r="A1352" s="1">
        <v>10590</v>
      </c>
      <c r="B1352">
        <v>1956</v>
      </c>
      <c r="C1352" t="s">
        <v>36</v>
      </c>
      <c r="D1352" t="s">
        <v>33</v>
      </c>
      <c r="E1352">
        <v>76542</v>
      </c>
      <c r="F1352">
        <v>0</v>
      </c>
      <c r="G1352">
        <v>0</v>
      </c>
      <c r="H1352" t="s">
        <v>337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t="shared" si="189"/>
        <v>1483</v>
      </c>
      <c r="AE1352">
        <f t="shared" si="190"/>
        <v>23</v>
      </c>
      <c r="AF1352">
        <f t="shared" si="191"/>
        <v>0</v>
      </c>
      <c r="AG1352">
        <f t="shared" si="192"/>
        <v>69</v>
      </c>
      <c r="AH1352" t="str">
        <f t="shared" si="193"/>
        <v>60+</v>
      </c>
      <c r="AI1352">
        <f t="shared" si="194"/>
        <v>0</v>
      </c>
      <c r="AJ1352" t="str">
        <f t="shared" si="195"/>
        <v>No Campaign Acceptance</v>
      </c>
      <c r="AK1352" t="str">
        <f t="shared" si="196"/>
        <v>High</v>
      </c>
      <c r="AL1352">
        <f t="shared" si="197"/>
        <v>0</v>
      </c>
    </row>
    <row r="1353" spans="1:38" x14ac:dyDescent="0.3">
      <c r="A1353" s="1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t="s">
        <v>452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f t="shared" si="189"/>
        <v>1258</v>
      </c>
      <c r="AE1353">
        <f t="shared" si="190"/>
        <v>17</v>
      </c>
      <c r="AF1353">
        <f t="shared" si="191"/>
        <v>0</v>
      </c>
      <c r="AG1353">
        <f t="shared" si="192"/>
        <v>32</v>
      </c>
      <c r="AH1353" t="str">
        <f t="shared" si="193"/>
        <v>30-39</v>
      </c>
      <c r="AI1353">
        <f t="shared" si="194"/>
        <v>0</v>
      </c>
      <c r="AJ1353" t="str">
        <f t="shared" si="195"/>
        <v>No Campaign Acceptance</v>
      </c>
      <c r="AK1353" t="str">
        <f t="shared" si="196"/>
        <v>Medium</v>
      </c>
      <c r="AL1353">
        <f t="shared" si="197"/>
        <v>0</v>
      </c>
    </row>
    <row r="1354" spans="1:38" x14ac:dyDescent="0.3">
      <c r="A1354" s="1">
        <v>8369</v>
      </c>
      <c r="B1354">
        <v>1987</v>
      </c>
      <c r="C1354" t="s">
        <v>29</v>
      </c>
      <c r="D1354" t="s">
        <v>33</v>
      </c>
      <c r="E1354">
        <v>18227</v>
      </c>
      <c r="F1354">
        <v>1</v>
      </c>
      <c r="G1354">
        <v>0</v>
      </c>
      <c r="H1354" t="s">
        <v>82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t="shared" si="189"/>
        <v>28</v>
      </c>
      <c r="AE1354">
        <f t="shared" si="190"/>
        <v>4</v>
      </c>
      <c r="AF1354">
        <f t="shared" si="191"/>
        <v>1</v>
      </c>
      <c r="AG1354">
        <f t="shared" si="192"/>
        <v>38</v>
      </c>
      <c r="AH1354" t="str">
        <f t="shared" si="193"/>
        <v>30-39</v>
      </c>
      <c r="AI1354">
        <f t="shared" si="194"/>
        <v>0</v>
      </c>
      <c r="AJ1354" t="str">
        <f t="shared" si="195"/>
        <v>No Campaign Acceptance</v>
      </c>
      <c r="AK1354" t="str">
        <f t="shared" si="196"/>
        <v>Low</v>
      </c>
      <c r="AL1354">
        <f t="shared" si="197"/>
        <v>0</v>
      </c>
    </row>
    <row r="1355" spans="1:38" x14ac:dyDescent="0.3">
      <c r="A1355" s="1">
        <v>5232</v>
      </c>
      <c r="B1355">
        <v>1965</v>
      </c>
      <c r="C1355" t="s">
        <v>29</v>
      </c>
      <c r="D1355" t="s">
        <v>37</v>
      </c>
      <c r="E1355">
        <v>69139</v>
      </c>
      <c r="F1355">
        <v>0</v>
      </c>
      <c r="G1355">
        <v>1</v>
      </c>
      <c r="H1355" t="s">
        <v>392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t="shared" si="189"/>
        <v>227</v>
      </c>
      <c r="AE1355">
        <f t="shared" si="190"/>
        <v>11</v>
      </c>
      <c r="AF1355">
        <f t="shared" si="191"/>
        <v>1</v>
      </c>
      <c r="AG1355">
        <f t="shared" si="192"/>
        <v>60</v>
      </c>
      <c r="AH1355" t="str">
        <f t="shared" si="193"/>
        <v>60+</v>
      </c>
      <c r="AI1355">
        <f t="shared" si="194"/>
        <v>0</v>
      </c>
      <c r="AJ1355" t="str">
        <f t="shared" si="195"/>
        <v>No Campaign Acceptance</v>
      </c>
      <c r="AK1355" t="str">
        <f t="shared" si="196"/>
        <v>Medium</v>
      </c>
      <c r="AL1355">
        <f t="shared" si="197"/>
        <v>0</v>
      </c>
    </row>
    <row r="1356" spans="1:38" x14ac:dyDescent="0.3">
      <c r="A1356" s="1">
        <v>2407</v>
      </c>
      <c r="B1356">
        <v>1982</v>
      </c>
      <c r="C1356" t="s">
        <v>29</v>
      </c>
      <c r="D1356" t="s">
        <v>37</v>
      </c>
      <c r="E1356">
        <v>69109</v>
      </c>
      <c r="F1356">
        <v>0</v>
      </c>
      <c r="G1356">
        <v>0</v>
      </c>
      <c r="H1356" t="s">
        <v>79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f t="shared" si="189"/>
        <v>1555</v>
      </c>
      <c r="AE1356">
        <f t="shared" si="190"/>
        <v>20</v>
      </c>
      <c r="AF1356">
        <f t="shared" si="191"/>
        <v>0</v>
      </c>
      <c r="AG1356">
        <f t="shared" si="192"/>
        <v>43</v>
      </c>
      <c r="AH1356" t="str">
        <f t="shared" si="193"/>
        <v>40-49</v>
      </c>
      <c r="AI1356">
        <f t="shared" si="194"/>
        <v>1</v>
      </c>
      <c r="AJ1356" t="str">
        <f t="shared" si="195"/>
        <v>1 Campaign</v>
      </c>
      <c r="AK1356" t="str">
        <f t="shared" si="196"/>
        <v>Medium</v>
      </c>
      <c r="AL1356">
        <f t="shared" si="197"/>
        <v>1</v>
      </c>
    </row>
    <row r="1357" spans="1:38" x14ac:dyDescent="0.3">
      <c r="A1357" s="1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t="s">
        <v>104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f t="shared" si="189"/>
        <v>861</v>
      </c>
      <c r="AE1357">
        <f t="shared" si="190"/>
        <v>23</v>
      </c>
      <c r="AF1357">
        <f t="shared" si="191"/>
        <v>1</v>
      </c>
      <c r="AG1357">
        <f t="shared" si="192"/>
        <v>63</v>
      </c>
      <c r="AH1357" t="str">
        <f t="shared" si="193"/>
        <v>60+</v>
      </c>
      <c r="AI1357">
        <f t="shared" si="194"/>
        <v>0</v>
      </c>
      <c r="AJ1357" t="str">
        <f t="shared" si="195"/>
        <v>No Campaign Acceptance</v>
      </c>
      <c r="AK1357" t="str">
        <f t="shared" si="196"/>
        <v>Medium</v>
      </c>
      <c r="AL1357">
        <f t="shared" si="197"/>
        <v>0</v>
      </c>
    </row>
    <row r="1358" spans="1:38" x14ac:dyDescent="0.3">
      <c r="A1358" s="1">
        <v>7912</v>
      </c>
      <c r="B1358">
        <v>1978</v>
      </c>
      <c r="C1358" t="s">
        <v>29</v>
      </c>
      <c r="D1358" t="s">
        <v>37</v>
      </c>
      <c r="E1358">
        <v>38136</v>
      </c>
      <c r="F1358">
        <v>1</v>
      </c>
      <c r="G1358">
        <v>0</v>
      </c>
      <c r="H1358" t="s">
        <v>146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t="shared" si="189"/>
        <v>103</v>
      </c>
      <c r="AE1358">
        <f t="shared" si="190"/>
        <v>8</v>
      </c>
      <c r="AF1358">
        <f t="shared" si="191"/>
        <v>1</v>
      </c>
      <c r="AG1358">
        <f t="shared" si="192"/>
        <v>47</v>
      </c>
      <c r="AH1358" t="str">
        <f t="shared" si="193"/>
        <v>40-49</v>
      </c>
      <c r="AI1358">
        <f t="shared" si="194"/>
        <v>1</v>
      </c>
      <c r="AJ1358" t="str">
        <f t="shared" si="195"/>
        <v>1 Campaign</v>
      </c>
      <c r="AK1358" t="str">
        <f t="shared" si="196"/>
        <v>Low</v>
      </c>
      <c r="AL1358">
        <f t="shared" si="197"/>
        <v>1</v>
      </c>
    </row>
    <row r="1359" spans="1:38" x14ac:dyDescent="0.3">
      <c r="A1359" s="1">
        <v>7712</v>
      </c>
      <c r="B1359">
        <v>1946</v>
      </c>
      <c r="C1359" t="s">
        <v>36</v>
      </c>
      <c r="D1359" t="s">
        <v>30</v>
      </c>
      <c r="E1359">
        <v>62159</v>
      </c>
      <c r="F1359">
        <v>0</v>
      </c>
      <c r="G1359">
        <v>0</v>
      </c>
      <c r="H1359" t="s">
        <v>89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t="shared" si="189"/>
        <v>634</v>
      </c>
      <c r="AE1359">
        <f t="shared" si="190"/>
        <v>19</v>
      </c>
      <c r="AF1359">
        <f t="shared" si="191"/>
        <v>0</v>
      </c>
      <c r="AG1359">
        <f t="shared" si="192"/>
        <v>79</v>
      </c>
      <c r="AH1359" t="str">
        <f t="shared" si="193"/>
        <v>60+</v>
      </c>
      <c r="AI1359">
        <f t="shared" si="194"/>
        <v>0</v>
      </c>
      <c r="AJ1359" t="str">
        <f t="shared" si="195"/>
        <v>No Campaign Acceptance</v>
      </c>
      <c r="AK1359" t="str">
        <f t="shared" si="196"/>
        <v>Medium</v>
      </c>
      <c r="AL1359">
        <f t="shared" si="197"/>
        <v>0</v>
      </c>
    </row>
    <row r="1360" spans="1:38" x14ac:dyDescent="0.3">
      <c r="A1360" s="1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t="s">
        <v>196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f t="shared" si="189"/>
        <v>1918</v>
      </c>
      <c r="AE1360">
        <f t="shared" si="190"/>
        <v>19</v>
      </c>
      <c r="AF1360">
        <f t="shared" si="191"/>
        <v>0</v>
      </c>
      <c r="AG1360">
        <f t="shared" si="192"/>
        <v>62</v>
      </c>
      <c r="AH1360" t="str">
        <f t="shared" si="193"/>
        <v>60+</v>
      </c>
      <c r="AI1360">
        <f t="shared" si="194"/>
        <v>0</v>
      </c>
      <c r="AJ1360" t="str">
        <f t="shared" si="195"/>
        <v>No Campaign Acceptance</v>
      </c>
      <c r="AK1360" t="str">
        <f t="shared" si="196"/>
        <v>High</v>
      </c>
      <c r="AL1360">
        <f t="shared" si="197"/>
        <v>0</v>
      </c>
    </row>
    <row r="1361" spans="1:38" x14ac:dyDescent="0.3">
      <c r="A1361" s="1">
        <v>7275</v>
      </c>
      <c r="B1361">
        <v>1971</v>
      </c>
      <c r="C1361" t="s">
        <v>39</v>
      </c>
      <c r="D1361" t="s">
        <v>30</v>
      </c>
      <c r="E1361">
        <v>33316</v>
      </c>
      <c r="F1361">
        <v>1</v>
      </c>
      <c r="G1361">
        <v>1</v>
      </c>
      <c r="H1361" t="s">
        <v>230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t="shared" si="189"/>
        <v>131</v>
      </c>
      <c r="AE1361">
        <f t="shared" si="190"/>
        <v>10</v>
      </c>
      <c r="AF1361">
        <f t="shared" si="191"/>
        <v>2</v>
      </c>
      <c r="AG1361">
        <f t="shared" si="192"/>
        <v>54</v>
      </c>
      <c r="AH1361" t="str">
        <f t="shared" si="193"/>
        <v>50-59</v>
      </c>
      <c r="AI1361">
        <f t="shared" si="194"/>
        <v>0</v>
      </c>
      <c r="AJ1361" t="str">
        <f t="shared" si="195"/>
        <v>No Campaign Acceptance</v>
      </c>
      <c r="AK1361" t="str">
        <f t="shared" si="196"/>
        <v>Low</v>
      </c>
      <c r="AL1361">
        <f t="shared" si="197"/>
        <v>0</v>
      </c>
    </row>
    <row r="1362" spans="1:38" x14ac:dyDescent="0.3">
      <c r="A1362" s="1">
        <v>1343</v>
      </c>
      <c r="B1362">
        <v>1968</v>
      </c>
      <c r="C1362" t="s">
        <v>29</v>
      </c>
      <c r="D1362" t="s">
        <v>33</v>
      </c>
      <c r="E1362">
        <v>58554</v>
      </c>
      <c r="F1362">
        <v>1</v>
      </c>
      <c r="G1362">
        <v>1</v>
      </c>
      <c r="H1362" t="s">
        <v>616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t="shared" si="189"/>
        <v>586</v>
      </c>
      <c r="AE1362">
        <f t="shared" si="190"/>
        <v>22</v>
      </c>
      <c r="AF1362">
        <f t="shared" si="191"/>
        <v>2</v>
      </c>
      <c r="AG1362">
        <f t="shared" si="192"/>
        <v>57</v>
      </c>
      <c r="AH1362" t="str">
        <f t="shared" si="193"/>
        <v>50-59</v>
      </c>
      <c r="AI1362">
        <f t="shared" si="194"/>
        <v>0</v>
      </c>
      <c r="AJ1362" t="str">
        <f t="shared" si="195"/>
        <v>No Campaign Acceptance</v>
      </c>
      <c r="AK1362" t="str">
        <f t="shared" si="196"/>
        <v>Medium</v>
      </c>
      <c r="AL1362">
        <f t="shared" si="197"/>
        <v>0</v>
      </c>
    </row>
    <row r="1363" spans="1:38" x14ac:dyDescent="0.3">
      <c r="A1363" s="1">
        <v>1384</v>
      </c>
      <c r="B1363">
        <v>1992</v>
      </c>
      <c r="C1363" t="s">
        <v>47</v>
      </c>
      <c r="D1363" t="s">
        <v>37</v>
      </c>
      <c r="E1363">
        <v>17256</v>
      </c>
      <c r="F1363">
        <v>1</v>
      </c>
      <c r="G1363">
        <v>0</v>
      </c>
      <c r="H1363" t="s">
        <v>120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t="shared" si="189"/>
        <v>62</v>
      </c>
      <c r="AE1363">
        <f t="shared" si="190"/>
        <v>7</v>
      </c>
      <c r="AF1363">
        <f t="shared" si="191"/>
        <v>1</v>
      </c>
      <c r="AG1363">
        <f t="shared" si="192"/>
        <v>33</v>
      </c>
      <c r="AH1363" t="str">
        <f t="shared" si="193"/>
        <v>30-39</v>
      </c>
      <c r="AI1363">
        <f t="shared" si="194"/>
        <v>1</v>
      </c>
      <c r="AJ1363" t="str">
        <f t="shared" si="195"/>
        <v>1 Campaign</v>
      </c>
      <c r="AK1363" t="str">
        <f t="shared" si="196"/>
        <v>Low</v>
      </c>
      <c r="AL1363">
        <f t="shared" si="197"/>
        <v>1</v>
      </c>
    </row>
    <row r="1364" spans="1:38" x14ac:dyDescent="0.3">
      <c r="A1364" s="1">
        <v>9967</v>
      </c>
      <c r="B1364">
        <v>1974</v>
      </c>
      <c r="C1364" t="s">
        <v>29</v>
      </c>
      <c r="D1364" t="s">
        <v>41</v>
      </c>
      <c r="E1364">
        <v>53034</v>
      </c>
      <c r="F1364">
        <v>1</v>
      </c>
      <c r="G1364">
        <v>1</v>
      </c>
      <c r="H1364" t="s">
        <v>195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t="shared" si="189"/>
        <v>447</v>
      </c>
      <c r="AE1364">
        <f t="shared" si="190"/>
        <v>22</v>
      </c>
      <c r="AF1364">
        <f t="shared" si="191"/>
        <v>2</v>
      </c>
      <c r="AG1364">
        <f t="shared" si="192"/>
        <v>51</v>
      </c>
      <c r="AH1364" t="str">
        <f t="shared" si="193"/>
        <v>50-59</v>
      </c>
      <c r="AI1364">
        <f t="shared" si="194"/>
        <v>0</v>
      </c>
      <c r="AJ1364" t="str">
        <f t="shared" si="195"/>
        <v>No Campaign Acceptance</v>
      </c>
      <c r="AK1364" t="str">
        <f t="shared" si="196"/>
        <v>Medium</v>
      </c>
      <c r="AL1364">
        <f t="shared" si="197"/>
        <v>0</v>
      </c>
    </row>
    <row r="1365" spans="1:38" x14ac:dyDescent="0.3">
      <c r="A1365" s="1">
        <v>6181</v>
      </c>
      <c r="B1365">
        <v>1950</v>
      </c>
      <c r="C1365" t="s">
        <v>53</v>
      </c>
      <c r="D1365" t="s">
        <v>33</v>
      </c>
      <c r="E1365">
        <v>52203</v>
      </c>
      <c r="F1365">
        <v>0</v>
      </c>
      <c r="G1365">
        <v>0</v>
      </c>
      <c r="H1365" t="s">
        <v>617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t="shared" si="189"/>
        <v>939</v>
      </c>
      <c r="AE1365">
        <f t="shared" si="190"/>
        <v>27</v>
      </c>
      <c r="AF1365">
        <f t="shared" si="191"/>
        <v>0</v>
      </c>
      <c r="AG1365">
        <f t="shared" si="192"/>
        <v>75</v>
      </c>
      <c r="AH1365" t="str">
        <f t="shared" si="193"/>
        <v>60+</v>
      </c>
      <c r="AI1365">
        <f t="shared" si="194"/>
        <v>0</v>
      </c>
      <c r="AJ1365" t="str">
        <f t="shared" si="195"/>
        <v>No Campaign Acceptance</v>
      </c>
      <c r="AK1365" t="str">
        <f t="shared" si="196"/>
        <v>Medium</v>
      </c>
      <c r="AL1365">
        <f t="shared" si="197"/>
        <v>0</v>
      </c>
    </row>
    <row r="1366" spans="1:38" x14ac:dyDescent="0.3">
      <c r="A1366" s="1">
        <v>10507</v>
      </c>
      <c r="B1366">
        <v>1977</v>
      </c>
      <c r="C1366" t="s">
        <v>53</v>
      </c>
      <c r="D1366" t="s">
        <v>41</v>
      </c>
      <c r="E1366">
        <v>59601</v>
      </c>
      <c r="F1366">
        <v>0</v>
      </c>
      <c r="G1366">
        <v>1</v>
      </c>
      <c r="H1366" t="s">
        <v>462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f t="shared" si="189"/>
        <v>797</v>
      </c>
      <c r="AE1366">
        <f t="shared" si="190"/>
        <v>15</v>
      </c>
      <c r="AF1366">
        <f t="shared" si="191"/>
        <v>1</v>
      </c>
      <c r="AG1366">
        <f t="shared" si="192"/>
        <v>48</v>
      </c>
      <c r="AH1366" t="str">
        <f t="shared" si="193"/>
        <v>40-49</v>
      </c>
      <c r="AI1366">
        <f t="shared" si="194"/>
        <v>1</v>
      </c>
      <c r="AJ1366" t="str">
        <f t="shared" si="195"/>
        <v>1 Campaign</v>
      </c>
      <c r="AK1366" t="str">
        <f t="shared" si="196"/>
        <v>Medium</v>
      </c>
      <c r="AL1366">
        <f t="shared" si="197"/>
        <v>1</v>
      </c>
    </row>
    <row r="1367" spans="1:38" x14ac:dyDescent="0.3">
      <c r="A1367" s="1">
        <v>2674</v>
      </c>
      <c r="B1367">
        <v>1958</v>
      </c>
      <c r="C1367" t="s">
        <v>39</v>
      </c>
      <c r="D1367" t="s">
        <v>30</v>
      </c>
      <c r="E1367">
        <v>75154</v>
      </c>
      <c r="F1367">
        <v>0</v>
      </c>
      <c r="G1367">
        <v>1</v>
      </c>
      <c r="H1367" t="s">
        <v>31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f t="shared" si="189"/>
        <v>1143</v>
      </c>
      <c r="AE1367">
        <f t="shared" si="190"/>
        <v>16</v>
      </c>
      <c r="AF1367">
        <f t="shared" si="191"/>
        <v>1</v>
      </c>
      <c r="AG1367">
        <f t="shared" si="192"/>
        <v>67</v>
      </c>
      <c r="AH1367" t="str">
        <f t="shared" si="193"/>
        <v>60+</v>
      </c>
      <c r="AI1367">
        <f t="shared" si="194"/>
        <v>0</v>
      </c>
      <c r="AJ1367" t="str">
        <f t="shared" si="195"/>
        <v>No Campaign Acceptance</v>
      </c>
      <c r="AK1367" t="str">
        <f t="shared" si="196"/>
        <v>High</v>
      </c>
      <c r="AL1367">
        <f t="shared" si="197"/>
        <v>0</v>
      </c>
    </row>
    <row r="1368" spans="1:38" x14ac:dyDescent="0.3">
      <c r="A1368" s="1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t="s">
        <v>290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 t="shared" si="189"/>
        <v>415</v>
      </c>
      <c r="AE1368">
        <f t="shared" si="190"/>
        <v>17</v>
      </c>
      <c r="AF1368">
        <f t="shared" si="191"/>
        <v>1</v>
      </c>
      <c r="AG1368">
        <f t="shared" si="192"/>
        <v>49</v>
      </c>
      <c r="AH1368" t="str">
        <f t="shared" si="193"/>
        <v>40-49</v>
      </c>
      <c r="AI1368">
        <f t="shared" si="194"/>
        <v>0</v>
      </c>
      <c r="AJ1368" t="str">
        <f t="shared" si="195"/>
        <v>No Campaign Acceptance</v>
      </c>
      <c r="AK1368" t="str">
        <f t="shared" si="196"/>
        <v>Low</v>
      </c>
      <c r="AL1368">
        <f t="shared" si="197"/>
        <v>0</v>
      </c>
    </row>
    <row r="1369" spans="1:38" x14ac:dyDescent="0.3">
      <c r="A1369" s="1">
        <v>3231</v>
      </c>
      <c r="B1369">
        <v>1973</v>
      </c>
      <c r="C1369" t="s">
        <v>29</v>
      </c>
      <c r="D1369" t="s">
        <v>37</v>
      </c>
      <c r="E1369">
        <v>37971</v>
      </c>
      <c r="F1369">
        <v>1</v>
      </c>
      <c r="G1369">
        <v>0</v>
      </c>
      <c r="H1369" t="s">
        <v>347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t="shared" si="189"/>
        <v>30</v>
      </c>
      <c r="AE1369">
        <f t="shared" si="190"/>
        <v>5</v>
      </c>
      <c r="AF1369">
        <f t="shared" si="191"/>
        <v>1</v>
      </c>
      <c r="AG1369">
        <f t="shared" si="192"/>
        <v>52</v>
      </c>
      <c r="AH1369" t="str">
        <f t="shared" si="193"/>
        <v>50-59</v>
      </c>
      <c r="AI1369">
        <f t="shared" si="194"/>
        <v>0</v>
      </c>
      <c r="AJ1369" t="str">
        <f t="shared" si="195"/>
        <v>No Campaign Acceptance</v>
      </c>
      <c r="AK1369" t="str">
        <f t="shared" si="196"/>
        <v>Low</v>
      </c>
      <c r="AL1369">
        <f t="shared" si="197"/>
        <v>0</v>
      </c>
    </row>
    <row r="1370" spans="1:38" x14ac:dyDescent="0.3">
      <c r="A1370" s="1">
        <v>4096</v>
      </c>
      <c r="B1370">
        <v>1968</v>
      </c>
      <c r="C1370" t="s">
        <v>39</v>
      </c>
      <c r="D1370" t="s">
        <v>41</v>
      </c>
      <c r="E1370">
        <v>41335</v>
      </c>
      <c r="F1370">
        <v>1</v>
      </c>
      <c r="G1370">
        <v>0</v>
      </c>
      <c r="H1370" t="s">
        <v>231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t="shared" si="189"/>
        <v>187</v>
      </c>
      <c r="AE1370">
        <f t="shared" si="190"/>
        <v>12</v>
      </c>
      <c r="AF1370">
        <f t="shared" si="191"/>
        <v>1</v>
      </c>
      <c r="AG1370">
        <f t="shared" si="192"/>
        <v>57</v>
      </c>
      <c r="AH1370" t="str">
        <f t="shared" si="193"/>
        <v>50-59</v>
      </c>
      <c r="AI1370">
        <f t="shared" si="194"/>
        <v>0</v>
      </c>
      <c r="AJ1370" t="str">
        <f t="shared" si="195"/>
        <v>No Campaign Acceptance</v>
      </c>
      <c r="AK1370" t="str">
        <f t="shared" si="196"/>
        <v>Low</v>
      </c>
      <c r="AL1370">
        <f t="shared" si="197"/>
        <v>0</v>
      </c>
    </row>
    <row r="1371" spans="1:38" x14ac:dyDescent="0.3">
      <c r="A1371" s="1">
        <v>10476</v>
      </c>
      <c r="B1371">
        <v>1958</v>
      </c>
      <c r="C1371" t="s">
        <v>29</v>
      </c>
      <c r="D1371" t="s">
        <v>37</v>
      </c>
      <c r="E1371">
        <v>67267</v>
      </c>
      <c r="F1371">
        <v>0</v>
      </c>
      <c r="G1371">
        <v>1</v>
      </c>
      <c r="H1371" t="s">
        <v>197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t="shared" si="189"/>
        <v>251</v>
      </c>
      <c r="AE1371">
        <f t="shared" si="190"/>
        <v>11</v>
      </c>
      <c r="AF1371">
        <f t="shared" si="191"/>
        <v>1</v>
      </c>
      <c r="AG1371">
        <f t="shared" si="192"/>
        <v>67</v>
      </c>
      <c r="AH1371" t="str">
        <f t="shared" si="193"/>
        <v>60+</v>
      </c>
      <c r="AI1371">
        <f t="shared" si="194"/>
        <v>0</v>
      </c>
      <c r="AJ1371" t="str">
        <f t="shared" si="195"/>
        <v>No Campaign Acceptance</v>
      </c>
      <c r="AK1371" t="str">
        <f t="shared" si="196"/>
        <v>Medium</v>
      </c>
      <c r="AL1371">
        <f t="shared" si="197"/>
        <v>0</v>
      </c>
    </row>
    <row r="1372" spans="1:38" x14ac:dyDescent="0.3">
      <c r="A1372" s="1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t="s">
        <v>472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t="shared" si="189"/>
        <v>237</v>
      </c>
      <c r="AE1372">
        <f t="shared" si="190"/>
        <v>12</v>
      </c>
      <c r="AF1372">
        <f t="shared" si="191"/>
        <v>1</v>
      </c>
      <c r="AG1372">
        <f t="shared" si="192"/>
        <v>50</v>
      </c>
      <c r="AH1372" t="str">
        <f t="shared" si="193"/>
        <v>50-59</v>
      </c>
      <c r="AI1372">
        <f t="shared" si="194"/>
        <v>0</v>
      </c>
      <c r="AJ1372" t="str">
        <f t="shared" si="195"/>
        <v>No Campaign Acceptance</v>
      </c>
      <c r="AK1372" t="str">
        <f t="shared" si="196"/>
        <v>Medium</v>
      </c>
      <c r="AL1372">
        <f t="shared" si="197"/>
        <v>0</v>
      </c>
    </row>
    <row r="1373" spans="1:38" x14ac:dyDescent="0.3">
      <c r="A1373" s="1">
        <v>9140</v>
      </c>
      <c r="B1373">
        <v>1960</v>
      </c>
      <c r="C1373" t="s">
        <v>53</v>
      </c>
      <c r="D1373" t="s">
        <v>33</v>
      </c>
      <c r="E1373">
        <v>50523</v>
      </c>
      <c r="F1373">
        <v>1</v>
      </c>
      <c r="G1373">
        <v>1</v>
      </c>
      <c r="H1373" t="s">
        <v>453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f t="shared" si="189"/>
        <v>91</v>
      </c>
      <c r="AE1373">
        <f t="shared" si="190"/>
        <v>8</v>
      </c>
      <c r="AF1373">
        <f t="shared" si="191"/>
        <v>2</v>
      </c>
      <c r="AG1373">
        <f t="shared" si="192"/>
        <v>65</v>
      </c>
      <c r="AH1373" t="str">
        <f t="shared" si="193"/>
        <v>60+</v>
      </c>
      <c r="AI1373">
        <f t="shared" si="194"/>
        <v>0</v>
      </c>
      <c r="AJ1373" t="str">
        <f t="shared" si="195"/>
        <v>No Campaign Acceptance</v>
      </c>
      <c r="AK1373" t="str">
        <f t="shared" si="196"/>
        <v>Medium</v>
      </c>
      <c r="AL1373">
        <f t="shared" si="197"/>
        <v>0</v>
      </c>
    </row>
    <row r="1374" spans="1:38" x14ac:dyDescent="0.3">
      <c r="A1374" s="1">
        <v>10258</v>
      </c>
      <c r="B1374">
        <v>1965</v>
      </c>
      <c r="C1374" t="s">
        <v>39</v>
      </c>
      <c r="D1374" t="s">
        <v>30</v>
      </c>
      <c r="E1374">
        <v>35791</v>
      </c>
      <c r="F1374">
        <v>2</v>
      </c>
      <c r="G1374">
        <v>1</v>
      </c>
      <c r="H1374" t="s">
        <v>436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t="shared" si="189"/>
        <v>35</v>
      </c>
      <c r="AE1374">
        <f t="shared" si="190"/>
        <v>6</v>
      </c>
      <c r="AF1374">
        <f t="shared" si="191"/>
        <v>3</v>
      </c>
      <c r="AG1374">
        <f t="shared" si="192"/>
        <v>60</v>
      </c>
      <c r="AH1374" t="str">
        <f t="shared" si="193"/>
        <v>60+</v>
      </c>
      <c r="AI1374">
        <f t="shared" si="194"/>
        <v>0</v>
      </c>
      <c r="AJ1374" t="str">
        <f t="shared" si="195"/>
        <v>No Campaign Acceptance</v>
      </c>
      <c r="AK1374" t="str">
        <f t="shared" si="196"/>
        <v>Low</v>
      </c>
      <c r="AL1374">
        <f t="shared" si="197"/>
        <v>0</v>
      </c>
    </row>
    <row r="1375" spans="1:38" x14ac:dyDescent="0.3">
      <c r="A1375" s="1">
        <v>5675</v>
      </c>
      <c r="B1375">
        <v>1960</v>
      </c>
      <c r="C1375" t="s">
        <v>36</v>
      </c>
      <c r="D1375" t="s">
        <v>41</v>
      </c>
      <c r="E1375">
        <v>50611</v>
      </c>
      <c r="F1375">
        <v>0</v>
      </c>
      <c r="G1375">
        <v>1</v>
      </c>
      <c r="H1375" t="s">
        <v>466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t="shared" si="189"/>
        <v>493</v>
      </c>
      <c r="AE1375">
        <f t="shared" si="190"/>
        <v>22</v>
      </c>
      <c r="AF1375">
        <f t="shared" si="191"/>
        <v>1</v>
      </c>
      <c r="AG1375">
        <f t="shared" si="192"/>
        <v>65</v>
      </c>
      <c r="AH1375" t="str">
        <f t="shared" si="193"/>
        <v>60+</v>
      </c>
      <c r="AI1375">
        <f t="shared" si="194"/>
        <v>1</v>
      </c>
      <c r="AJ1375" t="str">
        <f t="shared" si="195"/>
        <v>1 Campaign</v>
      </c>
      <c r="AK1375" t="str">
        <f t="shared" si="196"/>
        <v>Medium</v>
      </c>
      <c r="AL1375">
        <f t="shared" si="197"/>
        <v>1</v>
      </c>
    </row>
    <row r="1376" spans="1:38" x14ac:dyDescent="0.3">
      <c r="A1376" s="1">
        <v>4743</v>
      </c>
      <c r="B1376">
        <v>1969</v>
      </c>
      <c r="C1376" t="s">
        <v>36</v>
      </c>
      <c r="D1376" t="s">
        <v>37</v>
      </c>
      <c r="E1376">
        <v>56242</v>
      </c>
      <c r="F1376">
        <v>0</v>
      </c>
      <c r="G1376">
        <v>1</v>
      </c>
      <c r="H1376" t="s">
        <v>300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t="shared" si="189"/>
        <v>971</v>
      </c>
      <c r="AE1376">
        <f t="shared" si="190"/>
        <v>28</v>
      </c>
      <c r="AF1376">
        <f t="shared" si="191"/>
        <v>1</v>
      </c>
      <c r="AG1376">
        <f t="shared" si="192"/>
        <v>56</v>
      </c>
      <c r="AH1376" t="str">
        <f t="shared" si="193"/>
        <v>50-59</v>
      </c>
      <c r="AI1376">
        <f t="shared" si="194"/>
        <v>0</v>
      </c>
      <c r="AJ1376" t="str">
        <f t="shared" si="195"/>
        <v>No Campaign Acceptance</v>
      </c>
      <c r="AK1376" t="str">
        <f t="shared" si="196"/>
        <v>Medium</v>
      </c>
      <c r="AL1376">
        <f t="shared" si="197"/>
        <v>0</v>
      </c>
    </row>
    <row r="1377" spans="1:38" x14ac:dyDescent="0.3">
      <c r="A1377" s="1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t="s">
        <v>618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f t="shared" si="189"/>
        <v>371</v>
      </c>
      <c r="AE1377">
        <f t="shared" si="190"/>
        <v>17</v>
      </c>
      <c r="AF1377">
        <f t="shared" si="191"/>
        <v>1</v>
      </c>
      <c r="AG1377">
        <f t="shared" si="192"/>
        <v>65</v>
      </c>
      <c r="AH1377" t="str">
        <f t="shared" si="193"/>
        <v>60+</v>
      </c>
      <c r="AI1377">
        <f t="shared" si="194"/>
        <v>0</v>
      </c>
      <c r="AJ1377" t="str">
        <f t="shared" si="195"/>
        <v>No Campaign Acceptance</v>
      </c>
      <c r="AK1377" t="str">
        <f t="shared" si="196"/>
        <v>Low</v>
      </c>
      <c r="AL1377">
        <f t="shared" si="197"/>
        <v>0</v>
      </c>
    </row>
    <row r="1378" spans="1:38" x14ac:dyDescent="0.3">
      <c r="A1378" s="1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t="s">
        <v>375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t="shared" si="189"/>
        <v>396</v>
      </c>
      <c r="AE1378">
        <f t="shared" si="190"/>
        <v>20</v>
      </c>
      <c r="AF1378">
        <f t="shared" si="191"/>
        <v>3</v>
      </c>
      <c r="AG1378">
        <f t="shared" si="192"/>
        <v>50</v>
      </c>
      <c r="AH1378" t="str">
        <f t="shared" si="193"/>
        <v>50-59</v>
      </c>
      <c r="AI1378">
        <f t="shared" si="194"/>
        <v>0</v>
      </c>
      <c r="AJ1378" t="str">
        <f t="shared" si="195"/>
        <v>No Campaign Acceptance</v>
      </c>
      <c r="AK1378" t="str">
        <f t="shared" si="196"/>
        <v>Medium</v>
      </c>
      <c r="AL1378">
        <f t="shared" si="197"/>
        <v>0</v>
      </c>
    </row>
    <row r="1379" spans="1:38" x14ac:dyDescent="0.3">
      <c r="A1379" s="1">
        <v>6770</v>
      </c>
      <c r="B1379">
        <v>1985</v>
      </c>
      <c r="C1379" t="s">
        <v>29</v>
      </c>
      <c r="D1379" t="s">
        <v>37</v>
      </c>
      <c r="E1379">
        <v>21355</v>
      </c>
      <c r="F1379">
        <v>1</v>
      </c>
      <c r="G1379">
        <v>0</v>
      </c>
      <c r="H1379" t="s">
        <v>171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f t="shared" si="189"/>
        <v>68</v>
      </c>
      <c r="AE1379">
        <f t="shared" si="190"/>
        <v>7</v>
      </c>
      <c r="AF1379">
        <f t="shared" si="191"/>
        <v>1</v>
      </c>
      <c r="AG1379">
        <f t="shared" si="192"/>
        <v>40</v>
      </c>
      <c r="AH1379" t="str">
        <f t="shared" si="193"/>
        <v>40-49</v>
      </c>
      <c r="AI1379">
        <f t="shared" si="194"/>
        <v>1</v>
      </c>
      <c r="AJ1379" t="str">
        <f t="shared" si="195"/>
        <v>1 Campaign</v>
      </c>
      <c r="AK1379" t="str">
        <f t="shared" si="196"/>
        <v>Low</v>
      </c>
      <c r="AL1379">
        <f t="shared" si="197"/>
        <v>1</v>
      </c>
    </row>
    <row r="1380" spans="1:38" x14ac:dyDescent="0.3">
      <c r="A1380" s="1">
        <v>8773</v>
      </c>
      <c r="B1380">
        <v>1971</v>
      </c>
      <c r="C1380" t="s">
        <v>39</v>
      </c>
      <c r="D1380" t="s">
        <v>33</v>
      </c>
      <c r="E1380">
        <v>57420</v>
      </c>
      <c r="F1380">
        <v>0</v>
      </c>
      <c r="G1380">
        <v>1</v>
      </c>
      <c r="H1380" t="s">
        <v>416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f t="shared" si="189"/>
        <v>322</v>
      </c>
      <c r="AE1380">
        <f t="shared" si="190"/>
        <v>15</v>
      </c>
      <c r="AF1380">
        <f t="shared" si="191"/>
        <v>1</v>
      </c>
      <c r="AG1380">
        <f t="shared" si="192"/>
        <v>54</v>
      </c>
      <c r="AH1380" t="str">
        <f t="shared" si="193"/>
        <v>50-59</v>
      </c>
      <c r="AI1380">
        <f t="shared" si="194"/>
        <v>1</v>
      </c>
      <c r="AJ1380" t="str">
        <f t="shared" si="195"/>
        <v>1 Campaign</v>
      </c>
      <c r="AK1380" t="str">
        <f t="shared" si="196"/>
        <v>Medium</v>
      </c>
      <c r="AL1380">
        <f t="shared" si="197"/>
        <v>1</v>
      </c>
    </row>
    <row r="1381" spans="1:38" x14ac:dyDescent="0.3">
      <c r="A1381" s="1">
        <v>10475</v>
      </c>
      <c r="B1381">
        <v>1970</v>
      </c>
      <c r="C1381" t="s">
        <v>39</v>
      </c>
      <c r="D1381" t="s">
        <v>33</v>
      </c>
      <c r="E1381">
        <v>51381.5</v>
      </c>
      <c r="F1381">
        <v>0</v>
      </c>
      <c r="G1381">
        <v>1</v>
      </c>
      <c r="H1381" t="s">
        <v>361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t="shared" si="189"/>
        <v>317</v>
      </c>
      <c r="AE1381">
        <f t="shared" si="190"/>
        <v>14</v>
      </c>
      <c r="AF1381">
        <f t="shared" si="191"/>
        <v>1</v>
      </c>
      <c r="AG1381">
        <f t="shared" si="192"/>
        <v>55</v>
      </c>
      <c r="AH1381" t="str">
        <f t="shared" si="193"/>
        <v>50-59</v>
      </c>
      <c r="AI1381">
        <f t="shared" si="194"/>
        <v>0</v>
      </c>
      <c r="AJ1381" t="str">
        <f t="shared" si="195"/>
        <v>No Campaign Acceptance</v>
      </c>
      <c r="AK1381" t="str">
        <f t="shared" si="196"/>
        <v>Medium</v>
      </c>
      <c r="AL1381">
        <f t="shared" si="197"/>
        <v>0</v>
      </c>
    </row>
    <row r="1382" spans="1:38" x14ac:dyDescent="0.3">
      <c r="A1382" s="1">
        <v>10420</v>
      </c>
      <c r="B1382">
        <v>1955</v>
      </c>
      <c r="C1382" t="s">
        <v>39</v>
      </c>
      <c r="D1382" t="s">
        <v>41</v>
      </c>
      <c r="E1382">
        <v>46390</v>
      </c>
      <c r="F1382">
        <v>0</v>
      </c>
      <c r="G1382">
        <v>1</v>
      </c>
      <c r="H1382" t="s">
        <v>619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t="shared" si="189"/>
        <v>222</v>
      </c>
      <c r="AE1382">
        <f t="shared" si="190"/>
        <v>10</v>
      </c>
      <c r="AF1382">
        <f t="shared" si="191"/>
        <v>1</v>
      </c>
      <c r="AG1382">
        <f t="shared" si="192"/>
        <v>70</v>
      </c>
      <c r="AH1382" t="str">
        <f t="shared" si="193"/>
        <v>60+</v>
      </c>
      <c r="AI1382">
        <f t="shared" si="194"/>
        <v>0</v>
      </c>
      <c r="AJ1382" t="str">
        <f t="shared" si="195"/>
        <v>No Campaign Acceptance</v>
      </c>
      <c r="AK1382" t="str">
        <f t="shared" si="196"/>
        <v>Low</v>
      </c>
      <c r="AL1382">
        <f t="shared" si="197"/>
        <v>0</v>
      </c>
    </row>
    <row r="1383" spans="1:38" x14ac:dyDescent="0.3">
      <c r="A1383" s="1">
        <v>7514</v>
      </c>
      <c r="B1383">
        <v>1956</v>
      </c>
      <c r="C1383" t="s">
        <v>53</v>
      </c>
      <c r="D1383" t="s">
        <v>33</v>
      </c>
      <c r="E1383">
        <v>54342</v>
      </c>
      <c r="F1383">
        <v>1</v>
      </c>
      <c r="G1383">
        <v>1</v>
      </c>
      <c r="H1383" t="s">
        <v>113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t="shared" si="189"/>
        <v>177</v>
      </c>
      <c r="AE1383">
        <f t="shared" si="190"/>
        <v>12</v>
      </c>
      <c r="AF1383">
        <f t="shared" si="191"/>
        <v>2</v>
      </c>
      <c r="AG1383">
        <f t="shared" si="192"/>
        <v>69</v>
      </c>
      <c r="AH1383" t="str">
        <f t="shared" si="193"/>
        <v>60+</v>
      </c>
      <c r="AI1383">
        <f t="shared" si="194"/>
        <v>0</v>
      </c>
      <c r="AJ1383" t="str">
        <f t="shared" si="195"/>
        <v>No Campaign Acceptance</v>
      </c>
      <c r="AK1383" t="str">
        <f t="shared" si="196"/>
        <v>Medium</v>
      </c>
      <c r="AL1383">
        <f t="shared" si="197"/>
        <v>0</v>
      </c>
    </row>
    <row r="1384" spans="1:38" x14ac:dyDescent="0.3">
      <c r="A1384" s="1">
        <v>2902</v>
      </c>
      <c r="B1384">
        <v>1958</v>
      </c>
      <c r="C1384" t="s">
        <v>29</v>
      </c>
      <c r="D1384" t="s">
        <v>33</v>
      </c>
      <c r="E1384">
        <v>51381.5</v>
      </c>
      <c r="F1384">
        <v>1</v>
      </c>
      <c r="G1384">
        <v>1</v>
      </c>
      <c r="H1384" t="s">
        <v>615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t="shared" si="189"/>
        <v>45</v>
      </c>
      <c r="AE1384">
        <f t="shared" si="190"/>
        <v>5</v>
      </c>
      <c r="AF1384">
        <f t="shared" si="191"/>
        <v>2</v>
      </c>
      <c r="AG1384">
        <f t="shared" si="192"/>
        <v>67</v>
      </c>
      <c r="AH1384" t="str">
        <f t="shared" si="193"/>
        <v>60+</v>
      </c>
      <c r="AI1384">
        <f t="shared" si="194"/>
        <v>0</v>
      </c>
      <c r="AJ1384" t="str">
        <f t="shared" si="195"/>
        <v>No Campaign Acceptance</v>
      </c>
      <c r="AK1384" t="str">
        <f t="shared" si="196"/>
        <v>Medium</v>
      </c>
      <c r="AL1384">
        <f t="shared" si="197"/>
        <v>0</v>
      </c>
    </row>
    <row r="1385" spans="1:38" x14ac:dyDescent="0.3">
      <c r="A1385" s="1">
        <v>4345</v>
      </c>
      <c r="B1385">
        <v>1964</v>
      </c>
      <c r="C1385" t="s">
        <v>53</v>
      </c>
      <c r="D1385" t="s">
        <v>30</v>
      </c>
      <c r="E1385">
        <v>51381.5</v>
      </c>
      <c r="F1385">
        <v>1</v>
      </c>
      <c r="G1385">
        <v>1</v>
      </c>
      <c r="H1385" t="s">
        <v>588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t="shared" si="189"/>
        <v>21</v>
      </c>
      <c r="AE1385">
        <f t="shared" si="190"/>
        <v>4</v>
      </c>
      <c r="AF1385">
        <f t="shared" si="191"/>
        <v>2</v>
      </c>
      <c r="AG1385">
        <f t="shared" si="192"/>
        <v>61</v>
      </c>
      <c r="AH1385" t="str">
        <f t="shared" si="193"/>
        <v>60+</v>
      </c>
      <c r="AI1385">
        <f t="shared" si="194"/>
        <v>0</v>
      </c>
      <c r="AJ1385" t="str">
        <f t="shared" si="195"/>
        <v>No Campaign Acceptance</v>
      </c>
      <c r="AK1385" t="str">
        <f t="shared" si="196"/>
        <v>Medium</v>
      </c>
      <c r="AL1385">
        <f t="shared" si="197"/>
        <v>0</v>
      </c>
    </row>
    <row r="1386" spans="1:38" x14ac:dyDescent="0.3">
      <c r="A1386" s="1">
        <v>793</v>
      </c>
      <c r="B1386">
        <v>1973</v>
      </c>
      <c r="C1386" t="s">
        <v>29</v>
      </c>
      <c r="D1386" t="s">
        <v>37</v>
      </c>
      <c r="E1386">
        <v>20895</v>
      </c>
      <c r="F1386">
        <v>1</v>
      </c>
      <c r="G1386">
        <v>0</v>
      </c>
      <c r="H1386" t="s">
        <v>620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t="shared" si="189"/>
        <v>45</v>
      </c>
      <c r="AE1386">
        <f t="shared" si="190"/>
        <v>6</v>
      </c>
      <c r="AF1386">
        <f t="shared" si="191"/>
        <v>1</v>
      </c>
      <c r="AG1386">
        <f t="shared" si="192"/>
        <v>52</v>
      </c>
      <c r="AH1386" t="str">
        <f t="shared" si="193"/>
        <v>50-59</v>
      </c>
      <c r="AI1386">
        <f t="shared" si="194"/>
        <v>0</v>
      </c>
      <c r="AJ1386" t="str">
        <f t="shared" si="195"/>
        <v>No Campaign Acceptance</v>
      </c>
      <c r="AK1386" t="str">
        <f t="shared" si="196"/>
        <v>Low</v>
      </c>
      <c r="AL1386">
        <f t="shared" si="197"/>
        <v>0</v>
      </c>
    </row>
    <row r="1387" spans="1:38" x14ac:dyDescent="0.3">
      <c r="A1387" s="1">
        <v>10909</v>
      </c>
      <c r="B1387">
        <v>1948</v>
      </c>
      <c r="C1387" t="s">
        <v>29</v>
      </c>
      <c r="D1387" t="s">
        <v>37</v>
      </c>
      <c r="E1387">
        <v>92344</v>
      </c>
      <c r="F1387">
        <v>0</v>
      </c>
      <c r="G1387">
        <v>0</v>
      </c>
      <c r="H1387" t="s">
        <v>267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t="shared" si="189"/>
        <v>1899</v>
      </c>
      <c r="AE1387">
        <f t="shared" si="190"/>
        <v>20</v>
      </c>
      <c r="AF1387">
        <f t="shared" si="191"/>
        <v>0</v>
      </c>
      <c r="AG1387">
        <f t="shared" si="192"/>
        <v>77</v>
      </c>
      <c r="AH1387" t="str">
        <f t="shared" si="193"/>
        <v>60+</v>
      </c>
      <c r="AI1387">
        <f t="shared" si="194"/>
        <v>2</v>
      </c>
      <c r="AJ1387" t="str">
        <f t="shared" si="195"/>
        <v>2 Campaigns</v>
      </c>
      <c r="AK1387" t="str">
        <f t="shared" si="196"/>
        <v>High</v>
      </c>
      <c r="AL1387">
        <f t="shared" si="197"/>
        <v>1</v>
      </c>
    </row>
    <row r="1388" spans="1:38" x14ac:dyDescent="0.3">
      <c r="A1388" s="1">
        <v>3769</v>
      </c>
      <c r="B1388">
        <v>1972</v>
      </c>
      <c r="C1388" t="s">
        <v>36</v>
      </c>
      <c r="D1388" t="s">
        <v>33</v>
      </c>
      <c r="E1388">
        <v>51381.5</v>
      </c>
      <c r="F1388">
        <v>1</v>
      </c>
      <c r="G1388">
        <v>0</v>
      </c>
      <c r="H1388" t="s">
        <v>621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t="shared" si="189"/>
        <v>42</v>
      </c>
      <c r="AE1388">
        <f t="shared" si="190"/>
        <v>5</v>
      </c>
      <c r="AF1388">
        <f t="shared" si="191"/>
        <v>1</v>
      </c>
      <c r="AG1388">
        <f t="shared" si="192"/>
        <v>53</v>
      </c>
      <c r="AH1388" t="str">
        <f t="shared" si="193"/>
        <v>50-59</v>
      </c>
      <c r="AI1388">
        <f t="shared" si="194"/>
        <v>0</v>
      </c>
      <c r="AJ1388" t="str">
        <f t="shared" si="195"/>
        <v>No Campaign Acceptance</v>
      </c>
      <c r="AK1388" t="str">
        <f t="shared" si="196"/>
        <v>Medium</v>
      </c>
      <c r="AL1388">
        <f t="shared" si="197"/>
        <v>0</v>
      </c>
    </row>
    <row r="1389" spans="1:38" x14ac:dyDescent="0.3">
      <c r="A1389" s="1">
        <v>8702</v>
      </c>
      <c r="B1389">
        <v>1976</v>
      </c>
      <c r="C1389" t="s">
        <v>53</v>
      </c>
      <c r="D1389" t="s">
        <v>33</v>
      </c>
      <c r="E1389">
        <v>26907</v>
      </c>
      <c r="F1389">
        <v>1</v>
      </c>
      <c r="G1389">
        <v>1</v>
      </c>
      <c r="H1389" t="s">
        <v>171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t="shared" si="189"/>
        <v>22</v>
      </c>
      <c r="AE1389">
        <f t="shared" si="190"/>
        <v>6</v>
      </c>
      <c r="AF1389">
        <f t="shared" si="191"/>
        <v>2</v>
      </c>
      <c r="AG1389">
        <f t="shared" si="192"/>
        <v>49</v>
      </c>
      <c r="AH1389" t="str">
        <f t="shared" si="193"/>
        <v>40-49</v>
      </c>
      <c r="AI1389">
        <f t="shared" si="194"/>
        <v>0</v>
      </c>
      <c r="AJ1389" t="str">
        <f t="shared" si="195"/>
        <v>No Campaign Acceptance</v>
      </c>
      <c r="AK1389" t="str">
        <f t="shared" si="196"/>
        <v>Low</v>
      </c>
      <c r="AL1389">
        <f t="shared" si="197"/>
        <v>0</v>
      </c>
    </row>
    <row r="1390" spans="1:38" x14ac:dyDescent="0.3">
      <c r="A1390" s="1">
        <v>4791</v>
      </c>
      <c r="B1390">
        <v>1980</v>
      </c>
      <c r="C1390" t="s">
        <v>29</v>
      </c>
      <c r="D1390" t="s">
        <v>33</v>
      </c>
      <c r="E1390">
        <v>44964</v>
      </c>
      <c r="F1390">
        <v>1</v>
      </c>
      <c r="G1390">
        <v>1</v>
      </c>
      <c r="H1390" t="s">
        <v>184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t="shared" si="189"/>
        <v>41</v>
      </c>
      <c r="AE1390">
        <f t="shared" si="190"/>
        <v>5</v>
      </c>
      <c r="AF1390">
        <f t="shared" si="191"/>
        <v>2</v>
      </c>
      <c r="AG1390">
        <f t="shared" si="192"/>
        <v>45</v>
      </c>
      <c r="AH1390" t="str">
        <f t="shared" si="193"/>
        <v>40-49</v>
      </c>
      <c r="AI1390">
        <f t="shared" si="194"/>
        <v>0</v>
      </c>
      <c r="AJ1390" t="str">
        <f t="shared" si="195"/>
        <v>No Campaign Acceptance</v>
      </c>
      <c r="AK1390" t="str">
        <f t="shared" si="196"/>
        <v>Low</v>
      </c>
      <c r="AL1390">
        <f t="shared" si="197"/>
        <v>0</v>
      </c>
    </row>
    <row r="1391" spans="1:38" x14ac:dyDescent="0.3">
      <c r="A1391" s="1">
        <v>2963</v>
      </c>
      <c r="B1391">
        <v>1979</v>
      </c>
      <c r="C1391" t="s">
        <v>29</v>
      </c>
      <c r="D1391" t="s">
        <v>33</v>
      </c>
      <c r="E1391">
        <v>75507</v>
      </c>
      <c r="F1391">
        <v>0</v>
      </c>
      <c r="G1391">
        <v>0</v>
      </c>
      <c r="H1391" t="s">
        <v>492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f t="shared" si="189"/>
        <v>1440</v>
      </c>
      <c r="AE1391">
        <f t="shared" si="190"/>
        <v>21</v>
      </c>
      <c r="AF1391">
        <f t="shared" si="191"/>
        <v>0</v>
      </c>
      <c r="AG1391">
        <f t="shared" si="192"/>
        <v>46</v>
      </c>
      <c r="AH1391" t="str">
        <f t="shared" si="193"/>
        <v>40-49</v>
      </c>
      <c r="AI1391">
        <f t="shared" si="194"/>
        <v>0</v>
      </c>
      <c r="AJ1391" t="str">
        <f t="shared" si="195"/>
        <v>No Campaign Acceptance</v>
      </c>
      <c r="AK1391" t="str">
        <f t="shared" si="196"/>
        <v>High</v>
      </c>
      <c r="AL1391">
        <f t="shared" si="197"/>
        <v>0</v>
      </c>
    </row>
    <row r="1392" spans="1:38" x14ac:dyDescent="0.3">
      <c r="A1392" s="1">
        <v>8216</v>
      </c>
      <c r="B1392">
        <v>1972</v>
      </c>
      <c r="C1392" t="s">
        <v>39</v>
      </c>
      <c r="D1392" t="s">
        <v>37</v>
      </c>
      <c r="E1392">
        <v>53761</v>
      </c>
      <c r="F1392">
        <v>1</v>
      </c>
      <c r="G1392">
        <v>1</v>
      </c>
      <c r="H1392" t="s">
        <v>480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f t="shared" si="189"/>
        <v>325</v>
      </c>
      <c r="AE1392">
        <f t="shared" si="190"/>
        <v>17</v>
      </c>
      <c r="AF1392">
        <f t="shared" si="191"/>
        <v>2</v>
      </c>
      <c r="AG1392">
        <f t="shared" si="192"/>
        <v>53</v>
      </c>
      <c r="AH1392" t="str">
        <f t="shared" si="193"/>
        <v>50-59</v>
      </c>
      <c r="AI1392">
        <f t="shared" si="194"/>
        <v>0</v>
      </c>
      <c r="AJ1392" t="str">
        <f t="shared" si="195"/>
        <v>No Campaign Acceptance</v>
      </c>
      <c r="AK1392" t="str">
        <f t="shared" si="196"/>
        <v>Medium</v>
      </c>
      <c r="AL1392">
        <f t="shared" si="197"/>
        <v>0</v>
      </c>
    </row>
    <row r="1393" spans="1:38" x14ac:dyDescent="0.3">
      <c r="A1393" s="1">
        <v>8140</v>
      </c>
      <c r="B1393">
        <v>1973</v>
      </c>
      <c r="C1393" t="s">
        <v>29</v>
      </c>
      <c r="D1393" t="s">
        <v>33</v>
      </c>
      <c r="E1393">
        <v>22682</v>
      </c>
      <c r="F1393">
        <v>1</v>
      </c>
      <c r="G1393">
        <v>0</v>
      </c>
      <c r="H1393" t="s">
        <v>490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t="shared" si="189"/>
        <v>95</v>
      </c>
      <c r="AE1393">
        <f t="shared" si="190"/>
        <v>10</v>
      </c>
      <c r="AF1393">
        <f t="shared" si="191"/>
        <v>1</v>
      </c>
      <c r="AG1393">
        <f t="shared" si="192"/>
        <v>52</v>
      </c>
      <c r="AH1393" t="str">
        <f t="shared" si="193"/>
        <v>50-59</v>
      </c>
      <c r="AI1393">
        <f t="shared" si="194"/>
        <v>0</v>
      </c>
      <c r="AJ1393" t="str">
        <f t="shared" si="195"/>
        <v>No Campaign Acceptance</v>
      </c>
      <c r="AK1393" t="str">
        <f t="shared" si="196"/>
        <v>Low</v>
      </c>
      <c r="AL1393">
        <f t="shared" si="197"/>
        <v>0</v>
      </c>
    </row>
    <row r="1394" spans="1:38" x14ac:dyDescent="0.3">
      <c r="A1394" s="1">
        <v>10146</v>
      </c>
      <c r="B1394">
        <v>1972</v>
      </c>
      <c r="C1394" t="s">
        <v>36</v>
      </c>
      <c r="D1394" t="s">
        <v>33</v>
      </c>
      <c r="E1394">
        <v>38887</v>
      </c>
      <c r="F1394">
        <v>1</v>
      </c>
      <c r="G1394">
        <v>0</v>
      </c>
      <c r="H1394" t="s">
        <v>621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f t="shared" si="189"/>
        <v>42</v>
      </c>
      <c r="AE1394">
        <f t="shared" si="190"/>
        <v>5</v>
      </c>
      <c r="AF1394">
        <f t="shared" si="191"/>
        <v>1</v>
      </c>
      <c r="AG1394">
        <f t="shared" si="192"/>
        <v>53</v>
      </c>
      <c r="AH1394" t="str">
        <f t="shared" si="193"/>
        <v>50-59</v>
      </c>
      <c r="AI1394">
        <f t="shared" si="194"/>
        <v>0</v>
      </c>
      <c r="AJ1394" t="str">
        <f t="shared" si="195"/>
        <v>No Campaign Acceptance</v>
      </c>
      <c r="AK1394" t="str">
        <f t="shared" si="196"/>
        <v>Low</v>
      </c>
      <c r="AL1394">
        <f t="shared" si="197"/>
        <v>0</v>
      </c>
    </row>
    <row r="1395" spans="1:38" x14ac:dyDescent="0.3">
      <c r="A1395" s="1">
        <v>5289</v>
      </c>
      <c r="B1395">
        <v>1975</v>
      </c>
      <c r="C1395" t="s">
        <v>53</v>
      </c>
      <c r="D1395" t="s">
        <v>30</v>
      </c>
      <c r="E1395">
        <v>41658</v>
      </c>
      <c r="F1395">
        <v>1</v>
      </c>
      <c r="G1395">
        <v>1</v>
      </c>
      <c r="H1395" t="s">
        <v>79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t="shared" si="189"/>
        <v>72</v>
      </c>
      <c r="AE1395">
        <f t="shared" si="190"/>
        <v>6</v>
      </c>
      <c r="AF1395">
        <f t="shared" si="191"/>
        <v>2</v>
      </c>
      <c r="AG1395">
        <f t="shared" si="192"/>
        <v>50</v>
      </c>
      <c r="AH1395" t="str">
        <f t="shared" si="193"/>
        <v>50-59</v>
      </c>
      <c r="AI1395">
        <f t="shared" si="194"/>
        <v>0</v>
      </c>
      <c r="AJ1395" t="str">
        <f t="shared" si="195"/>
        <v>No Campaign Acceptance</v>
      </c>
      <c r="AK1395" t="str">
        <f t="shared" si="196"/>
        <v>Low</v>
      </c>
      <c r="AL1395">
        <f t="shared" si="197"/>
        <v>0</v>
      </c>
    </row>
    <row r="1396" spans="1:38" x14ac:dyDescent="0.3">
      <c r="A1396" s="1">
        <v>2587</v>
      </c>
      <c r="B1396">
        <v>1972</v>
      </c>
      <c r="C1396" t="s">
        <v>36</v>
      </c>
      <c r="D1396" t="s">
        <v>37</v>
      </c>
      <c r="E1396">
        <v>29791</v>
      </c>
      <c r="F1396">
        <v>1</v>
      </c>
      <c r="G1396">
        <v>0</v>
      </c>
      <c r="H1396" t="s">
        <v>622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t="shared" si="189"/>
        <v>20</v>
      </c>
      <c r="AE1396">
        <f t="shared" si="190"/>
        <v>7</v>
      </c>
      <c r="AF1396">
        <f t="shared" si="191"/>
        <v>1</v>
      </c>
      <c r="AG1396">
        <f t="shared" si="192"/>
        <v>53</v>
      </c>
      <c r="AH1396" t="str">
        <f t="shared" si="193"/>
        <v>50-59</v>
      </c>
      <c r="AI1396">
        <f t="shared" si="194"/>
        <v>0</v>
      </c>
      <c r="AJ1396" t="str">
        <f t="shared" si="195"/>
        <v>No Campaign Acceptance</v>
      </c>
      <c r="AK1396" t="str">
        <f t="shared" si="196"/>
        <v>Low</v>
      </c>
      <c r="AL1396">
        <f t="shared" si="197"/>
        <v>0</v>
      </c>
    </row>
    <row r="1397" spans="1:38" x14ac:dyDescent="0.3">
      <c r="A1397" s="1">
        <v>4405</v>
      </c>
      <c r="B1397">
        <v>1956</v>
      </c>
      <c r="C1397" t="s">
        <v>39</v>
      </c>
      <c r="D1397" t="s">
        <v>37</v>
      </c>
      <c r="E1397">
        <v>63915</v>
      </c>
      <c r="F1397">
        <v>0</v>
      </c>
      <c r="G1397">
        <v>2</v>
      </c>
      <c r="H1397" t="s">
        <v>563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t="shared" si="189"/>
        <v>789</v>
      </c>
      <c r="AE1397">
        <f t="shared" si="190"/>
        <v>23</v>
      </c>
      <c r="AF1397">
        <f t="shared" si="191"/>
        <v>2</v>
      </c>
      <c r="AG1397">
        <f t="shared" si="192"/>
        <v>69</v>
      </c>
      <c r="AH1397" t="str">
        <f t="shared" si="193"/>
        <v>60+</v>
      </c>
      <c r="AI1397">
        <f t="shared" si="194"/>
        <v>0</v>
      </c>
      <c r="AJ1397" t="str">
        <f t="shared" si="195"/>
        <v>No Campaign Acceptance</v>
      </c>
      <c r="AK1397" t="str">
        <f t="shared" si="196"/>
        <v>Medium</v>
      </c>
      <c r="AL1397">
        <f t="shared" si="197"/>
        <v>0</v>
      </c>
    </row>
    <row r="1398" spans="1:38" x14ac:dyDescent="0.3">
      <c r="A1398" s="1">
        <v>8663</v>
      </c>
      <c r="B1398">
        <v>1974</v>
      </c>
      <c r="C1398" t="s">
        <v>29</v>
      </c>
      <c r="D1398" t="s">
        <v>41</v>
      </c>
      <c r="E1398">
        <v>39996</v>
      </c>
      <c r="F1398">
        <v>1</v>
      </c>
      <c r="G1398">
        <v>1</v>
      </c>
      <c r="H1398" t="s">
        <v>65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t="shared" si="189"/>
        <v>15</v>
      </c>
      <c r="AE1398">
        <f t="shared" si="190"/>
        <v>4</v>
      </c>
      <c r="AF1398">
        <f t="shared" si="191"/>
        <v>2</v>
      </c>
      <c r="AG1398">
        <f t="shared" si="192"/>
        <v>51</v>
      </c>
      <c r="AH1398" t="str">
        <f t="shared" si="193"/>
        <v>50-59</v>
      </c>
      <c r="AI1398">
        <f t="shared" si="194"/>
        <v>0</v>
      </c>
      <c r="AJ1398" t="str">
        <f t="shared" si="195"/>
        <v>No Campaign Acceptance</v>
      </c>
      <c r="AK1398" t="str">
        <f t="shared" si="196"/>
        <v>Low</v>
      </c>
      <c r="AL1398">
        <f t="shared" si="197"/>
        <v>0</v>
      </c>
    </row>
    <row r="1399" spans="1:38" x14ac:dyDescent="0.3">
      <c r="A1399" s="1">
        <v>2589</v>
      </c>
      <c r="B1399">
        <v>1972</v>
      </c>
      <c r="C1399" t="s">
        <v>29</v>
      </c>
      <c r="D1399" t="s">
        <v>41</v>
      </c>
      <c r="E1399">
        <v>26759</v>
      </c>
      <c r="F1399">
        <v>1</v>
      </c>
      <c r="G1399">
        <v>0</v>
      </c>
      <c r="H1399" t="s">
        <v>411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t="shared" si="189"/>
        <v>59</v>
      </c>
      <c r="AE1399">
        <f t="shared" si="190"/>
        <v>8</v>
      </c>
      <c r="AF1399">
        <f t="shared" si="191"/>
        <v>1</v>
      </c>
      <c r="AG1399">
        <f t="shared" si="192"/>
        <v>53</v>
      </c>
      <c r="AH1399" t="str">
        <f t="shared" si="193"/>
        <v>50-59</v>
      </c>
      <c r="AI1399">
        <f t="shared" si="194"/>
        <v>0</v>
      </c>
      <c r="AJ1399" t="str">
        <f t="shared" si="195"/>
        <v>No Campaign Acceptance</v>
      </c>
      <c r="AK1399" t="str">
        <f t="shared" si="196"/>
        <v>Low</v>
      </c>
      <c r="AL1399">
        <f t="shared" si="197"/>
        <v>0</v>
      </c>
    </row>
    <row r="1400" spans="1:38" x14ac:dyDescent="0.3">
      <c r="A1400" s="1">
        <v>3421</v>
      </c>
      <c r="B1400">
        <v>1968</v>
      </c>
      <c r="C1400" t="s">
        <v>39</v>
      </c>
      <c r="D1400" t="s">
        <v>41</v>
      </c>
      <c r="E1400">
        <v>63841</v>
      </c>
      <c r="F1400">
        <v>0</v>
      </c>
      <c r="G1400">
        <v>1</v>
      </c>
      <c r="H1400" t="s">
        <v>147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t="shared" si="189"/>
        <v>908</v>
      </c>
      <c r="AE1400">
        <f t="shared" si="190"/>
        <v>22</v>
      </c>
      <c r="AF1400">
        <f t="shared" si="191"/>
        <v>1</v>
      </c>
      <c r="AG1400">
        <f t="shared" si="192"/>
        <v>57</v>
      </c>
      <c r="AH1400" t="str">
        <f t="shared" si="193"/>
        <v>50-59</v>
      </c>
      <c r="AI1400">
        <f t="shared" si="194"/>
        <v>0</v>
      </c>
      <c r="AJ1400" t="str">
        <f t="shared" si="195"/>
        <v>No Campaign Acceptance</v>
      </c>
      <c r="AK1400" t="str">
        <f t="shared" si="196"/>
        <v>Medium</v>
      </c>
      <c r="AL1400">
        <f t="shared" si="197"/>
        <v>0</v>
      </c>
    </row>
    <row r="1401" spans="1:38" x14ac:dyDescent="0.3">
      <c r="A1401" s="1">
        <v>10490</v>
      </c>
      <c r="B1401">
        <v>1969</v>
      </c>
      <c r="C1401" t="s">
        <v>36</v>
      </c>
      <c r="D1401" t="s">
        <v>37</v>
      </c>
      <c r="E1401">
        <v>51039</v>
      </c>
      <c r="F1401">
        <v>1</v>
      </c>
      <c r="G1401">
        <v>1</v>
      </c>
      <c r="H1401" t="s">
        <v>623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t="shared" si="189"/>
        <v>417</v>
      </c>
      <c r="AE1401">
        <f t="shared" si="190"/>
        <v>14</v>
      </c>
      <c r="AF1401">
        <f t="shared" si="191"/>
        <v>2</v>
      </c>
      <c r="AG1401">
        <f t="shared" si="192"/>
        <v>56</v>
      </c>
      <c r="AH1401" t="str">
        <f t="shared" si="193"/>
        <v>50-59</v>
      </c>
      <c r="AI1401">
        <f t="shared" si="194"/>
        <v>0</v>
      </c>
      <c r="AJ1401" t="str">
        <f t="shared" si="195"/>
        <v>No Campaign Acceptance</v>
      </c>
      <c r="AK1401" t="str">
        <f t="shared" si="196"/>
        <v>Medium</v>
      </c>
      <c r="AL1401">
        <f t="shared" si="197"/>
        <v>0</v>
      </c>
    </row>
    <row r="1402" spans="1:38" x14ac:dyDescent="0.3">
      <c r="A1402" s="1">
        <v>4094</v>
      </c>
      <c r="B1402">
        <v>1961</v>
      </c>
      <c r="C1402" t="s">
        <v>29</v>
      </c>
      <c r="D1402" t="s">
        <v>37</v>
      </c>
      <c r="E1402">
        <v>60544</v>
      </c>
      <c r="F1402">
        <v>1</v>
      </c>
      <c r="G1402">
        <v>1</v>
      </c>
      <c r="H1402" t="s">
        <v>555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f t="shared" si="189"/>
        <v>289</v>
      </c>
      <c r="AE1402">
        <f t="shared" si="190"/>
        <v>15</v>
      </c>
      <c r="AF1402">
        <f t="shared" si="191"/>
        <v>2</v>
      </c>
      <c r="AG1402">
        <f t="shared" si="192"/>
        <v>64</v>
      </c>
      <c r="AH1402" t="str">
        <f t="shared" si="193"/>
        <v>60+</v>
      </c>
      <c r="AI1402">
        <f t="shared" si="194"/>
        <v>0</v>
      </c>
      <c r="AJ1402" t="str">
        <f t="shared" si="195"/>
        <v>No Campaign Acceptance</v>
      </c>
      <c r="AK1402" t="str">
        <f t="shared" si="196"/>
        <v>Medium</v>
      </c>
      <c r="AL1402">
        <f t="shared" si="197"/>
        <v>0</v>
      </c>
    </row>
    <row r="1403" spans="1:38" x14ac:dyDescent="0.3">
      <c r="A1403" s="1">
        <v>9958</v>
      </c>
      <c r="B1403">
        <v>1972</v>
      </c>
      <c r="C1403" t="s">
        <v>29</v>
      </c>
      <c r="D1403" t="s">
        <v>37</v>
      </c>
      <c r="E1403">
        <v>65685</v>
      </c>
      <c r="F1403">
        <v>0</v>
      </c>
      <c r="G1403">
        <v>1</v>
      </c>
      <c r="H1403" t="s">
        <v>409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t="shared" si="189"/>
        <v>769</v>
      </c>
      <c r="AE1403">
        <f t="shared" si="190"/>
        <v>21</v>
      </c>
      <c r="AF1403">
        <f t="shared" si="191"/>
        <v>1</v>
      </c>
      <c r="AG1403">
        <f t="shared" si="192"/>
        <v>53</v>
      </c>
      <c r="AH1403" t="str">
        <f t="shared" si="193"/>
        <v>50-59</v>
      </c>
      <c r="AI1403">
        <f t="shared" si="194"/>
        <v>0</v>
      </c>
      <c r="AJ1403" t="str">
        <f t="shared" si="195"/>
        <v>No Campaign Acceptance</v>
      </c>
      <c r="AK1403" t="str">
        <f t="shared" si="196"/>
        <v>Medium</v>
      </c>
      <c r="AL1403">
        <f t="shared" si="197"/>
        <v>0</v>
      </c>
    </row>
    <row r="1404" spans="1:38" x14ac:dyDescent="0.3">
      <c r="A1404" s="1">
        <v>2534</v>
      </c>
      <c r="B1404">
        <v>1953</v>
      </c>
      <c r="C1404" t="s">
        <v>29</v>
      </c>
      <c r="D1404" t="s">
        <v>37</v>
      </c>
      <c r="E1404">
        <v>37716</v>
      </c>
      <c r="F1404">
        <v>0</v>
      </c>
      <c r="G1404">
        <v>1</v>
      </c>
      <c r="H1404" t="s">
        <v>179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t="shared" si="189"/>
        <v>188</v>
      </c>
      <c r="AE1404">
        <f t="shared" si="190"/>
        <v>10</v>
      </c>
      <c r="AF1404">
        <f t="shared" si="191"/>
        <v>1</v>
      </c>
      <c r="AG1404">
        <f t="shared" si="192"/>
        <v>72</v>
      </c>
      <c r="AH1404" t="str">
        <f t="shared" si="193"/>
        <v>60+</v>
      </c>
      <c r="AI1404">
        <f t="shared" si="194"/>
        <v>0</v>
      </c>
      <c r="AJ1404" t="str">
        <f t="shared" si="195"/>
        <v>No Campaign Acceptance</v>
      </c>
      <c r="AK1404" t="str">
        <f t="shared" si="196"/>
        <v>Low</v>
      </c>
      <c r="AL1404">
        <f t="shared" si="197"/>
        <v>0</v>
      </c>
    </row>
    <row r="1405" spans="1:38" x14ac:dyDescent="0.3">
      <c r="A1405" s="1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t="s">
        <v>624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f t="shared" si="189"/>
        <v>354</v>
      </c>
      <c r="AE1405">
        <f t="shared" si="190"/>
        <v>14</v>
      </c>
      <c r="AF1405">
        <f t="shared" si="191"/>
        <v>1</v>
      </c>
      <c r="AG1405">
        <f t="shared" si="192"/>
        <v>68</v>
      </c>
      <c r="AH1405" t="str">
        <f t="shared" si="193"/>
        <v>60+</v>
      </c>
      <c r="AI1405">
        <f t="shared" si="194"/>
        <v>0</v>
      </c>
      <c r="AJ1405" t="str">
        <f t="shared" si="195"/>
        <v>No Campaign Acceptance</v>
      </c>
      <c r="AK1405" t="str">
        <f t="shared" si="196"/>
        <v>Low</v>
      </c>
      <c r="AL1405">
        <f t="shared" si="197"/>
        <v>0</v>
      </c>
    </row>
    <row r="1406" spans="1:38" x14ac:dyDescent="0.3">
      <c r="A1406" s="1">
        <v>6613</v>
      </c>
      <c r="B1406">
        <v>1970</v>
      </c>
      <c r="C1406" t="s">
        <v>39</v>
      </c>
      <c r="D1406" t="s">
        <v>37</v>
      </c>
      <c r="E1406">
        <v>44511</v>
      </c>
      <c r="F1406">
        <v>1</v>
      </c>
      <c r="G1406">
        <v>0</v>
      </c>
      <c r="H1406" t="s">
        <v>109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t="shared" si="189"/>
        <v>727</v>
      </c>
      <c r="AE1406">
        <f t="shared" si="190"/>
        <v>26</v>
      </c>
      <c r="AF1406">
        <f t="shared" si="191"/>
        <v>1</v>
      </c>
      <c r="AG1406">
        <f t="shared" si="192"/>
        <v>55</v>
      </c>
      <c r="AH1406" t="str">
        <f t="shared" si="193"/>
        <v>50-59</v>
      </c>
      <c r="AI1406">
        <f t="shared" si="194"/>
        <v>0</v>
      </c>
      <c r="AJ1406" t="str">
        <f t="shared" si="195"/>
        <v>No Campaign Acceptance</v>
      </c>
      <c r="AK1406" t="str">
        <f t="shared" si="196"/>
        <v>Low</v>
      </c>
      <c r="AL1406">
        <f t="shared" si="197"/>
        <v>0</v>
      </c>
    </row>
    <row r="1407" spans="1:38" x14ac:dyDescent="0.3">
      <c r="A1407" s="1">
        <v>10827</v>
      </c>
      <c r="B1407">
        <v>1967</v>
      </c>
      <c r="C1407" t="s">
        <v>36</v>
      </c>
      <c r="D1407" t="s">
        <v>37</v>
      </c>
      <c r="E1407">
        <v>36947</v>
      </c>
      <c r="F1407">
        <v>1</v>
      </c>
      <c r="G1407">
        <v>1</v>
      </c>
      <c r="H1407" t="s">
        <v>481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t="shared" si="189"/>
        <v>146</v>
      </c>
      <c r="AE1407">
        <f t="shared" si="190"/>
        <v>11</v>
      </c>
      <c r="AF1407">
        <f t="shared" si="191"/>
        <v>2</v>
      </c>
      <c r="AG1407">
        <f t="shared" si="192"/>
        <v>58</v>
      </c>
      <c r="AH1407" t="str">
        <f t="shared" si="193"/>
        <v>50-59</v>
      </c>
      <c r="AI1407">
        <f t="shared" si="194"/>
        <v>0</v>
      </c>
      <c r="AJ1407" t="str">
        <f t="shared" si="195"/>
        <v>No Campaign Acceptance</v>
      </c>
      <c r="AK1407" t="str">
        <f t="shared" si="196"/>
        <v>Low</v>
      </c>
      <c r="AL1407">
        <f t="shared" si="197"/>
        <v>0</v>
      </c>
    </row>
    <row r="1408" spans="1:38" x14ac:dyDescent="0.3">
      <c r="A1408" s="1">
        <v>5491</v>
      </c>
      <c r="B1408">
        <v>1951</v>
      </c>
      <c r="C1408" t="s">
        <v>39</v>
      </c>
      <c r="D1408" t="s">
        <v>33</v>
      </c>
      <c r="E1408">
        <v>47352</v>
      </c>
      <c r="F1408">
        <v>0</v>
      </c>
      <c r="G1408">
        <v>1</v>
      </c>
      <c r="H1408" t="s">
        <v>124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t="shared" si="189"/>
        <v>319</v>
      </c>
      <c r="AE1408">
        <f t="shared" si="190"/>
        <v>16</v>
      </c>
      <c r="AF1408">
        <f t="shared" si="191"/>
        <v>1</v>
      </c>
      <c r="AG1408">
        <f t="shared" si="192"/>
        <v>74</v>
      </c>
      <c r="AH1408" t="str">
        <f t="shared" si="193"/>
        <v>60+</v>
      </c>
      <c r="AI1408">
        <f t="shared" si="194"/>
        <v>0</v>
      </c>
      <c r="AJ1408" t="str">
        <f t="shared" si="195"/>
        <v>No Campaign Acceptance</v>
      </c>
      <c r="AK1408" t="str">
        <f t="shared" si="196"/>
        <v>Low</v>
      </c>
      <c r="AL1408">
        <f t="shared" si="197"/>
        <v>0</v>
      </c>
    </row>
    <row r="1409" spans="1:38" x14ac:dyDescent="0.3">
      <c r="A1409" s="1">
        <v>8402</v>
      </c>
      <c r="B1409">
        <v>1953</v>
      </c>
      <c r="C1409" t="s">
        <v>39</v>
      </c>
      <c r="D1409" t="s">
        <v>37</v>
      </c>
      <c r="E1409">
        <v>67087</v>
      </c>
      <c r="F1409">
        <v>0</v>
      </c>
      <c r="G1409">
        <v>1</v>
      </c>
      <c r="H1409" t="s">
        <v>280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f t="shared" si="189"/>
        <v>794</v>
      </c>
      <c r="AE1409">
        <f t="shared" si="190"/>
        <v>22</v>
      </c>
      <c r="AF1409">
        <f t="shared" si="191"/>
        <v>1</v>
      </c>
      <c r="AG1409">
        <f t="shared" si="192"/>
        <v>72</v>
      </c>
      <c r="AH1409" t="str">
        <f t="shared" si="193"/>
        <v>60+</v>
      </c>
      <c r="AI1409">
        <f t="shared" si="194"/>
        <v>0</v>
      </c>
      <c r="AJ1409" t="str">
        <f t="shared" si="195"/>
        <v>No Campaign Acceptance</v>
      </c>
      <c r="AK1409" t="str">
        <f t="shared" si="196"/>
        <v>Medium</v>
      </c>
      <c r="AL1409">
        <f t="shared" si="197"/>
        <v>0</v>
      </c>
    </row>
    <row r="1410" spans="1:38" x14ac:dyDescent="0.3">
      <c r="A1410" s="1">
        <v>8783</v>
      </c>
      <c r="B1410">
        <v>1950</v>
      </c>
      <c r="C1410" t="s">
        <v>29</v>
      </c>
      <c r="D1410" t="s">
        <v>37</v>
      </c>
      <c r="E1410">
        <v>57045</v>
      </c>
      <c r="F1410">
        <v>0</v>
      </c>
      <c r="G1410">
        <v>1</v>
      </c>
      <c r="H1410" t="s">
        <v>220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t="shared" si="189"/>
        <v>454</v>
      </c>
      <c r="AE1410">
        <f t="shared" si="190"/>
        <v>18</v>
      </c>
      <c r="AF1410">
        <f t="shared" si="191"/>
        <v>1</v>
      </c>
      <c r="AG1410">
        <f t="shared" si="192"/>
        <v>75</v>
      </c>
      <c r="AH1410" t="str">
        <f t="shared" si="193"/>
        <v>60+</v>
      </c>
      <c r="AI1410">
        <f t="shared" si="194"/>
        <v>0</v>
      </c>
      <c r="AJ1410" t="str">
        <f t="shared" si="195"/>
        <v>No Campaign Acceptance</v>
      </c>
      <c r="AK1410" t="str">
        <f t="shared" si="196"/>
        <v>Medium</v>
      </c>
      <c r="AL1410">
        <f t="shared" si="197"/>
        <v>0</v>
      </c>
    </row>
    <row r="1411" spans="1:38" x14ac:dyDescent="0.3">
      <c r="A1411" s="1">
        <v>10010</v>
      </c>
      <c r="B1411">
        <v>1953</v>
      </c>
      <c r="C1411" t="s">
        <v>36</v>
      </c>
      <c r="D1411" t="s">
        <v>41</v>
      </c>
      <c r="E1411">
        <v>36957</v>
      </c>
      <c r="F1411">
        <v>1</v>
      </c>
      <c r="G1411">
        <v>1</v>
      </c>
      <c r="H1411" t="s">
        <v>442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f t="shared" ref="AD1411:AD1474" si="198">SUM(J1411:O1411)</f>
        <v>152</v>
      </c>
      <c r="AE1411">
        <f t="shared" ref="AE1411:AE1474" si="199">SUM(P1411:S1411)</f>
        <v>11</v>
      </c>
      <c r="AF1411">
        <f t="shared" ref="AF1411:AF1474" si="200">F1411+G1411</f>
        <v>2</v>
      </c>
      <c r="AG1411">
        <f t="shared" ref="AG1411:AG1474" si="201">2025-B1411</f>
        <v>72</v>
      </c>
      <c r="AH1411" t="str">
        <f t="shared" ref="AH1411:AH1474" si="202">IF(AG1411&lt;30,"&lt;30",
IF(AG1411&lt;40,"30-39",
IF(AG1411&lt;50,"40-49",
IF(AG1411&lt;60,"50-59","60+"))))</f>
        <v>60+</v>
      </c>
      <c r="AI1411">
        <f t="shared" ref="AI1411:AI1474" si="203">SUM(U1411:Y1411)</f>
        <v>0</v>
      </c>
      <c r="AJ1411" t="str">
        <f t="shared" ref="AJ1411:AJ1474" si="204">IF(AI1411=0,"No Campaign Acceptance",
IF(AI1411=1,"1 Campaign",
IF(AI1411=2,"2 Campaigns","3+ Campaigns")))</f>
        <v>No Campaign Acceptance</v>
      </c>
      <c r="AK1411" t="str">
        <f t="shared" ref="AK1411:AK1474" si="205">IF(E1411&gt;=75000,"High",
IF(E1411&gt;=50000,"Medium",
"Low"))</f>
        <v>Low</v>
      </c>
      <c r="AL1411">
        <f t="shared" ref="AL1411:AL1474" si="206">IF(SUM(U1411:Y1411)&gt;0,1,0)</f>
        <v>0</v>
      </c>
    </row>
    <row r="1412" spans="1:38" x14ac:dyDescent="0.3">
      <c r="A1412" s="1">
        <v>618</v>
      </c>
      <c r="B1412">
        <v>1977</v>
      </c>
      <c r="C1412" t="s">
        <v>36</v>
      </c>
      <c r="D1412" t="s">
        <v>37</v>
      </c>
      <c r="E1412">
        <v>69389</v>
      </c>
      <c r="F1412">
        <v>0</v>
      </c>
      <c r="G1412">
        <v>1</v>
      </c>
      <c r="H1412" t="s">
        <v>312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t="shared" si="198"/>
        <v>797</v>
      </c>
      <c r="AE1412">
        <f t="shared" si="199"/>
        <v>22</v>
      </c>
      <c r="AF1412">
        <f t="shared" si="200"/>
        <v>1</v>
      </c>
      <c r="AG1412">
        <f t="shared" si="201"/>
        <v>48</v>
      </c>
      <c r="AH1412" t="str">
        <f t="shared" si="202"/>
        <v>40-49</v>
      </c>
      <c r="AI1412">
        <f t="shared" si="203"/>
        <v>0</v>
      </c>
      <c r="AJ1412" t="str">
        <f t="shared" si="204"/>
        <v>No Campaign Acceptance</v>
      </c>
      <c r="AK1412" t="str">
        <f t="shared" si="205"/>
        <v>Medium</v>
      </c>
      <c r="AL1412">
        <f t="shared" si="206"/>
        <v>0</v>
      </c>
    </row>
    <row r="1413" spans="1:38" x14ac:dyDescent="0.3">
      <c r="A1413" s="1">
        <v>9121</v>
      </c>
      <c r="B1413">
        <v>1972</v>
      </c>
      <c r="C1413" t="s">
        <v>29</v>
      </c>
      <c r="D1413" t="s">
        <v>37</v>
      </c>
      <c r="E1413">
        <v>80134</v>
      </c>
      <c r="F1413">
        <v>1</v>
      </c>
      <c r="G1413">
        <v>0</v>
      </c>
      <c r="H1413" t="s">
        <v>238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f t="shared" si="198"/>
        <v>1690</v>
      </c>
      <c r="AE1413">
        <f t="shared" si="199"/>
        <v>16</v>
      </c>
      <c r="AF1413">
        <f t="shared" si="200"/>
        <v>1</v>
      </c>
      <c r="AG1413">
        <f t="shared" si="201"/>
        <v>53</v>
      </c>
      <c r="AH1413" t="str">
        <f t="shared" si="202"/>
        <v>50-59</v>
      </c>
      <c r="AI1413">
        <f t="shared" si="203"/>
        <v>3</v>
      </c>
      <c r="AJ1413" t="str">
        <f t="shared" si="204"/>
        <v>3+ Campaigns</v>
      </c>
      <c r="AK1413" t="str">
        <f t="shared" si="205"/>
        <v>High</v>
      </c>
      <c r="AL1413">
        <f t="shared" si="206"/>
        <v>1</v>
      </c>
    </row>
    <row r="1414" spans="1:38" x14ac:dyDescent="0.3">
      <c r="A1414" s="1">
        <v>361</v>
      </c>
      <c r="B1414">
        <v>1969</v>
      </c>
      <c r="C1414" t="s">
        <v>39</v>
      </c>
      <c r="D1414" t="s">
        <v>37</v>
      </c>
      <c r="E1414">
        <v>43142</v>
      </c>
      <c r="F1414">
        <v>1</v>
      </c>
      <c r="G1414">
        <v>1</v>
      </c>
      <c r="H1414" t="s">
        <v>552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f t="shared" si="198"/>
        <v>20</v>
      </c>
      <c r="AE1414">
        <f t="shared" si="199"/>
        <v>4</v>
      </c>
      <c r="AF1414">
        <f t="shared" si="200"/>
        <v>2</v>
      </c>
      <c r="AG1414">
        <f t="shared" si="201"/>
        <v>56</v>
      </c>
      <c r="AH1414" t="str">
        <f t="shared" si="202"/>
        <v>50-59</v>
      </c>
      <c r="AI1414">
        <f t="shared" si="203"/>
        <v>0</v>
      </c>
      <c r="AJ1414" t="str">
        <f t="shared" si="204"/>
        <v>No Campaign Acceptance</v>
      </c>
      <c r="AK1414" t="str">
        <f t="shared" si="205"/>
        <v>Low</v>
      </c>
      <c r="AL1414">
        <f t="shared" si="206"/>
        <v>0</v>
      </c>
    </row>
    <row r="1415" spans="1:38" x14ac:dyDescent="0.3">
      <c r="A1415" s="1">
        <v>4310</v>
      </c>
      <c r="B1415">
        <v>1944</v>
      </c>
      <c r="C1415" t="s">
        <v>29</v>
      </c>
      <c r="D1415" t="s">
        <v>37</v>
      </c>
      <c r="E1415">
        <v>80589</v>
      </c>
      <c r="F1415">
        <v>0</v>
      </c>
      <c r="G1415">
        <v>0</v>
      </c>
      <c r="H1415" t="s">
        <v>188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f t="shared" si="198"/>
        <v>1428</v>
      </c>
      <c r="AE1415">
        <f t="shared" si="199"/>
        <v>21</v>
      </c>
      <c r="AF1415">
        <f t="shared" si="200"/>
        <v>0</v>
      </c>
      <c r="AG1415">
        <f t="shared" si="201"/>
        <v>81</v>
      </c>
      <c r="AH1415" t="str">
        <f t="shared" si="202"/>
        <v>60+</v>
      </c>
      <c r="AI1415">
        <f t="shared" si="203"/>
        <v>1</v>
      </c>
      <c r="AJ1415" t="str">
        <f t="shared" si="204"/>
        <v>1 Campaign</v>
      </c>
      <c r="AK1415" t="str">
        <f t="shared" si="205"/>
        <v>High</v>
      </c>
      <c r="AL1415">
        <f t="shared" si="206"/>
        <v>1</v>
      </c>
    </row>
    <row r="1416" spans="1:38" x14ac:dyDescent="0.3">
      <c r="A1416" s="1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t="s">
        <v>292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t="shared" si="198"/>
        <v>209</v>
      </c>
      <c r="AE1416">
        <f t="shared" si="199"/>
        <v>11</v>
      </c>
      <c r="AF1416">
        <f t="shared" si="200"/>
        <v>1</v>
      </c>
      <c r="AG1416">
        <f t="shared" si="201"/>
        <v>35</v>
      </c>
      <c r="AH1416" t="str">
        <f t="shared" si="202"/>
        <v>30-39</v>
      </c>
      <c r="AI1416">
        <f t="shared" si="203"/>
        <v>0</v>
      </c>
      <c r="AJ1416" t="str">
        <f t="shared" si="204"/>
        <v>No Campaign Acceptance</v>
      </c>
      <c r="AK1416" t="str">
        <f t="shared" si="205"/>
        <v>Low</v>
      </c>
      <c r="AL1416">
        <f t="shared" si="206"/>
        <v>0</v>
      </c>
    </row>
    <row r="1417" spans="1:38" x14ac:dyDescent="0.3">
      <c r="A1417" s="1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t="s">
        <v>542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t="shared" si="198"/>
        <v>545</v>
      </c>
      <c r="AE1417">
        <f t="shared" si="199"/>
        <v>19</v>
      </c>
      <c r="AF1417">
        <f t="shared" si="200"/>
        <v>1</v>
      </c>
      <c r="AG1417">
        <f t="shared" si="201"/>
        <v>46</v>
      </c>
      <c r="AH1417" t="str">
        <f t="shared" si="202"/>
        <v>40-49</v>
      </c>
      <c r="AI1417">
        <f t="shared" si="203"/>
        <v>0</v>
      </c>
      <c r="AJ1417" t="str">
        <f t="shared" si="204"/>
        <v>No Campaign Acceptance</v>
      </c>
      <c r="AK1417" t="str">
        <f t="shared" si="205"/>
        <v>Medium</v>
      </c>
      <c r="AL1417">
        <f t="shared" si="206"/>
        <v>0</v>
      </c>
    </row>
    <row r="1418" spans="1:38" x14ac:dyDescent="0.3">
      <c r="A1418" s="1">
        <v>524</v>
      </c>
      <c r="B1418">
        <v>1966</v>
      </c>
      <c r="C1418" t="s">
        <v>47</v>
      </c>
      <c r="D1418" t="s">
        <v>33</v>
      </c>
      <c r="E1418">
        <v>22634</v>
      </c>
      <c r="F1418">
        <v>0</v>
      </c>
      <c r="G1418">
        <v>0</v>
      </c>
      <c r="H1418" t="s">
        <v>577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t="shared" si="198"/>
        <v>96</v>
      </c>
      <c r="AE1418">
        <f t="shared" si="199"/>
        <v>6</v>
      </c>
      <c r="AF1418">
        <f t="shared" si="200"/>
        <v>0</v>
      </c>
      <c r="AG1418">
        <f t="shared" si="201"/>
        <v>59</v>
      </c>
      <c r="AH1418" t="str">
        <f t="shared" si="202"/>
        <v>50-59</v>
      </c>
      <c r="AI1418">
        <f t="shared" si="203"/>
        <v>0</v>
      </c>
      <c r="AJ1418" t="str">
        <f t="shared" si="204"/>
        <v>No Campaign Acceptance</v>
      </c>
      <c r="AK1418" t="str">
        <f t="shared" si="205"/>
        <v>Low</v>
      </c>
      <c r="AL1418">
        <f t="shared" si="206"/>
        <v>0</v>
      </c>
    </row>
    <row r="1419" spans="1:38" x14ac:dyDescent="0.3">
      <c r="A1419" s="1">
        <v>10341</v>
      </c>
      <c r="B1419">
        <v>1948</v>
      </c>
      <c r="C1419" t="s">
        <v>29</v>
      </c>
      <c r="D1419" t="s">
        <v>33</v>
      </c>
      <c r="E1419">
        <v>51315</v>
      </c>
      <c r="F1419">
        <v>0</v>
      </c>
      <c r="G1419">
        <v>0</v>
      </c>
      <c r="H1419" t="s">
        <v>625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t="shared" si="198"/>
        <v>222</v>
      </c>
      <c r="AE1419">
        <f t="shared" si="199"/>
        <v>10</v>
      </c>
      <c r="AF1419">
        <f t="shared" si="200"/>
        <v>0</v>
      </c>
      <c r="AG1419">
        <f t="shared" si="201"/>
        <v>77</v>
      </c>
      <c r="AH1419" t="str">
        <f t="shared" si="202"/>
        <v>60+</v>
      </c>
      <c r="AI1419">
        <f t="shared" si="203"/>
        <v>0</v>
      </c>
      <c r="AJ1419" t="str">
        <f t="shared" si="204"/>
        <v>No Campaign Acceptance</v>
      </c>
      <c r="AK1419" t="str">
        <f t="shared" si="205"/>
        <v>Medium</v>
      </c>
      <c r="AL1419">
        <f t="shared" si="206"/>
        <v>0</v>
      </c>
    </row>
    <row r="1420" spans="1:38" x14ac:dyDescent="0.3">
      <c r="A1420" s="1">
        <v>5654</v>
      </c>
      <c r="B1420">
        <v>1972</v>
      </c>
      <c r="C1420" t="s">
        <v>29</v>
      </c>
      <c r="D1420" t="s">
        <v>37</v>
      </c>
      <c r="E1420">
        <v>36026</v>
      </c>
      <c r="F1420">
        <v>2</v>
      </c>
      <c r="G1420">
        <v>1</v>
      </c>
      <c r="H1420" t="s">
        <v>626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t="shared" si="198"/>
        <v>61</v>
      </c>
      <c r="AE1420">
        <f t="shared" si="199"/>
        <v>7</v>
      </c>
      <c r="AF1420">
        <f t="shared" si="200"/>
        <v>3</v>
      </c>
      <c r="AG1420">
        <f t="shared" si="201"/>
        <v>53</v>
      </c>
      <c r="AH1420" t="str">
        <f t="shared" si="202"/>
        <v>50-59</v>
      </c>
      <c r="AI1420">
        <f t="shared" si="203"/>
        <v>0</v>
      </c>
      <c r="AJ1420" t="str">
        <f t="shared" si="204"/>
        <v>No Campaign Acceptance</v>
      </c>
      <c r="AK1420" t="str">
        <f t="shared" si="205"/>
        <v>Low</v>
      </c>
      <c r="AL1420">
        <f t="shared" si="206"/>
        <v>0</v>
      </c>
    </row>
    <row r="1421" spans="1:38" x14ac:dyDescent="0.3">
      <c r="A1421" s="1">
        <v>4098</v>
      </c>
      <c r="B1421">
        <v>1973</v>
      </c>
      <c r="C1421" t="s">
        <v>29</v>
      </c>
      <c r="D1421" t="s">
        <v>37</v>
      </c>
      <c r="E1421">
        <v>24639</v>
      </c>
      <c r="F1421">
        <v>1</v>
      </c>
      <c r="G1421">
        <v>1</v>
      </c>
      <c r="H1421" t="s">
        <v>365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t="shared" si="198"/>
        <v>44</v>
      </c>
      <c r="AE1421">
        <f t="shared" si="199"/>
        <v>9</v>
      </c>
      <c r="AF1421">
        <f t="shared" si="200"/>
        <v>2</v>
      </c>
      <c r="AG1421">
        <f t="shared" si="201"/>
        <v>52</v>
      </c>
      <c r="AH1421" t="str">
        <f t="shared" si="202"/>
        <v>50-59</v>
      </c>
      <c r="AI1421">
        <f t="shared" si="203"/>
        <v>0</v>
      </c>
      <c r="AJ1421" t="str">
        <f t="shared" si="204"/>
        <v>No Campaign Acceptance</v>
      </c>
      <c r="AK1421" t="str">
        <f t="shared" si="205"/>
        <v>Low</v>
      </c>
      <c r="AL1421">
        <f t="shared" si="206"/>
        <v>0</v>
      </c>
    </row>
    <row r="1422" spans="1:38" x14ac:dyDescent="0.3">
      <c r="A1422" s="1">
        <v>5824</v>
      </c>
      <c r="B1422">
        <v>1972</v>
      </c>
      <c r="C1422" t="s">
        <v>36</v>
      </c>
      <c r="D1422" t="s">
        <v>33</v>
      </c>
      <c r="E1422">
        <v>34578</v>
      </c>
      <c r="F1422">
        <v>2</v>
      </c>
      <c r="G1422">
        <v>1</v>
      </c>
      <c r="H1422" t="s">
        <v>217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t="shared" si="198"/>
        <v>8</v>
      </c>
      <c r="AE1422">
        <f t="shared" si="199"/>
        <v>4</v>
      </c>
      <c r="AF1422">
        <f t="shared" si="200"/>
        <v>3</v>
      </c>
      <c r="AG1422">
        <f t="shared" si="201"/>
        <v>53</v>
      </c>
      <c r="AH1422" t="str">
        <f t="shared" si="202"/>
        <v>50-59</v>
      </c>
      <c r="AI1422">
        <f t="shared" si="203"/>
        <v>0</v>
      </c>
      <c r="AJ1422" t="str">
        <f t="shared" si="204"/>
        <v>No Campaign Acceptance</v>
      </c>
      <c r="AK1422" t="str">
        <f t="shared" si="205"/>
        <v>Low</v>
      </c>
      <c r="AL1422">
        <f t="shared" si="206"/>
        <v>0</v>
      </c>
    </row>
    <row r="1423" spans="1:38" x14ac:dyDescent="0.3">
      <c r="A1423" s="1">
        <v>7000</v>
      </c>
      <c r="B1423">
        <v>1972</v>
      </c>
      <c r="C1423" t="s">
        <v>53</v>
      </c>
      <c r="D1423" t="s">
        <v>30</v>
      </c>
      <c r="E1423">
        <v>65704</v>
      </c>
      <c r="F1423">
        <v>0</v>
      </c>
      <c r="G1423">
        <v>0</v>
      </c>
      <c r="H1423" t="s">
        <v>564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t="shared" si="198"/>
        <v>817</v>
      </c>
      <c r="AE1423">
        <f t="shared" si="199"/>
        <v>23</v>
      </c>
      <c r="AF1423">
        <f t="shared" si="200"/>
        <v>0</v>
      </c>
      <c r="AG1423">
        <f t="shared" si="201"/>
        <v>53</v>
      </c>
      <c r="AH1423" t="str">
        <f t="shared" si="202"/>
        <v>50-59</v>
      </c>
      <c r="AI1423">
        <f t="shared" si="203"/>
        <v>0</v>
      </c>
      <c r="AJ1423" t="str">
        <f t="shared" si="204"/>
        <v>No Campaign Acceptance</v>
      </c>
      <c r="AK1423" t="str">
        <f t="shared" si="205"/>
        <v>Medium</v>
      </c>
      <c r="AL1423">
        <f t="shared" si="206"/>
        <v>0</v>
      </c>
    </row>
    <row r="1424" spans="1:38" x14ac:dyDescent="0.3">
      <c r="A1424" s="1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t="s">
        <v>320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t="shared" si="198"/>
        <v>1371</v>
      </c>
      <c r="AE1424">
        <f t="shared" si="199"/>
        <v>23</v>
      </c>
      <c r="AF1424">
        <f t="shared" si="200"/>
        <v>1</v>
      </c>
      <c r="AG1424">
        <f t="shared" si="201"/>
        <v>59</v>
      </c>
      <c r="AH1424" t="str">
        <f t="shared" si="202"/>
        <v>50-59</v>
      </c>
      <c r="AI1424">
        <f t="shared" si="203"/>
        <v>1</v>
      </c>
      <c r="AJ1424" t="str">
        <f t="shared" si="204"/>
        <v>1 Campaign</v>
      </c>
      <c r="AK1424" t="str">
        <f t="shared" si="205"/>
        <v>Medium</v>
      </c>
      <c r="AL1424">
        <f t="shared" si="206"/>
        <v>1</v>
      </c>
    </row>
    <row r="1425" spans="1:38" x14ac:dyDescent="0.3">
      <c r="A1425" s="1">
        <v>5229</v>
      </c>
      <c r="B1425">
        <v>1969</v>
      </c>
      <c r="C1425" t="s">
        <v>36</v>
      </c>
      <c r="D1425" t="s">
        <v>33</v>
      </c>
      <c r="E1425">
        <v>54132</v>
      </c>
      <c r="F1425">
        <v>0</v>
      </c>
      <c r="G1425">
        <v>1</v>
      </c>
      <c r="H1425" t="s">
        <v>224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f t="shared" si="198"/>
        <v>42</v>
      </c>
      <c r="AE1425">
        <f t="shared" si="199"/>
        <v>5</v>
      </c>
      <c r="AF1425">
        <f t="shared" si="200"/>
        <v>1</v>
      </c>
      <c r="AG1425">
        <f t="shared" si="201"/>
        <v>56</v>
      </c>
      <c r="AH1425" t="str">
        <f t="shared" si="202"/>
        <v>50-59</v>
      </c>
      <c r="AI1425">
        <f t="shared" si="203"/>
        <v>0</v>
      </c>
      <c r="AJ1425" t="str">
        <f t="shared" si="204"/>
        <v>No Campaign Acceptance</v>
      </c>
      <c r="AK1425" t="str">
        <f t="shared" si="205"/>
        <v>Medium</v>
      </c>
      <c r="AL1425">
        <f t="shared" si="206"/>
        <v>0</v>
      </c>
    </row>
    <row r="1426" spans="1:38" x14ac:dyDescent="0.3">
      <c r="A1426" s="1">
        <v>4086</v>
      </c>
      <c r="B1426">
        <v>1959</v>
      </c>
      <c r="C1426" t="s">
        <v>29</v>
      </c>
      <c r="D1426" t="s">
        <v>37</v>
      </c>
      <c r="E1426">
        <v>18690</v>
      </c>
      <c r="F1426">
        <v>0</v>
      </c>
      <c r="G1426">
        <v>0</v>
      </c>
      <c r="H1426" t="s">
        <v>314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t="shared" si="198"/>
        <v>60</v>
      </c>
      <c r="AE1426">
        <f t="shared" si="199"/>
        <v>5</v>
      </c>
      <c r="AF1426">
        <f t="shared" si="200"/>
        <v>0</v>
      </c>
      <c r="AG1426">
        <f t="shared" si="201"/>
        <v>66</v>
      </c>
      <c r="AH1426" t="str">
        <f t="shared" si="202"/>
        <v>60+</v>
      </c>
      <c r="AI1426">
        <f t="shared" si="203"/>
        <v>0</v>
      </c>
      <c r="AJ1426" t="str">
        <f t="shared" si="204"/>
        <v>No Campaign Acceptance</v>
      </c>
      <c r="AK1426" t="str">
        <f t="shared" si="205"/>
        <v>Low</v>
      </c>
      <c r="AL1426">
        <f t="shared" si="206"/>
        <v>0</v>
      </c>
    </row>
    <row r="1427" spans="1:38" x14ac:dyDescent="0.3">
      <c r="A1427" s="1">
        <v>2428</v>
      </c>
      <c r="B1427">
        <v>1970</v>
      </c>
      <c r="C1427" t="s">
        <v>29</v>
      </c>
      <c r="D1427" t="s">
        <v>37</v>
      </c>
      <c r="E1427">
        <v>28164</v>
      </c>
      <c r="F1427">
        <v>1</v>
      </c>
      <c r="G1427">
        <v>0</v>
      </c>
      <c r="H1427" t="s">
        <v>213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t="shared" si="198"/>
        <v>78</v>
      </c>
      <c r="AE1427">
        <f t="shared" si="199"/>
        <v>9</v>
      </c>
      <c r="AF1427">
        <f t="shared" si="200"/>
        <v>1</v>
      </c>
      <c r="AG1427">
        <f t="shared" si="201"/>
        <v>55</v>
      </c>
      <c r="AH1427" t="str">
        <f t="shared" si="202"/>
        <v>50-59</v>
      </c>
      <c r="AI1427">
        <f t="shared" si="203"/>
        <v>0</v>
      </c>
      <c r="AJ1427" t="str">
        <f t="shared" si="204"/>
        <v>No Campaign Acceptance</v>
      </c>
      <c r="AK1427" t="str">
        <f t="shared" si="205"/>
        <v>Low</v>
      </c>
      <c r="AL1427">
        <f t="shared" si="206"/>
        <v>0</v>
      </c>
    </row>
    <row r="1428" spans="1:38" x14ac:dyDescent="0.3">
      <c r="A1428" s="1">
        <v>8254</v>
      </c>
      <c r="B1428">
        <v>1974</v>
      </c>
      <c r="C1428" t="s">
        <v>36</v>
      </c>
      <c r="D1428" t="s">
        <v>37</v>
      </c>
      <c r="E1428">
        <v>34596</v>
      </c>
      <c r="F1428">
        <v>1</v>
      </c>
      <c r="G1428">
        <v>0</v>
      </c>
      <c r="H1428" t="s">
        <v>344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f t="shared" si="198"/>
        <v>23</v>
      </c>
      <c r="AE1428">
        <f t="shared" si="199"/>
        <v>4</v>
      </c>
      <c r="AF1428">
        <f t="shared" si="200"/>
        <v>1</v>
      </c>
      <c r="AG1428">
        <f t="shared" si="201"/>
        <v>51</v>
      </c>
      <c r="AH1428" t="str">
        <f t="shared" si="202"/>
        <v>50-59</v>
      </c>
      <c r="AI1428">
        <f t="shared" si="203"/>
        <v>0</v>
      </c>
      <c r="AJ1428" t="str">
        <f t="shared" si="204"/>
        <v>No Campaign Acceptance</v>
      </c>
      <c r="AK1428" t="str">
        <f t="shared" si="205"/>
        <v>Low</v>
      </c>
      <c r="AL1428">
        <f t="shared" si="206"/>
        <v>0</v>
      </c>
    </row>
    <row r="1429" spans="1:38" x14ac:dyDescent="0.3">
      <c r="A1429" s="1">
        <v>2836</v>
      </c>
      <c r="B1429">
        <v>1972</v>
      </c>
      <c r="C1429" t="s">
        <v>36</v>
      </c>
      <c r="D1429" t="s">
        <v>37</v>
      </c>
      <c r="E1429">
        <v>43269</v>
      </c>
      <c r="F1429">
        <v>1</v>
      </c>
      <c r="G1429">
        <v>0</v>
      </c>
      <c r="H1429" t="s">
        <v>240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f t="shared" si="198"/>
        <v>19</v>
      </c>
      <c r="AE1429">
        <f t="shared" si="199"/>
        <v>4</v>
      </c>
      <c r="AF1429">
        <f t="shared" si="200"/>
        <v>1</v>
      </c>
      <c r="AG1429">
        <f t="shared" si="201"/>
        <v>53</v>
      </c>
      <c r="AH1429" t="str">
        <f t="shared" si="202"/>
        <v>50-59</v>
      </c>
      <c r="AI1429">
        <f t="shared" si="203"/>
        <v>0</v>
      </c>
      <c r="AJ1429" t="str">
        <f t="shared" si="204"/>
        <v>No Campaign Acceptance</v>
      </c>
      <c r="AK1429" t="str">
        <f t="shared" si="205"/>
        <v>Low</v>
      </c>
      <c r="AL1429">
        <f t="shared" si="206"/>
        <v>0</v>
      </c>
    </row>
    <row r="1430" spans="1:38" x14ac:dyDescent="0.3">
      <c r="A1430" s="1">
        <v>8418</v>
      </c>
      <c r="B1430">
        <v>1958</v>
      </c>
      <c r="C1430" t="s">
        <v>53</v>
      </c>
      <c r="D1430" t="s">
        <v>30</v>
      </c>
      <c r="E1430">
        <v>38741</v>
      </c>
      <c r="F1430">
        <v>1</v>
      </c>
      <c r="G1430">
        <v>1</v>
      </c>
      <c r="H1430" t="s">
        <v>128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t="shared" si="198"/>
        <v>61</v>
      </c>
      <c r="AE1430">
        <f t="shared" si="199"/>
        <v>7</v>
      </c>
      <c r="AF1430">
        <f t="shared" si="200"/>
        <v>2</v>
      </c>
      <c r="AG1430">
        <f t="shared" si="201"/>
        <v>67</v>
      </c>
      <c r="AH1430" t="str">
        <f t="shared" si="202"/>
        <v>60+</v>
      </c>
      <c r="AI1430">
        <f t="shared" si="203"/>
        <v>0</v>
      </c>
      <c r="AJ1430" t="str">
        <f t="shared" si="204"/>
        <v>No Campaign Acceptance</v>
      </c>
      <c r="AK1430" t="str">
        <f t="shared" si="205"/>
        <v>Low</v>
      </c>
      <c r="AL1430">
        <f t="shared" si="206"/>
        <v>0</v>
      </c>
    </row>
    <row r="1431" spans="1:38" x14ac:dyDescent="0.3">
      <c r="A1431" s="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t="s">
        <v>545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t="shared" si="198"/>
        <v>449</v>
      </c>
      <c r="AE1431">
        <f t="shared" si="199"/>
        <v>14</v>
      </c>
      <c r="AF1431">
        <f t="shared" si="200"/>
        <v>0</v>
      </c>
      <c r="AG1431">
        <f t="shared" si="201"/>
        <v>53</v>
      </c>
      <c r="AH1431" t="str">
        <f t="shared" si="202"/>
        <v>50-59</v>
      </c>
      <c r="AI1431">
        <f t="shared" si="203"/>
        <v>0</v>
      </c>
      <c r="AJ1431" t="str">
        <f t="shared" si="204"/>
        <v>No Campaign Acceptance</v>
      </c>
      <c r="AK1431" t="str">
        <f t="shared" si="205"/>
        <v>Low</v>
      </c>
      <c r="AL1431">
        <f t="shared" si="206"/>
        <v>0</v>
      </c>
    </row>
    <row r="1432" spans="1:38" x14ac:dyDescent="0.3">
      <c r="A1432" s="1">
        <v>7152</v>
      </c>
      <c r="B1432">
        <v>1983</v>
      </c>
      <c r="C1432" t="s">
        <v>39</v>
      </c>
      <c r="D1432" t="s">
        <v>37</v>
      </c>
      <c r="E1432">
        <v>27100</v>
      </c>
      <c r="F1432">
        <v>1</v>
      </c>
      <c r="G1432">
        <v>0</v>
      </c>
      <c r="H1432" t="s">
        <v>105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t="shared" si="198"/>
        <v>37</v>
      </c>
      <c r="AE1432">
        <f t="shared" si="199"/>
        <v>5</v>
      </c>
      <c r="AF1432">
        <f t="shared" si="200"/>
        <v>1</v>
      </c>
      <c r="AG1432">
        <f t="shared" si="201"/>
        <v>42</v>
      </c>
      <c r="AH1432" t="str">
        <f t="shared" si="202"/>
        <v>40-49</v>
      </c>
      <c r="AI1432">
        <f t="shared" si="203"/>
        <v>0</v>
      </c>
      <c r="AJ1432" t="str">
        <f t="shared" si="204"/>
        <v>No Campaign Acceptance</v>
      </c>
      <c r="AK1432" t="str">
        <f t="shared" si="205"/>
        <v>Low</v>
      </c>
      <c r="AL1432">
        <f t="shared" si="206"/>
        <v>0</v>
      </c>
    </row>
    <row r="1433" spans="1:38" x14ac:dyDescent="0.3">
      <c r="A1433" s="1">
        <v>10033</v>
      </c>
      <c r="B1433">
        <v>1973</v>
      </c>
      <c r="C1433" t="s">
        <v>53</v>
      </c>
      <c r="D1433" t="s">
        <v>41</v>
      </c>
      <c r="E1433">
        <v>31163</v>
      </c>
      <c r="F1433">
        <v>1</v>
      </c>
      <c r="G1433">
        <v>0</v>
      </c>
      <c r="H1433" t="s">
        <v>589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t="shared" si="198"/>
        <v>38</v>
      </c>
      <c r="AE1433">
        <f t="shared" si="199"/>
        <v>5</v>
      </c>
      <c r="AF1433">
        <f t="shared" si="200"/>
        <v>1</v>
      </c>
      <c r="AG1433">
        <f t="shared" si="201"/>
        <v>52</v>
      </c>
      <c r="AH1433" t="str">
        <f t="shared" si="202"/>
        <v>50-59</v>
      </c>
      <c r="AI1433">
        <f t="shared" si="203"/>
        <v>0</v>
      </c>
      <c r="AJ1433" t="str">
        <f t="shared" si="204"/>
        <v>No Campaign Acceptance</v>
      </c>
      <c r="AK1433" t="str">
        <f t="shared" si="205"/>
        <v>Low</v>
      </c>
      <c r="AL1433">
        <f t="shared" si="206"/>
        <v>0</v>
      </c>
    </row>
    <row r="1434" spans="1:38" x14ac:dyDescent="0.3">
      <c r="A1434" s="1">
        <v>9349</v>
      </c>
      <c r="B1434">
        <v>1985</v>
      </c>
      <c r="C1434" t="s">
        <v>29</v>
      </c>
      <c r="D1434" t="s">
        <v>37</v>
      </c>
      <c r="E1434">
        <v>92533</v>
      </c>
      <c r="F1434">
        <v>0</v>
      </c>
      <c r="G1434">
        <v>0</v>
      </c>
      <c r="H1434" t="s">
        <v>464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t="shared" si="198"/>
        <v>1131</v>
      </c>
      <c r="AE1434">
        <f t="shared" si="199"/>
        <v>23</v>
      </c>
      <c r="AF1434">
        <f t="shared" si="200"/>
        <v>0</v>
      </c>
      <c r="AG1434">
        <f t="shared" si="201"/>
        <v>40</v>
      </c>
      <c r="AH1434" t="str">
        <f t="shared" si="202"/>
        <v>40-49</v>
      </c>
      <c r="AI1434">
        <f t="shared" si="203"/>
        <v>2</v>
      </c>
      <c r="AJ1434" t="str">
        <f t="shared" si="204"/>
        <v>2 Campaigns</v>
      </c>
      <c r="AK1434" t="str">
        <f t="shared" si="205"/>
        <v>High</v>
      </c>
      <c r="AL1434">
        <f t="shared" si="206"/>
        <v>1</v>
      </c>
    </row>
    <row r="1435" spans="1:38" x14ac:dyDescent="0.3">
      <c r="A1435" s="1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t="s">
        <v>404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t="shared" si="198"/>
        <v>34</v>
      </c>
      <c r="AE1435">
        <f t="shared" si="199"/>
        <v>7</v>
      </c>
      <c r="AF1435">
        <f t="shared" si="200"/>
        <v>2</v>
      </c>
      <c r="AG1435">
        <f t="shared" si="201"/>
        <v>52</v>
      </c>
      <c r="AH1435" t="str">
        <f t="shared" si="202"/>
        <v>50-59</v>
      </c>
      <c r="AI1435">
        <f t="shared" si="203"/>
        <v>0</v>
      </c>
      <c r="AJ1435" t="str">
        <f t="shared" si="204"/>
        <v>No Campaign Acceptance</v>
      </c>
      <c r="AK1435" t="str">
        <f t="shared" si="205"/>
        <v>Low</v>
      </c>
      <c r="AL1435">
        <f t="shared" si="206"/>
        <v>0</v>
      </c>
    </row>
    <row r="1436" spans="1:38" x14ac:dyDescent="0.3">
      <c r="A1436" s="1">
        <v>3388</v>
      </c>
      <c r="B1436">
        <v>1967</v>
      </c>
      <c r="C1436" t="s">
        <v>29</v>
      </c>
      <c r="D1436" t="s">
        <v>41</v>
      </c>
      <c r="E1436">
        <v>70844</v>
      </c>
      <c r="F1436">
        <v>1</v>
      </c>
      <c r="G1436">
        <v>1</v>
      </c>
      <c r="H1436" t="s">
        <v>377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t="shared" si="198"/>
        <v>294</v>
      </c>
      <c r="AE1436">
        <f t="shared" si="199"/>
        <v>17</v>
      </c>
      <c r="AF1436">
        <f t="shared" si="200"/>
        <v>2</v>
      </c>
      <c r="AG1436">
        <f t="shared" si="201"/>
        <v>58</v>
      </c>
      <c r="AH1436" t="str">
        <f t="shared" si="202"/>
        <v>50-59</v>
      </c>
      <c r="AI1436">
        <f t="shared" si="203"/>
        <v>0</v>
      </c>
      <c r="AJ1436" t="str">
        <f t="shared" si="204"/>
        <v>No Campaign Acceptance</v>
      </c>
      <c r="AK1436" t="str">
        <f t="shared" si="205"/>
        <v>Medium</v>
      </c>
      <c r="AL1436">
        <f t="shared" si="206"/>
        <v>0</v>
      </c>
    </row>
    <row r="1437" spans="1:38" x14ac:dyDescent="0.3">
      <c r="A1437" s="1">
        <v>922</v>
      </c>
      <c r="B1437">
        <v>1979</v>
      </c>
      <c r="C1437" t="s">
        <v>53</v>
      </c>
      <c r="D1437" t="s">
        <v>37</v>
      </c>
      <c r="E1437">
        <v>31086</v>
      </c>
      <c r="F1437">
        <v>1</v>
      </c>
      <c r="G1437">
        <v>1</v>
      </c>
      <c r="H1437" t="s">
        <v>213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t="shared" si="198"/>
        <v>48</v>
      </c>
      <c r="AE1437">
        <f t="shared" si="199"/>
        <v>6</v>
      </c>
      <c r="AF1437">
        <f t="shared" si="200"/>
        <v>2</v>
      </c>
      <c r="AG1437">
        <f t="shared" si="201"/>
        <v>46</v>
      </c>
      <c r="AH1437" t="str">
        <f t="shared" si="202"/>
        <v>40-49</v>
      </c>
      <c r="AI1437">
        <f t="shared" si="203"/>
        <v>1</v>
      </c>
      <c r="AJ1437" t="str">
        <f t="shared" si="204"/>
        <v>1 Campaign</v>
      </c>
      <c r="AK1437" t="str">
        <f t="shared" si="205"/>
        <v>Low</v>
      </c>
      <c r="AL1437">
        <f t="shared" si="206"/>
        <v>1</v>
      </c>
    </row>
    <row r="1438" spans="1:38" x14ac:dyDescent="0.3">
      <c r="A1438" s="1">
        <v>8588</v>
      </c>
      <c r="B1438">
        <v>1961</v>
      </c>
      <c r="C1438" t="s">
        <v>29</v>
      </c>
      <c r="D1438" t="s">
        <v>37</v>
      </c>
      <c r="E1438">
        <v>60544</v>
      </c>
      <c r="F1438">
        <v>1</v>
      </c>
      <c r="G1438">
        <v>1</v>
      </c>
      <c r="H1438" t="s">
        <v>555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t="shared" si="198"/>
        <v>289</v>
      </c>
      <c r="AE1438">
        <f t="shared" si="199"/>
        <v>15</v>
      </c>
      <c r="AF1438">
        <f t="shared" si="200"/>
        <v>2</v>
      </c>
      <c r="AG1438">
        <f t="shared" si="201"/>
        <v>64</v>
      </c>
      <c r="AH1438" t="str">
        <f t="shared" si="202"/>
        <v>60+</v>
      </c>
      <c r="AI1438">
        <f t="shared" si="203"/>
        <v>0</v>
      </c>
      <c r="AJ1438" t="str">
        <f t="shared" si="204"/>
        <v>No Campaign Acceptance</v>
      </c>
      <c r="AK1438" t="str">
        <f t="shared" si="205"/>
        <v>Medium</v>
      </c>
      <c r="AL1438">
        <f t="shared" si="206"/>
        <v>0</v>
      </c>
    </row>
    <row r="1439" spans="1:38" x14ac:dyDescent="0.3">
      <c r="A1439" s="1">
        <v>2518</v>
      </c>
      <c r="B1439">
        <v>1986</v>
      </c>
      <c r="C1439" t="s">
        <v>53</v>
      </c>
      <c r="D1439" t="s">
        <v>33</v>
      </c>
      <c r="E1439">
        <v>20491</v>
      </c>
      <c r="F1439">
        <v>0</v>
      </c>
      <c r="G1439">
        <v>0</v>
      </c>
      <c r="H1439" t="s">
        <v>536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t="shared" si="198"/>
        <v>30</v>
      </c>
      <c r="AE1439">
        <f t="shared" si="199"/>
        <v>4</v>
      </c>
      <c r="AF1439">
        <f t="shared" si="200"/>
        <v>0</v>
      </c>
      <c r="AG1439">
        <f t="shared" si="201"/>
        <v>39</v>
      </c>
      <c r="AH1439" t="str">
        <f t="shared" si="202"/>
        <v>30-39</v>
      </c>
      <c r="AI1439">
        <f t="shared" si="203"/>
        <v>0</v>
      </c>
      <c r="AJ1439" t="str">
        <f t="shared" si="204"/>
        <v>No Campaign Acceptance</v>
      </c>
      <c r="AK1439" t="str">
        <f t="shared" si="205"/>
        <v>Low</v>
      </c>
      <c r="AL1439">
        <f t="shared" si="206"/>
        <v>0</v>
      </c>
    </row>
    <row r="1440" spans="1:38" x14ac:dyDescent="0.3">
      <c r="A1440" s="1">
        <v>574</v>
      </c>
      <c r="B1440">
        <v>1964</v>
      </c>
      <c r="C1440" t="s">
        <v>29</v>
      </c>
      <c r="D1440" t="s">
        <v>37</v>
      </c>
      <c r="E1440">
        <v>42523</v>
      </c>
      <c r="F1440">
        <v>0</v>
      </c>
      <c r="G1440">
        <v>0</v>
      </c>
      <c r="H1440" t="s">
        <v>562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t="shared" si="198"/>
        <v>125</v>
      </c>
      <c r="AE1440">
        <f t="shared" si="199"/>
        <v>7</v>
      </c>
      <c r="AF1440">
        <f t="shared" si="200"/>
        <v>0</v>
      </c>
      <c r="AG1440">
        <f t="shared" si="201"/>
        <v>61</v>
      </c>
      <c r="AH1440" t="str">
        <f t="shared" si="202"/>
        <v>60+</v>
      </c>
      <c r="AI1440">
        <f t="shared" si="203"/>
        <v>0</v>
      </c>
      <c r="AJ1440" t="str">
        <f t="shared" si="204"/>
        <v>No Campaign Acceptance</v>
      </c>
      <c r="AK1440" t="str">
        <f t="shared" si="205"/>
        <v>Low</v>
      </c>
      <c r="AL1440">
        <f t="shared" si="206"/>
        <v>0</v>
      </c>
    </row>
    <row r="1441" spans="1:38" x14ac:dyDescent="0.3">
      <c r="A1441" s="1">
        <v>3220</v>
      </c>
      <c r="B1441">
        <v>1983</v>
      </c>
      <c r="C1441" t="s">
        <v>29</v>
      </c>
      <c r="D1441" t="s">
        <v>37</v>
      </c>
      <c r="E1441">
        <v>39922</v>
      </c>
      <c r="F1441">
        <v>1</v>
      </c>
      <c r="G1441">
        <v>0</v>
      </c>
      <c r="H1441" t="s">
        <v>516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t="shared" si="198"/>
        <v>156</v>
      </c>
      <c r="AE1441">
        <f t="shared" si="199"/>
        <v>9</v>
      </c>
      <c r="AF1441">
        <f t="shared" si="200"/>
        <v>1</v>
      </c>
      <c r="AG1441">
        <f t="shared" si="201"/>
        <v>42</v>
      </c>
      <c r="AH1441" t="str">
        <f t="shared" si="202"/>
        <v>40-49</v>
      </c>
      <c r="AI1441">
        <f t="shared" si="203"/>
        <v>0</v>
      </c>
      <c r="AJ1441" t="str">
        <f t="shared" si="204"/>
        <v>No Campaign Acceptance</v>
      </c>
      <c r="AK1441" t="str">
        <f t="shared" si="205"/>
        <v>Low</v>
      </c>
      <c r="AL1441">
        <f t="shared" si="206"/>
        <v>0</v>
      </c>
    </row>
    <row r="1442" spans="1:38" x14ac:dyDescent="0.3">
      <c r="A1442" s="1">
        <v>5967</v>
      </c>
      <c r="B1442">
        <v>1952</v>
      </c>
      <c r="C1442" t="s">
        <v>29</v>
      </c>
      <c r="D1442" t="s">
        <v>33</v>
      </c>
      <c r="E1442">
        <v>33402</v>
      </c>
      <c r="F1442">
        <v>1</v>
      </c>
      <c r="G1442">
        <v>1</v>
      </c>
      <c r="H1442" t="s">
        <v>433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t="shared" si="198"/>
        <v>70</v>
      </c>
      <c r="AE1442">
        <f t="shared" si="199"/>
        <v>9</v>
      </c>
      <c r="AF1442">
        <f t="shared" si="200"/>
        <v>2</v>
      </c>
      <c r="AG1442">
        <f t="shared" si="201"/>
        <v>73</v>
      </c>
      <c r="AH1442" t="str">
        <f t="shared" si="202"/>
        <v>60+</v>
      </c>
      <c r="AI1442">
        <f t="shared" si="203"/>
        <v>0</v>
      </c>
      <c r="AJ1442" t="str">
        <f t="shared" si="204"/>
        <v>No Campaign Acceptance</v>
      </c>
      <c r="AK1442" t="str">
        <f t="shared" si="205"/>
        <v>Low</v>
      </c>
      <c r="AL1442">
        <f t="shared" si="206"/>
        <v>0</v>
      </c>
    </row>
    <row r="1443" spans="1:38" x14ac:dyDescent="0.3">
      <c r="A1443" s="1">
        <v>1183</v>
      </c>
      <c r="B1443">
        <v>1949</v>
      </c>
      <c r="C1443" t="s">
        <v>39</v>
      </c>
      <c r="D1443" t="s">
        <v>37</v>
      </c>
      <c r="E1443">
        <v>36408</v>
      </c>
      <c r="F1443">
        <v>1</v>
      </c>
      <c r="G1443">
        <v>1</v>
      </c>
      <c r="H1443" t="s">
        <v>627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t="shared" si="198"/>
        <v>22</v>
      </c>
      <c r="AE1443">
        <f t="shared" si="199"/>
        <v>4</v>
      </c>
      <c r="AF1443">
        <f t="shared" si="200"/>
        <v>2</v>
      </c>
      <c r="AG1443">
        <f t="shared" si="201"/>
        <v>76</v>
      </c>
      <c r="AH1443" t="str">
        <f t="shared" si="202"/>
        <v>60+</v>
      </c>
      <c r="AI1443">
        <f t="shared" si="203"/>
        <v>0</v>
      </c>
      <c r="AJ1443" t="str">
        <f t="shared" si="204"/>
        <v>No Campaign Acceptance</v>
      </c>
      <c r="AK1443" t="str">
        <f t="shared" si="205"/>
        <v>Low</v>
      </c>
      <c r="AL1443">
        <f t="shared" si="206"/>
        <v>0</v>
      </c>
    </row>
    <row r="1444" spans="1:38" x14ac:dyDescent="0.3">
      <c r="A1444" s="1">
        <v>6856</v>
      </c>
      <c r="B1444">
        <v>1979</v>
      </c>
      <c r="C1444" t="s">
        <v>29</v>
      </c>
      <c r="D1444" t="s">
        <v>33</v>
      </c>
      <c r="E1444">
        <v>21645</v>
      </c>
      <c r="F1444">
        <v>1</v>
      </c>
      <c r="G1444">
        <v>0</v>
      </c>
      <c r="H1444" t="s">
        <v>615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f t="shared" si="198"/>
        <v>65</v>
      </c>
      <c r="AE1444">
        <f t="shared" si="199"/>
        <v>9</v>
      </c>
      <c r="AF1444">
        <f t="shared" si="200"/>
        <v>1</v>
      </c>
      <c r="AG1444">
        <f t="shared" si="201"/>
        <v>46</v>
      </c>
      <c r="AH1444" t="str">
        <f t="shared" si="202"/>
        <v>40-49</v>
      </c>
      <c r="AI1444">
        <f t="shared" si="203"/>
        <v>0</v>
      </c>
      <c r="AJ1444" t="str">
        <f t="shared" si="204"/>
        <v>No Campaign Acceptance</v>
      </c>
      <c r="AK1444" t="str">
        <f t="shared" si="205"/>
        <v>Low</v>
      </c>
      <c r="AL1444">
        <f t="shared" si="206"/>
        <v>0</v>
      </c>
    </row>
    <row r="1445" spans="1:38" x14ac:dyDescent="0.3">
      <c r="A1445" s="1">
        <v>4530</v>
      </c>
      <c r="B1445">
        <v>1948</v>
      </c>
      <c r="C1445" t="s">
        <v>39</v>
      </c>
      <c r="D1445" t="s">
        <v>71</v>
      </c>
      <c r="E1445">
        <v>78427</v>
      </c>
      <c r="F1445">
        <v>0</v>
      </c>
      <c r="G1445">
        <v>0</v>
      </c>
      <c r="H1445" t="s">
        <v>628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f t="shared" si="198"/>
        <v>1930</v>
      </c>
      <c r="AE1445">
        <f t="shared" si="199"/>
        <v>23</v>
      </c>
      <c r="AF1445">
        <f t="shared" si="200"/>
        <v>0</v>
      </c>
      <c r="AG1445">
        <f t="shared" si="201"/>
        <v>77</v>
      </c>
      <c r="AH1445" t="str">
        <f t="shared" si="202"/>
        <v>60+</v>
      </c>
      <c r="AI1445">
        <f t="shared" si="203"/>
        <v>1</v>
      </c>
      <c r="AJ1445" t="str">
        <f t="shared" si="204"/>
        <v>1 Campaign</v>
      </c>
      <c r="AK1445" t="str">
        <f t="shared" si="205"/>
        <v>High</v>
      </c>
      <c r="AL1445">
        <f t="shared" si="206"/>
        <v>1</v>
      </c>
    </row>
    <row r="1446" spans="1:38" x14ac:dyDescent="0.3">
      <c r="A1446" s="1">
        <v>1553</v>
      </c>
      <c r="B1446">
        <v>1946</v>
      </c>
      <c r="C1446" t="s">
        <v>29</v>
      </c>
      <c r="D1446" t="s">
        <v>33</v>
      </c>
      <c r="E1446">
        <v>82657</v>
      </c>
      <c r="F1446">
        <v>0</v>
      </c>
      <c r="G1446">
        <v>0</v>
      </c>
      <c r="H1446" t="s">
        <v>100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t="shared" si="198"/>
        <v>2283</v>
      </c>
      <c r="AE1446">
        <f t="shared" si="199"/>
        <v>23</v>
      </c>
      <c r="AF1446">
        <f t="shared" si="200"/>
        <v>0</v>
      </c>
      <c r="AG1446">
        <f t="shared" si="201"/>
        <v>79</v>
      </c>
      <c r="AH1446" t="str">
        <f t="shared" si="202"/>
        <v>60+</v>
      </c>
      <c r="AI1446">
        <f t="shared" si="203"/>
        <v>2</v>
      </c>
      <c r="AJ1446" t="str">
        <f t="shared" si="204"/>
        <v>2 Campaigns</v>
      </c>
      <c r="AK1446" t="str">
        <f t="shared" si="205"/>
        <v>High</v>
      </c>
      <c r="AL1446">
        <f t="shared" si="206"/>
        <v>1</v>
      </c>
    </row>
    <row r="1447" spans="1:38" x14ac:dyDescent="0.3">
      <c r="A1447" s="1">
        <v>4682</v>
      </c>
      <c r="B1447">
        <v>1958</v>
      </c>
      <c r="C1447" t="s">
        <v>29</v>
      </c>
      <c r="D1447" t="s">
        <v>37</v>
      </c>
      <c r="E1447">
        <v>51876</v>
      </c>
      <c r="F1447">
        <v>0</v>
      </c>
      <c r="G1447">
        <v>0</v>
      </c>
      <c r="H1447" t="s">
        <v>629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t="shared" si="198"/>
        <v>310</v>
      </c>
      <c r="AE1447">
        <f t="shared" si="199"/>
        <v>13</v>
      </c>
      <c r="AF1447">
        <f t="shared" si="200"/>
        <v>0</v>
      </c>
      <c r="AG1447">
        <f t="shared" si="201"/>
        <v>67</v>
      </c>
      <c r="AH1447" t="str">
        <f t="shared" si="202"/>
        <v>60+</v>
      </c>
      <c r="AI1447">
        <f t="shared" si="203"/>
        <v>0</v>
      </c>
      <c r="AJ1447" t="str">
        <f t="shared" si="204"/>
        <v>No Campaign Acceptance</v>
      </c>
      <c r="AK1447" t="str">
        <f t="shared" si="205"/>
        <v>Medium</v>
      </c>
      <c r="AL1447">
        <f t="shared" si="206"/>
        <v>0</v>
      </c>
    </row>
    <row r="1448" spans="1:38" x14ac:dyDescent="0.3">
      <c r="A1448" s="1">
        <v>8204</v>
      </c>
      <c r="B1448">
        <v>1971</v>
      </c>
      <c r="C1448" t="s">
        <v>53</v>
      </c>
      <c r="D1448" t="s">
        <v>37</v>
      </c>
      <c r="E1448">
        <v>78041</v>
      </c>
      <c r="F1448">
        <v>0</v>
      </c>
      <c r="G1448">
        <v>0</v>
      </c>
      <c r="H1448" t="s">
        <v>184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t="shared" si="198"/>
        <v>1319</v>
      </c>
      <c r="AE1448">
        <f t="shared" si="199"/>
        <v>18</v>
      </c>
      <c r="AF1448">
        <f t="shared" si="200"/>
        <v>0</v>
      </c>
      <c r="AG1448">
        <f t="shared" si="201"/>
        <v>54</v>
      </c>
      <c r="AH1448" t="str">
        <f t="shared" si="202"/>
        <v>50-59</v>
      </c>
      <c r="AI1448">
        <f t="shared" si="203"/>
        <v>0</v>
      </c>
      <c r="AJ1448" t="str">
        <f t="shared" si="204"/>
        <v>No Campaign Acceptance</v>
      </c>
      <c r="AK1448" t="str">
        <f t="shared" si="205"/>
        <v>High</v>
      </c>
      <c r="AL1448">
        <f t="shared" si="206"/>
        <v>0</v>
      </c>
    </row>
    <row r="1449" spans="1:38" x14ac:dyDescent="0.3">
      <c r="A1449" s="1">
        <v>5221</v>
      </c>
      <c r="B1449">
        <v>1957</v>
      </c>
      <c r="C1449" t="s">
        <v>29</v>
      </c>
      <c r="D1449" t="s">
        <v>37</v>
      </c>
      <c r="E1449">
        <v>52852</v>
      </c>
      <c r="F1449">
        <v>0</v>
      </c>
      <c r="G1449">
        <v>1</v>
      </c>
      <c r="H1449" t="s">
        <v>318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t="shared" si="198"/>
        <v>879</v>
      </c>
      <c r="AE1449">
        <f t="shared" si="199"/>
        <v>26</v>
      </c>
      <c r="AF1449">
        <f t="shared" si="200"/>
        <v>1</v>
      </c>
      <c r="AG1449">
        <f t="shared" si="201"/>
        <v>68</v>
      </c>
      <c r="AH1449" t="str">
        <f t="shared" si="202"/>
        <v>60+</v>
      </c>
      <c r="AI1449">
        <f t="shared" si="203"/>
        <v>1</v>
      </c>
      <c r="AJ1449" t="str">
        <f t="shared" si="204"/>
        <v>1 Campaign</v>
      </c>
      <c r="AK1449" t="str">
        <f t="shared" si="205"/>
        <v>Medium</v>
      </c>
      <c r="AL1449">
        <f t="shared" si="206"/>
        <v>1</v>
      </c>
    </row>
    <row r="1450" spans="1:38" x14ac:dyDescent="0.3">
      <c r="A1450" s="1">
        <v>1232</v>
      </c>
      <c r="B1450">
        <v>1982</v>
      </c>
      <c r="C1450" t="s">
        <v>36</v>
      </c>
      <c r="D1450" t="s">
        <v>33</v>
      </c>
      <c r="E1450">
        <v>70038</v>
      </c>
      <c r="F1450">
        <v>0</v>
      </c>
      <c r="G1450">
        <v>0</v>
      </c>
      <c r="H1450" t="s">
        <v>551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t="shared" si="198"/>
        <v>1244</v>
      </c>
      <c r="AE1450">
        <f t="shared" si="199"/>
        <v>17</v>
      </c>
      <c r="AF1450">
        <f t="shared" si="200"/>
        <v>0</v>
      </c>
      <c r="AG1450">
        <f t="shared" si="201"/>
        <v>43</v>
      </c>
      <c r="AH1450" t="str">
        <f t="shared" si="202"/>
        <v>40-49</v>
      </c>
      <c r="AI1450">
        <f t="shared" si="203"/>
        <v>0</v>
      </c>
      <c r="AJ1450" t="str">
        <f t="shared" si="204"/>
        <v>No Campaign Acceptance</v>
      </c>
      <c r="AK1450" t="str">
        <f t="shared" si="205"/>
        <v>Medium</v>
      </c>
      <c r="AL1450">
        <f t="shared" si="206"/>
        <v>0</v>
      </c>
    </row>
    <row r="1451" spans="1:38" x14ac:dyDescent="0.3">
      <c r="A1451" s="1">
        <v>1927</v>
      </c>
      <c r="B1451">
        <v>1973</v>
      </c>
      <c r="C1451" t="s">
        <v>53</v>
      </c>
      <c r="D1451" t="s">
        <v>33</v>
      </c>
      <c r="E1451">
        <v>69401</v>
      </c>
      <c r="F1451">
        <v>0</v>
      </c>
      <c r="G1451">
        <v>1</v>
      </c>
      <c r="H1451" t="s">
        <v>121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t="shared" si="198"/>
        <v>690</v>
      </c>
      <c r="AE1451">
        <f t="shared" si="199"/>
        <v>17</v>
      </c>
      <c r="AF1451">
        <f t="shared" si="200"/>
        <v>1</v>
      </c>
      <c r="AG1451">
        <f t="shared" si="201"/>
        <v>52</v>
      </c>
      <c r="AH1451" t="str">
        <f t="shared" si="202"/>
        <v>50-59</v>
      </c>
      <c r="AI1451">
        <f t="shared" si="203"/>
        <v>0</v>
      </c>
      <c r="AJ1451" t="str">
        <f t="shared" si="204"/>
        <v>No Campaign Acceptance</v>
      </c>
      <c r="AK1451" t="str">
        <f t="shared" si="205"/>
        <v>Medium</v>
      </c>
      <c r="AL1451">
        <f t="shared" si="206"/>
        <v>0</v>
      </c>
    </row>
    <row r="1452" spans="1:38" x14ac:dyDescent="0.3">
      <c r="A1452" s="1">
        <v>5788</v>
      </c>
      <c r="B1452">
        <v>1972</v>
      </c>
      <c r="C1452" t="s">
        <v>29</v>
      </c>
      <c r="D1452" t="s">
        <v>33</v>
      </c>
      <c r="E1452">
        <v>46053</v>
      </c>
      <c r="F1452">
        <v>1</v>
      </c>
      <c r="G1452">
        <v>0</v>
      </c>
      <c r="H1452" t="s">
        <v>630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t="shared" si="198"/>
        <v>209</v>
      </c>
      <c r="AE1452">
        <f t="shared" si="199"/>
        <v>12</v>
      </c>
      <c r="AF1452">
        <f t="shared" si="200"/>
        <v>1</v>
      </c>
      <c r="AG1452">
        <f t="shared" si="201"/>
        <v>53</v>
      </c>
      <c r="AH1452" t="str">
        <f t="shared" si="202"/>
        <v>50-59</v>
      </c>
      <c r="AI1452">
        <f t="shared" si="203"/>
        <v>0</v>
      </c>
      <c r="AJ1452" t="str">
        <f t="shared" si="204"/>
        <v>No Campaign Acceptance</v>
      </c>
      <c r="AK1452" t="str">
        <f t="shared" si="205"/>
        <v>Low</v>
      </c>
      <c r="AL1452">
        <f t="shared" si="206"/>
        <v>0</v>
      </c>
    </row>
    <row r="1453" spans="1:38" x14ac:dyDescent="0.3">
      <c r="A1453" s="1">
        <v>6652</v>
      </c>
      <c r="B1453">
        <v>1965</v>
      </c>
      <c r="C1453" t="s">
        <v>29</v>
      </c>
      <c r="D1453" t="s">
        <v>37</v>
      </c>
      <c r="E1453">
        <v>77343</v>
      </c>
      <c r="F1453">
        <v>0</v>
      </c>
      <c r="G1453">
        <v>0</v>
      </c>
      <c r="H1453" t="s">
        <v>334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t="shared" si="198"/>
        <v>1134</v>
      </c>
      <c r="AE1453">
        <f t="shared" si="199"/>
        <v>17</v>
      </c>
      <c r="AF1453">
        <f t="shared" si="200"/>
        <v>0</v>
      </c>
      <c r="AG1453">
        <f t="shared" si="201"/>
        <v>60</v>
      </c>
      <c r="AH1453" t="str">
        <f t="shared" si="202"/>
        <v>60+</v>
      </c>
      <c r="AI1453">
        <f t="shared" si="203"/>
        <v>0</v>
      </c>
      <c r="AJ1453" t="str">
        <f t="shared" si="204"/>
        <v>No Campaign Acceptance</v>
      </c>
      <c r="AK1453" t="str">
        <f t="shared" si="205"/>
        <v>High</v>
      </c>
      <c r="AL1453">
        <f t="shared" si="206"/>
        <v>0</v>
      </c>
    </row>
    <row r="1454" spans="1:38" x14ac:dyDescent="0.3">
      <c r="A1454" s="1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t="s">
        <v>177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f t="shared" si="198"/>
        <v>1507</v>
      </c>
      <c r="AE1454">
        <f t="shared" si="199"/>
        <v>23</v>
      </c>
      <c r="AF1454">
        <f t="shared" si="200"/>
        <v>0</v>
      </c>
      <c r="AG1454">
        <f t="shared" si="201"/>
        <v>72</v>
      </c>
      <c r="AH1454" t="str">
        <f t="shared" si="202"/>
        <v>60+</v>
      </c>
      <c r="AI1454">
        <f t="shared" si="203"/>
        <v>0</v>
      </c>
      <c r="AJ1454" t="str">
        <f t="shared" si="204"/>
        <v>No Campaign Acceptance</v>
      </c>
      <c r="AK1454" t="str">
        <f t="shared" si="205"/>
        <v>Medium</v>
      </c>
      <c r="AL1454">
        <f t="shared" si="206"/>
        <v>0</v>
      </c>
    </row>
    <row r="1455" spans="1:38" x14ac:dyDescent="0.3">
      <c r="A1455" s="1">
        <v>5975</v>
      </c>
      <c r="B1455">
        <v>1967</v>
      </c>
      <c r="C1455" t="s">
        <v>36</v>
      </c>
      <c r="D1455" t="s">
        <v>30</v>
      </c>
      <c r="E1455">
        <v>40304</v>
      </c>
      <c r="F1455">
        <v>1</v>
      </c>
      <c r="G1455">
        <v>0</v>
      </c>
      <c r="H1455" t="s">
        <v>150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t="shared" si="198"/>
        <v>57</v>
      </c>
      <c r="AE1455">
        <f t="shared" si="199"/>
        <v>6</v>
      </c>
      <c r="AF1455">
        <f t="shared" si="200"/>
        <v>1</v>
      </c>
      <c r="AG1455">
        <f t="shared" si="201"/>
        <v>58</v>
      </c>
      <c r="AH1455" t="str">
        <f t="shared" si="202"/>
        <v>50-59</v>
      </c>
      <c r="AI1455">
        <f t="shared" si="203"/>
        <v>0</v>
      </c>
      <c r="AJ1455" t="str">
        <f t="shared" si="204"/>
        <v>No Campaign Acceptance</v>
      </c>
      <c r="AK1455" t="str">
        <f t="shared" si="205"/>
        <v>Low</v>
      </c>
      <c r="AL1455">
        <f t="shared" si="206"/>
        <v>0</v>
      </c>
    </row>
    <row r="1456" spans="1:38" x14ac:dyDescent="0.3">
      <c r="A1456" s="1">
        <v>6875</v>
      </c>
      <c r="B1456">
        <v>1965</v>
      </c>
      <c r="C1456" t="s">
        <v>36</v>
      </c>
      <c r="D1456" t="s">
        <v>33</v>
      </c>
      <c r="E1456">
        <v>32727</v>
      </c>
      <c r="F1456">
        <v>0</v>
      </c>
      <c r="G1456">
        <v>0</v>
      </c>
      <c r="H1456" t="s">
        <v>631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t="shared" si="198"/>
        <v>529</v>
      </c>
      <c r="AE1456">
        <f t="shared" si="199"/>
        <v>17</v>
      </c>
      <c r="AF1456">
        <f t="shared" si="200"/>
        <v>0</v>
      </c>
      <c r="AG1456">
        <f t="shared" si="201"/>
        <v>60</v>
      </c>
      <c r="AH1456" t="str">
        <f t="shared" si="202"/>
        <v>60+</v>
      </c>
      <c r="AI1456">
        <f t="shared" si="203"/>
        <v>0</v>
      </c>
      <c r="AJ1456" t="str">
        <f t="shared" si="204"/>
        <v>No Campaign Acceptance</v>
      </c>
      <c r="AK1456" t="str">
        <f t="shared" si="205"/>
        <v>Low</v>
      </c>
      <c r="AL1456">
        <f t="shared" si="206"/>
        <v>0</v>
      </c>
    </row>
    <row r="1457" spans="1:38" x14ac:dyDescent="0.3">
      <c r="A1457" s="1">
        <v>4399</v>
      </c>
      <c r="B1457">
        <v>1969</v>
      </c>
      <c r="C1457" t="s">
        <v>29</v>
      </c>
      <c r="D1457" t="s">
        <v>33</v>
      </c>
      <c r="E1457">
        <v>68695</v>
      </c>
      <c r="F1457">
        <v>0</v>
      </c>
      <c r="G1457">
        <v>0</v>
      </c>
      <c r="H1457" t="s">
        <v>138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t="shared" si="198"/>
        <v>1091</v>
      </c>
      <c r="AE1457">
        <f t="shared" si="199"/>
        <v>16</v>
      </c>
      <c r="AF1457">
        <f t="shared" si="200"/>
        <v>0</v>
      </c>
      <c r="AG1457">
        <f t="shared" si="201"/>
        <v>56</v>
      </c>
      <c r="AH1457" t="str">
        <f t="shared" si="202"/>
        <v>50-59</v>
      </c>
      <c r="AI1457">
        <f t="shared" si="203"/>
        <v>0</v>
      </c>
      <c r="AJ1457" t="str">
        <f t="shared" si="204"/>
        <v>No Campaign Acceptance</v>
      </c>
      <c r="AK1457" t="str">
        <f t="shared" si="205"/>
        <v>Medium</v>
      </c>
      <c r="AL1457">
        <f t="shared" si="206"/>
        <v>0</v>
      </c>
    </row>
    <row r="1458" spans="1:38" x14ac:dyDescent="0.3">
      <c r="A1458" s="1">
        <v>4042</v>
      </c>
      <c r="B1458">
        <v>1971</v>
      </c>
      <c r="C1458" t="s">
        <v>29</v>
      </c>
      <c r="D1458" t="s">
        <v>41</v>
      </c>
      <c r="E1458">
        <v>43300</v>
      </c>
      <c r="F1458">
        <v>0</v>
      </c>
      <c r="G1458">
        <v>1</v>
      </c>
      <c r="H1458" t="s">
        <v>243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f t="shared" si="198"/>
        <v>180</v>
      </c>
      <c r="AE1458">
        <f t="shared" si="199"/>
        <v>11</v>
      </c>
      <c r="AF1458">
        <f t="shared" si="200"/>
        <v>1</v>
      </c>
      <c r="AG1458">
        <f t="shared" si="201"/>
        <v>54</v>
      </c>
      <c r="AH1458" t="str">
        <f t="shared" si="202"/>
        <v>50-59</v>
      </c>
      <c r="AI1458">
        <f t="shared" si="203"/>
        <v>0</v>
      </c>
      <c r="AJ1458" t="str">
        <f t="shared" si="204"/>
        <v>No Campaign Acceptance</v>
      </c>
      <c r="AK1458" t="str">
        <f t="shared" si="205"/>
        <v>Low</v>
      </c>
      <c r="AL1458">
        <f t="shared" si="206"/>
        <v>0</v>
      </c>
    </row>
    <row r="1459" spans="1:38" x14ac:dyDescent="0.3">
      <c r="A1459" s="1">
        <v>2157</v>
      </c>
      <c r="B1459">
        <v>1972</v>
      </c>
      <c r="C1459" t="s">
        <v>29</v>
      </c>
      <c r="D1459" t="s">
        <v>33</v>
      </c>
      <c r="E1459">
        <v>26290</v>
      </c>
      <c r="F1459">
        <v>1</v>
      </c>
      <c r="G1459">
        <v>1</v>
      </c>
      <c r="H1459" t="s">
        <v>271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f t="shared" si="198"/>
        <v>77</v>
      </c>
      <c r="AE1459">
        <f t="shared" si="199"/>
        <v>10</v>
      </c>
      <c r="AF1459">
        <f t="shared" si="200"/>
        <v>2</v>
      </c>
      <c r="AG1459">
        <f t="shared" si="201"/>
        <v>53</v>
      </c>
      <c r="AH1459" t="str">
        <f t="shared" si="202"/>
        <v>50-59</v>
      </c>
      <c r="AI1459">
        <f t="shared" si="203"/>
        <v>0</v>
      </c>
      <c r="AJ1459" t="str">
        <f t="shared" si="204"/>
        <v>No Campaign Acceptance</v>
      </c>
      <c r="AK1459" t="str">
        <f t="shared" si="205"/>
        <v>Low</v>
      </c>
      <c r="AL1459">
        <f t="shared" si="206"/>
        <v>0</v>
      </c>
    </row>
    <row r="1460" spans="1:38" x14ac:dyDescent="0.3">
      <c r="A1460" s="1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t="s">
        <v>632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f t="shared" si="198"/>
        <v>2349</v>
      </c>
      <c r="AE1460">
        <f t="shared" si="199"/>
        <v>25</v>
      </c>
      <c r="AF1460">
        <f t="shared" si="200"/>
        <v>0</v>
      </c>
      <c r="AG1460">
        <f t="shared" si="201"/>
        <v>55</v>
      </c>
      <c r="AH1460" t="str">
        <f t="shared" si="202"/>
        <v>50-59</v>
      </c>
      <c r="AI1460">
        <f t="shared" si="203"/>
        <v>3</v>
      </c>
      <c r="AJ1460" t="str">
        <f t="shared" si="204"/>
        <v>3+ Campaigns</v>
      </c>
      <c r="AK1460" t="str">
        <f t="shared" si="205"/>
        <v>High</v>
      </c>
      <c r="AL1460">
        <f t="shared" si="206"/>
        <v>1</v>
      </c>
    </row>
    <row r="1461" spans="1:38" x14ac:dyDescent="0.3">
      <c r="A1461" s="1">
        <v>2525</v>
      </c>
      <c r="B1461">
        <v>1974</v>
      </c>
      <c r="C1461" t="s">
        <v>36</v>
      </c>
      <c r="D1461" t="s">
        <v>37</v>
      </c>
      <c r="E1461">
        <v>38410</v>
      </c>
      <c r="F1461">
        <v>0</v>
      </c>
      <c r="G1461">
        <v>0</v>
      </c>
      <c r="H1461" t="s">
        <v>103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f t="shared" si="198"/>
        <v>534</v>
      </c>
      <c r="AE1461">
        <f t="shared" si="199"/>
        <v>18</v>
      </c>
      <c r="AF1461">
        <f t="shared" si="200"/>
        <v>0</v>
      </c>
      <c r="AG1461">
        <f t="shared" si="201"/>
        <v>51</v>
      </c>
      <c r="AH1461" t="str">
        <f t="shared" si="202"/>
        <v>50-59</v>
      </c>
      <c r="AI1461">
        <f t="shared" si="203"/>
        <v>0</v>
      </c>
      <c r="AJ1461" t="str">
        <f t="shared" si="204"/>
        <v>No Campaign Acceptance</v>
      </c>
      <c r="AK1461" t="str">
        <f t="shared" si="205"/>
        <v>Low</v>
      </c>
      <c r="AL1461">
        <f t="shared" si="206"/>
        <v>0</v>
      </c>
    </row>
    <row r="1462" spans="1:38" x14ac:dyDescent="0.3">
      <c r="A1462" s="1">
        <v>8233</v>
      </c>
      <c r="B1462">
        <v>1950</v>
      </c>
      <c r="C1462" t="s">
        <v>39</v>
      </c>
      <c r="D1462" t="s">
        <v>71</v>
      </c>
      <c r="E1462">
        <v>64866</v>
      </c>
      <c r="F1462">
        <v>0</v>
      </c>
      <c r="G1462">
        <v>1</v>
      </c>
      <c r="H1462" t="s">
        <v>379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t="shared" si="198"/>
        <v>556</v>
      </c>
      <c r="AE1462">
        <f t="shared" si="199"/>
        <v>21</v>
      </c>
      <c r="AF1462">
        <f t="shared" si="200"/>
        <v>1</v>
      </c>
      <c r="AG1462">
        <f t="shared" si="201"/>
        <v>75</v>
      </c>
      <c r="AH1462" t="str">
        <f t="shared" si="202"/>
        <v>60+</v>
      </c>
      <c r="AI1462">
        <f t="shared" si="203"/>
        <v>1</v>
      </c>
      <c r="AJ1462" t="str">
        <f t="shared" si="204"/>
        <v>1 Campaign</v>
      </c>
      <c r="AK1462" t="str">
        <f t="shared" si="205"/>
        <v>Medium</v>
      </c>
      <c r="AL1462">
        <f t="shared" si="206"/>
        <v>1</v>
      </c>
    </row>
    <row r="1463" spans="1:38" x14ac:dyDescent="0.3">
      <c r="A1463" s="1">
        <v>9483</v>
      </c>
      <c r="B1463">
        <v>1959</v>
      </c>
      <c r="C1463" t="s">
        <v>29</v>
      </c>
      <c r="D1463" t="s">
        <v>33</v>
      </c>
      <c r="E1463">
        <v>57957</v>
      </c>
      <c r="F1463">
        <v>0</v>
      </c>
      <c r="G1463">
        <v>1</v>
      </c>
      <c r="H1463" t="s">
        <v>432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f t="shared" si="198"/>
        <v>637</v>
      </c>
      <c r="AE1463">
        <f t="shared" si="199"/>
        <v>25</v>
      </c>
      <c r="AF1463">
        <f t="shared" si="200"/>
        <v>1</v>
      </c>
      <c r="AG1463">
        <f t="shared" si="201"/>
        <v>66</v>
      </c>
      <c r="AH1463" t="str">
        <f t="shared" si="202"/>
        <v>60+</v>
      </c>
      <c r="AI1463">
        <f t="shared" si="203"/>
        <v>0</v>
      </c>
      <c r="AJ1463" t="str">
        <f t="shared" si="204"/>
        <v>No Campaign Acceptance</v>
      </c>
      <c r="AK1463" t="str">
        <f t="shared" si="205"/>
        <v>Medium</v>
      </c>
      <c r="AL1463">
        <f t="shared" si="206"/>
        <v>0</v>
      </c>
    </row>
    <row r="1464" spans="1:38" x14ac:dyDescent="0.3">
      <c r="A1464" s="1">
        <v>2945</v>
      </c>
      <c r="B1464">
        <v>1955</v>
      </c>
      <c r="C1464" t="s">
        <v>36</v>
      </c>
      <c r="D1464" t="s">
        <v>33</v>
      </c>
      <c r="E1464">
        <v>46015</v>
      </c>
      <c r="F1464">
        <v>1</v>
      </c>
      <c r="G1464">
        <v>1</v>
      </c>
      <c r="H1464" t="s">
        <v>274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f t="shared" si="198"/>
        <v>46</v>
      </c>
      <c r="AE1464">
        <f t="shared" si="199"/>
        <v>5</v>
      </c>
      <c r="AF1464">
        <f t="shared" si="200"/>
        <v>2</v>
      </c>
      <c r="AG1464">
        <f t="shared" si="201"/>
        <v>70</v>
      </c>
      <c r="AH1464" t="str">
        <f t="shared" si="202"/>
        <v>60+</v>
      </c>
      <c r="AI1464">
        <f t="shared" si="203"/>
        <v>2</v>
      </c>
      <c r="AJ1464" t="str">
        <f t="shared" si="204"/>
        <v>2 Campaigns</v>
      </c>
      <c r="AK1464" t="str">
        <f t="shared" si="205"/>
        <v>Low</v>
      </c>
      <c r="AL1464">
        <f t="shared" si="206"/>
        <v>1</v>
      </c>
    </row>
    <row r="1465" spans="1:38" x14ac:dyDescent="0.3">
      <c r="A1465" s="1">
        <v>10403</v>
      </c>
      <c r="B1465">
        <v>1978</v>
      </c>
      <c r="C1465" t="s">
        <v>29</v>
      </c>
      <c r="D1465" t="s">
        <v>33</v>
      </c>
      <c r="E1465">
        <v>16531</v>
      </c>
      <c r="F1465">
        <v>1</v>
      </c>
      <c r="G1465">
        <v>0</v>
      </c>
      <c r="H1465" t="s">
        <v>400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f t="shared" si="198"/>
        <v>44</v>
      </c>
      <c r="AE1465">
        <f t="shared" si="199"/>
        <v>9</v>
      </c>
      <c r="AF1465">
        <f t="shared" si="200"/>
        <v>1</v>
      </c>
      <c r="AG1465">
        <f t="shared" si="201"/>
        <v>47</v>
      </c>
      <c r="AH1465" t="str">
        <f t="shared" si="202"/>
        <v>40-49</v>
      </c>
      <c r="AI1465">
        <f t="shared" si="203"/>
        <v>0</v>
      </c>
      <c r="AJ1465" t="str">
        <f t="shared" si="204"/>
        <v>No Campaign Acceptance</v>
      </c>
      <c r="AK1465" t="str">
        <f t="shared" si="205"/>
        <v>Low</v>
      </c>
      <c r="AL1465">
        <f t="shared" si="206"/>
        <v>0</v>
      </c>
    </row>
    <row r="1466" spans="1:38" x14ac:dyDescent="0.3">
      <c r="A1466" s="1">
        <v>5074</v>
      </c>
      <c r="B1466">
        <v>1986</v>
      </c>
      <c r="C1466" t="s">
        <v>39</v>
      </c>
      <c r="D1466" t="s">
        <v>37</v>
      </c>
      <c r="E1466">
        <v>28072</v>
      </c>
      <c r="F1466">
        <v>1</v>
      </c>
      <c r="G1466">
        <v>0</v>
      </c>
      <c r="H1466" t="s">
        <v>168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t="shared" si="198"/>
        <v>47</v>
      </c>
      <c r="AE1466">
        <f t="shared" si="199"/>
        <v>5</v>
      </c>
      <c r="AF1466">
        <f t="shared" si="200"/>
        <v>1</v>
      </c>
      <c r="AG1466">
        <f t="shared" si="201"/>
        <v>39</v>
      </c>
      <c r="AH1466" t="str">
        <f t="shared" si="202"/>
        <v>30-39</v>
      </c>
      <c r="AI1466">
        <f t="shared" si="203"/>
        <v>0</v>
      </c>
      <c r="AJ1466" t="str">
        <f t="shared" si="204"/>
        <v>No Campaign Acceptance</v>
      </c>
      <c r="AK1466" t="str">
        <f t="shared" si="205"/>
        <v>Low</v>
      </c>
      <c r="AL1466">
        <f t="shared" si="206"/>
        <v>0</v>
      </c>
    </row>
    <row r="1467" spans="1:38" x14ac:dyDescent="0.3">
      <c r="A1467" s="1">
        <v>10524</v>
      </c>
      <c r="B1467">
        <v>1963</v>
      </c>
      <c r="C1467" t="s">
        <v>39</v>
      </c>
      <c r="D1467" t="s">
        <v>41</v>
      </c>
      <c r="E1467">
        <v>49476</v>
      </c>
      <c r="F1467">
        <v>0</v>
      </c>
      <c r="G1467">
        <v>1</v>
      </c>
      <c r="H1467" t="s">
        <v>126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t="shared" si="198"/>
        <v>795</v>
      </c>
      <c r="AE1467">
        <f t="shared" si="199"/>
        <v>22</v>
      </c>
      <c r="AF1467">
        <f t="shared" si="200"/>
        <v>1</v>
      </c>
      <c r="AG1467">
        <f t="shared" si="201"/>
        <v>62</v>
      </c>
      <c r="AH1467" t="str">
        <f t="shared" si="202"/>
        <v>60+</v>
      </c>
      <c r="AI1467">
        <f t="shared" si="203"/>
        <v>0</v>
      </c>
      <c r="AJ1467" t="str">
        <f t="shared" si="204"/>
        <v>No Campaign Acceptance</v>
      </c>
      <c r="AK1467" t="str">
        <f t="shared" si="205"/>
        <v>Low</v>
      </c>
      <c r="AL1467">
        <f t="shared" si="206"/>
        <v>0</v>
      </c>
    </row>
    <row r="1468" spans="1:38" x14ac:dyDescent="0.3">
      <c r="A1468" s="1">
        <v>4690</v>
      </c>
      <c r="B1468">
        <v>1953</v>
      </c>
      <c r="C1468" t="s">
        <v>29</v>
      </c>
      <c r="D1468" t="s">
        <v>37</v>
      </c>
      <c r="E1468">
        <v>50725</v>
      </c>
      <c r="F1468">
        <v>0</v>
      </c>
      <c r="G1468">
        <v>1</v>
      </c>
      <c r="H1468" t="s">
        <v>292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 t="shared" si="198"/>
        <v>586</v>
      </c>
      <c r="AE1468">
        <f t="shared" si="199"/>
        <v>21</v>
      </c>
      <c r="AF1468">
        <f t="shared" si="200"/>
        <v>1</v>
      </c>
      <c r="AG1468">
        <f t="shared" si="201"/>
        <v>72</v>
      </c>
      <c r="AH1468" t="str">
        <f t="shared" si="202"/>
        <v>60+</v>
      </c>
      <c r="AI1468">
        <f t="shared" si="203"/>
        <v>0</v>
      </c>
      <c r="AJ1468" t="str">
        <f t="shared" si="204"/>
        <v>No Campaign Acceptance</v>
      </c>
      <c r="AK1468" t="str">
        <f t="shared" si="205"/>
        <v>Medium</v>
      </c>
      <c r="AL1468">
        <f t="shared" si="206"/>
        <v>0</v>
      </c>
    </row>
    <row r="1469" spans="1:38" x14ac:dyDescent="0.3">
      <c r="A1469" s="1">
        <v>7521</v>
      </c>
      <c r="B1469">
        <v>1952</v>
      </c>
      <c r="C1469" t="s">
        <v>29</v>
      </c>
      <c r="D1469" t="s">
        <v>33</v>
      </c>
      <c r="E1469">
        <v>83844</v>
      </c>
      <c r="F1469">
        <v>0</v>
      </c>
      <c r="G1469">
        <v>0</v>
      </c>
      <c r="H1469" t="s">
        <v>486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t="shared" si="198"/>
        <v>1574</v>
      </c>
      <c r="AE1469">
        <f t="shared" si="199"/>
        <v>20</v>
      </c>
      <c r="AF1469">
        <f t="shared" si="200"/>
        <v>0</v>
      </c>
      <c r="AG1469">
        <f t="shared" si="201"/>
        <v>73</v>
      </c>
      <c r="AH1469" t="str">
        <f t="shared" si="202"/>
        <v>60+</v>
      </c>
      <c r="AI1469">
        <f t="shared" si="203"/>
        <v>1</v>
      </c>
      <c r="AJ1469" t="str">
        <f t="shared" si="204"/>
        <v>1 Campaign</v>
      </c>
      <c r="AK1469" t="str">
        <f t="shared" si="205"/>
        <v>High</v>
      </c>
      <c r="AL1469">
        <f t="shared" si="206"/>
        <v>1</v>
      </c>
    </row>
    <row r="1470" spans="1:38" x14ac:dyDescent="0.3">
      <c r="A1470" s="1">
        <v>7196</v>
      </c>
      <c r="B1470">
        <v>1950</v>
      </c>
      <c r="C1470" t="s">
        <v>36</v>
      </c>
      <c r="D1470" t="s">
        <v>37</v>
      </c>
      <c r="E1470">
        <v>41145</v>
      </c>
      <c r="F1470">
        <v>1</v>
      </c>
      <c r="G1470">
        <v>1</v>
      </c>
      <c r="H1470" t="s">
        <v>633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t="shared" si="198"/>
        <v>13</v>
      </c>
      <c r="AE1470">
        <f t="shared" si="199"/>
        <v>4</v>
      </c>
      <c r="AF1470">
        <f t="shared" si="200"/>
        <v>2</v>
      </c>
      <c r="AG1470">
        <f t="shared" si="201"/>
        <v>75</v>
      </c>
      <c r="AH1470" t="str">
        <f t="shared" si="202"/>
        <v>60+</v>
      </c>
      <c r="AI1470">
        <f t="shared" si="203"/>
        <v>0</v>
      </c>
      <c r="AJ1470" t="str">
        <f t="shared" si="204"/>
        <v>No Campaign Acceptance</v>
      </c>
      <c r="AK1470" t="str">
        <f t="shared" si="205"/>
        <v>Low</v>
      </c>
      <c r="AL1470">
        <f t="shared" si="206"/>
        <v>0</v>
      </c>
    </row>
    <row r="1471" spans="1:38" x14ac:dyDescent="0.3">
      <c r="A1471" s="1">
        <v>4406</v>
      </c>
      <c r="B1471">
        <v>1970</v>
      </c>
      <c r="C1471" t="s">
        <v>29</v>
      </c>
      <c r="D1471" t="s">
        <v>33</v>
      </c>
      <c r="E1471">
        <v>67419</v>
      </c>
      <c r="F1471">
        <v>0</v>
      </c>
      <c r="G1471">
        <v>1</v>
      </c>
      <c r="H1471" t="s">
        <v>577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t="shared" si="198"/>
        <v>1471</v>
      </c>
      <c r="AE1471">
        <f t="shared" si="199"/>
        <v>25</v>
      </c>
      <c r="AF1471">
        <f t="shared" si="200"/>
        <v>1</v>
      </c>
      <c r="AG1471">
        <f t="shared" si="201"/>
        <v>55</v>
      </c>
      <c r="AH1471" t="str">
        <f t="shared" si="202"/>
        <v>50-59</v>
      </c>
      <c r="AI1471">
        <f t="shared" si="203"/>
        <v>0</v>
      </c>
      <c r="AJ1471" t="str">
        <f t="shared" si="204"/>
        <v>No Campaign Acceptance</v>
      </c>
      <c r="AK1471" t="str">
        <f t="shared" si="205"/>
        <v>Medium</v>
      </c>
      <c r="AL1471">
        <f t="shared" si="206"/>
        <v>0</v>
      </c>
    </row>
    <row r="1472" spans="1:38" x14ac:dyDescent="0.3">
      <c r="A1472" s="1">
        <v>9672</v>
      </c>
      <c r="B1472">
        <v>1970</v>
      </c>
      <c r="C1472" t="s">
        <v>53</v>
      </c>
      <c r="D1472" t="s">
        <v>37</v>
      </c>
      <c r="E1472">
        <v>23162</v>
      </c>
      <c r="F1472">
        <v>1</v>
      </c>
      <c r="G1472">
        <v>1</v>
      </c>
      <c r="H1472" t="s">
        <v>350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t="shared" si="198"/>
        <v>65</v>
      </c>
      <c r="AE1472">
        <f t="shared" si="199"/>
        <v>8</v>
      </c>
      <c r="AF1472">
        <f t="shared" si="200"/>
        <v>2</v>
      </c>
      <c r="AG1472">
        <f t="shared" si="201"/>
        <v>55</v>
      </c>
      <c r="AH1472" t="str">
        <f t="shared" si="202"/>
        <v>50-59</v>
      </c>
      <c r="AI1472">
        <f t="shared" si="203"/>
        <v>0</v>
      </c>
      <c r="AJ1472" t="str">
        <f t="shared" si="204"/>
        <v>No Campaign Acceptance</v>
      </c>
      <c r="AK1472" t="str">
        <f t="shared" si="205"/>
        <v>Low</v>
      </c>
      <c r="AL1472">
        <f t="shared" si="206"/>
        <v>0</v>
      </c>
    </row>
    <row r="1473" spans="1:38" x14ac:dyDescent="0.3">
      <c r="A1473" s="1">
        <v>4864</v>
      </c>
      <c r="B1473">
        <v>1977</v>
      </c>
      <c r="C1473" t="s">
        <v>29</v>
      </c>
      <c r="D1473" t="s">
        <v>37</v>
      </c>
      <c r="E1473">
        <v>34380</v>
      </c>
      <c r="F1473">
        <v>1</v>
      </c>
      <c r="G1473">
        <v>0</v>
      </c>
      <c r="H1473" t="s">
        <v>358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t="shared" si="198"/>
        <v>175</v>
      </c>
      <c r="AE1473">
        <f t="shared" si="199"/>
        <v>12</v>
      </c>
      <c r="AF1473">
        <f t="shared" si="200"/>
        <v>1</v>
      </c>
      <c r="AG1473">
        <f t="shared" si="201"/>
        <v>48</v>
      </c>
      <c r="AH1473" t="str">
        <f t="shared" si="202"/>
        <v>40-49</v>
      </c>
      <c r="AI1473">
        <f t="shared" si="203"/>
        <v>0</v>
      </c>
      <c r="AJ1473" t="str">
        <f t="shared" si="204"/>
        <v>No Campaign Acceptance</v>
      </c>
      <c r="AK1473" t="str">
        <f t="shared" si="205"/>
        <v>Low</v>
      </c>
      <c r="AL1473">
        <f t="shared" si="206"/>
        <v>0</v>
      </c>
    </row>
    <row r="1474" spans="1:38" x14ac:dyDescent="0.3">
      <c r="A1474" s="1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t="s">
        <v>277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t="shared" si="198"/>
        <v>40</v>
      </c>
      <c r="AE1474">
        <f t="shared" si="199"/>
        <v>5</v>
      </c>
      <c r="AF1474">
        <f t="shared" si="200"/>
        <v>1</v>
      </c>
      <c r="AG1474">
        <f t="shared" si="201"/>
        <v>59</v>
      </c>
      <c r="AH1474" t="str">
        <f t="shared" si="202"/>
        <v>50-59</v>
      </c>
      <c r="AI1474">
        <f t="shared" si="203"/>
        <v>0</v>
      </c>
      <c r="AJ1474" t="str">
        <f t="shared" si="204"/>
        <v>No Campaign Acceptance</v>
      </c>
      <c r="AK1474" t="str">
        <f t="shared" si="205"/>
        <v>Low</v>
      </c>
      <c r="AL1474">
        <f t="shared" si="206"/>
        <v>0</v>
      </c>
    </row>
    <row r="1475" spans="1:38" x14ac:dyDescent="0.3">
      <c r="A1475" s="1">
        <v>4070</v>
      </c>
      <c r="B1475">
        <v>1969</v>
      </c>
      <c r="C1475" t="s">
        <v>36</v>
      </c>
      <c r="D1475" t="s">
        <v>37</v>
      </c>
      <c r="E1475">
        <v>94871</v>
      </c>
      <c r="F1475">
        <v>0</v>
      </c>
      <c r="G1475">
        <v>2</v>
      </c>
      <c r="H1475" t="s">
        <v>634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f t="shared" ref="AD1475:AD1538" si="207">SUM(J1475:O1475)</f>
        <v>1078</v>
      </c>
      <c r="AE1475">
        <f t="shared" ref="AE1475:AE1538" si="208">SUM(P1475:S1475)</f>
        <v>18</v>
      </c>
      <c r="AF1475">
        <f t="shared" ref="AF1475:AF1538" si="209">F1475+G1475</f>
        <v>2</v>
      </c>
      <c r="AG1475">
        <f t="shared" ref="AG1475:AG1538" si="210">2025-B1475</f>
        <v>56</v>
      </c>
      <c r="AH1475" t="str">
        <f t="shared" ref="AH1475:AH1538" si="211">IF(AG1475&lt;30,"&lt;30",
IF(AG1475&lt;40,"30-39",
IF(AG1475&lt;50,"40-49",
IF(AG1475&lt;60,"50-59","60+"))))</f>
        <v>50-59</v>
      </c>
      <c r="AI1475">
        <f t="shared" ref="AI1475:AI1538" si="212">SUM(U1475:Y1475)</f>
        <v>2</v>
      </c>
      <c r="AJ1475" t="str">
        <f t="shared" ref="AJ1475:AJ1538" si="213">IF(AI1475=0,"No Campaign Acceptance",
IF(AI1475=1,"1 Campaign",
IF(AI1475=2,"2 Campaigns","3+ Campaigns")))</f>
        <v>2 Campaigns</v>
      </c>
      <c r="AK1475" t="str">
        <f t="shared" ref="AK1475:AK1538" si="214">IF(E1475&gt;=75000,"High",
IF(E1475&gt;=50000,"Medium",
"Low"))</f>
        <v>High</v>
      </c>
      <c r="AL1475">
        <f t="shared" ref="AL1475:AL1538" si="215">IF(SUM(U1475:Y1475)&gt;0,1,0)</f>
        <v>1</v>
      </c>
    </row>
    <row r="1476" spans="1:38" x14ac:dyDescent="0.3">
      <c r="A1476" s="1">
        <v>25</v>
      </c>
      <c r="B1476">
        <v>1958</v>
      </c>
      <c r="C1476" t="s">
        <v>29</v>
      </c>
      <c r="D1476" t="s">
        <v>37</v>
      </c>
      <c r="E1476">
        <v>65148</v>
      </c>
      <c r="F1476">
        <v>0</v>
      </c>
      <c r="G1476">
        <v>1</v>
      </c>
      <c r="H1476" t="s">
        <v>635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t="shared" si="207"/>
        <v>1115</v>
      </c>
      <c r="AE1476">
        <f t="shared" si="208"/>
        <v>21</v>
      </c>
      <c r="AF1476">
        <f t="shared" si="209"/>
        <v>1</v>
      </c>
      <c r="AG1476">
        <f t="shared" si="210"/>
        <v>67</v>
      </c>
      <c r="AH1476" t="str">
        <f t="shared" si="211"/>
        <v>60+</v>
      </c>
      <c r="AI1476">
        <f t="shared" si="212"/>
        <v>0</v>
      </c>
      <c r="AJ1476" t="str">
        <f t="shared" si="213"/>
        <v>No Campaign Acceptance</v>
      </c>
      <c r="AK1476" t="str">
        <f t="shared" si="214"/>
        <v>Medium</v>
      </c>
      <c r="AL1476">
        <f t="shared" si="215"/>
        <v>0</v>
      </c>
    </row>
    <row r="1477" spans="1:38" x14ac:dyDescent="0.3">
      <c r="A1477" s="1">
        <v>3697</v>
      </c>
      <c r="B1477">
        <v>1954</v>
      </c>
      <c r="C1477" t="s">
        <v>29</v>
      </c>
      <c r="D1477" t="s">
        <v>33</v>
      </c>
      <c r="E1477">
        <v>39898</v>
      </c>
      <c r="F1477">
        <v>0</v>
      </c>
      <c r="G1477">
        <v>1</v>
      </c>
      <c r="H1477" t="s">
        <v>636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t="shared" si="207"/>
        <v>134</v>
      </c>
      <c r="AE1477">
        <f t="shared" si="208"/>
        <v>9</v>
      </c>
      <c r="AF1477">
        <f t="shared" si="209"/>
        <v>1</v>
      </c>
      <c r="AG1477">
        <f t="shared" si="210"/>
        <v>71</v>
      </c>
      <c r="AH1477" t="str">
        <f t="shared" si="211"/>
        <v>60+</v>
      </c>
      <c r="AI1477">
        <f t="shared" si="212"/>
        <v>0</v>
      </c>
      <c r="AJ1477" t="str">
        <f t="shared" si="213"/>
        <v>No Campaign Acceptance</v>
      </c>
      <c r="AK1477" t="str">
        <f t="shared" si="214"/>
        <v>Low</v>
      </c>
      <c r="AL1477">
        <f t="shared" si="215"/>
        <v>0</v>
      </c>
    </row>
    <row r="1478" spans="1:38" x14ac:dyDescent="0.3">
      <c r="A1478" s="1">
        <v>217</v>
      </c>
      <c r="B1478">
        <v>1956</v>
      </c>
      <c r="C1478" t="s">
        <v>39</v>
      </c>
      <c r="D1478" t="s">
        <v>30</v>
      </c>
      <c r="E1478">
        <v>64857</v>
      </c>
      <c r="F1478">
        <v>0</v>
      </c>
      <c r="G1478">
        <v>0</v>
      </c>
      <c r="H1478" t="s">
        <v>249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t="shared" si="207"/>
        <v>1540</v>
      </c>
      <c r="AE1478">
        <f t="shared" si="208"/>
        <v>23</v>
      </c>
      <c r="AF1478">
        <f t="shared" si="209"/>
        <v>0</v>
      </c>
      <c r="AG1478">
        <f t="shared" si="210"/>
        <v>69</v>
      </c>
      <c r="AH1478" t="str">
        <f t="shared" si="211"/>
        <v>60+</v>
      </c>
      <c r="AI1478">
        <f t="shared" si="212"/>
        <v>0</v>
      </c>
      <c r="AJ1478" t="str">
        <f t="shared" si="213"/>
        <v>No Campaign Acceptance</v>
      </c>
      <c r="AK1478" t="str">
        <f t="shared" si="214"/>
        <v>Medium</v>
      </c>
      <c r="AL1478">
        <f t="shared" si="215"/>
        <v>0</v>
      </c>
    </row>
    <row r="1479" spans="1:38" x14ac:dyDescent="0.3">
      <c r="A1479" s="1">
        <v>4220</v>
      </c>
      <c r="B1479">
        <v>1970</v>
      </c>
      <c r="C1479" t="s">
        <v>36</v>
      </c>
      <c r="D1479" t="s">
        <v>37</v>
      </c>
      <c r="E1479">
        <v>59892</v>
      </c>
      <c r="F1479">
        <v>0</v>
      </c>
      <c r="G1479">
        <v>1</v>
      </c>
      <c r="H1479" t="s">
        <v>136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t="shared" si="207"/>
        <v>87</v>
      </c>
      <c r="AE1479">
        <f t="shared" si="208"/>
        <v>7</v>
      </c>
      <c r="AF1479">
        <f t="shared" si="209"/>
        <v>1</v>
      </c>
      <c r="AG1479">
        <f t="shared" si="210"/>
        <v>55</v>
      </c>
      <c r="AH1479" t="str">
        <f t="shared" si="211"/>
        <v>50-59</v>
      </c>
      <c r="AI1479">
        <f t="shared" si="212"/>
        <v>0</v>
      </c>
      <c r="AJ1479" t="str">
        <f t="shared" si="213"/>
        <v>No Campaign Acceptance</v>
      </c>
      <c r="AK1479" t="str">
        <f t="shared" si="214"/>
        <v>Medium</v>
      </c>
      <c r="AL1479">
        <f t="shared" si="215"/>
        <v>0</v>
      </c>
    </row>
    <row r="1480" spans="1:38" x14ac:dyDescent="0.3">
      <c r="A1480" s="1">
        <v>5286</v>
      </c>
      <c r="B1480">
        <v>1987</v>
      </c>
      <c r="C1480" t="s">
        <v>39</v>
      </c>
      <c r="D1480" t="s">
        <v>30</v>
      </c>
      <c r="E1480">
        <v>41020</v>
      </c>
      <c r="F1480">
        <v>0</v>
      </c>
      <c r="G1480">
        <v>0</v>
      </c>
      <c r="H1480" t="s">
        <v>233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t="shared" si="207"/>
        <v>217</v>
      </c>
      <c r="AE1480">
        <f t="shared" si="208"/>
        <v>10</v>
      </c>
      <c r="AF1480">
        <f t="shared" si="209"/>
        <v>0</v>
      </c>
      <c r="AG1480">
        <f t="shared" si="210"/>
        <v>38</v>
      </c>
      <c r="AH1480" t="str">
        <f t="shared" si="211"/>
        <v>30-39</v>
      </c>
      <c r="AI1480">
        <f t="shared" si="212"/>
        <v>0</v>
      </c>
      <c r="AJ1480" t="str">
        <f t="shared" si="213"/>
        <v>No Campaign Acceptance</v>
      </c>
      <c r="AK1480" t="str">
        <f t="shared" si="214"/>
        <v>Low</v>
      </c>
      <c r="AL1480">
        <f t="shared" si="215"/>
        <v>0</v>
      </c>
    </row>
    <row r="1481" spans="1:38" x14ac:dyDescent="0.3">
      <c r="A1481" s="1">
        <v>9559</v>
      </c>
      <c r="B1481">
        <v>1961</v>
      </c>
      <c r="C1481" t="s">
        <v>36</v>
      </c>
      <c r="D1481" t="s">
        <v>37</v>
      </c>
      <c r="E1481">
        <v>57072</v>
      </c>
      <c r="F1481">
        <v>0</v>
      </c>
      <c r="G1481">
        <v>1</v>
      </c>
      <c r="H1481" t="s">
        <v>141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t="shared" si="207"/>
        <v>1034</v>
      </c>
      <c r="AE1481">
        <f t="shared" si="208"/>
        <v>27</v>
      </c>
      <c r="AF1481">
        <f t="shared" si="209"/>
        <v>1</v>
      </c>
      <c r="AG1481">
        <f t="shared" si="210"/>
        <v>64</v>
      </c>
      <c r="AH1481" t="str">
        <f t="shared" si="211"/>
        <v>60+</v>
      </c>
      <c r="AI1481">
        <f t="shared" si="212"/>
        <v>1</v>
      </c>
      <c r="AJ1481" t="str">
        <f t="shared" si="213"/>
        <v>1 Campaign</v>
      </c>
      <c r="AK1481" t="str">
        <f t="shared" si="214"/>
        <v>Medium</v>
      </c>
      <c r="AL1481">
        <f t="shared" si="215"/>
        <v>1</v>
      </c>
    </row>
    <row r="1482" spans="1:38" x14ac:dyDescent="0.3">
      <c r="A1482" s="1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t="s">
        <v>361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t="shared" si="207"/>
        <v>1180</v>
      </c>
      <c r="AE1482">
        <f t="shared" si="208"/>
        <v>31</v>
      </c>
      <c r="AF1482">
        <f t="shared" si="209"/>
        <v>1</v>
      </c>
      <c r="AG1482">
        <f t="shared" si="210"/>
        <v>46</v>
      </c>
      <c r="AH1482" t="str">
        <f t="shared" si="211"/>
        <v>40-49</v>
      </c>
      <c r="AI1482">
        <f t="shared" si="212"/>
        <v>0</v>
      </c>
      <c r="AJ1482" t="str">
        <f t="shared" si="213"/>
        <v>No Campaign Acceptance</v>
      </c>
      <c r="AK1482" t="str">
        <f t="shared" si="214"/>
        <v>Medium</v>
      </c>
      <c r="AL1482">
        <f t="shared" si="215"/>
        <v>0</v>
      </c>
    </row>
    <row r="1483" spans="1:38" x14ac:dyDescent="0.3">
      <c r="A1483" s="1">
        <v>7787</v>
      </c>
      <c r="B1483">
        <v>1960</v>
      </c>
      <c r="C1483" t="s">
        <v>29</v>
      </c>
      <c r="D1483" t="s">
        <v>33</v>
      </c>
      <c r="E1483">
        <v>62807</v>
      </c>
      <c r="F1483">
        <v>0</v>
      </c>
      <c r="G1483">
        <v>1</v>
      </c>
      <c r="H1483" t="s">
        <v>51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 t="shared" si="207"/>
        <v>819</v>
      </c>
      <c r="AE1483">
        <f t="shared" si="208"/>
        <v>23</v>
      </c>
      <c r="AF1483">
        <f t="shared" si="209"/>
        <v>1</v>
      </c>
      <c r="AG1483">
        <f t="shared" si="210"/>
        <v>65</v>
      </c>
      <c r="AH1483" t="str">
        <f t="shared" si="211"/>
        <v>60+</v>
      </c>
      <c r="AI1483">
        <f t="shared" si="212"/>
        <v>0</v>
      </c>
      <c r="AJ1483" t="str">
        <f t="shared" si="213"/>
        <v>No Campaign Acceptance</v>
      </c>
      <c r="AK1483" t="str">
        <f t="shared" si="214"/>
        <v>Medium</v>
      </c>
      <c r="AL1483">
        <f t="shared" si="215"/>
        <v>0</v>
      </c>
    </row>
    <row r="1484" spans="1:38" x14ac:dyDescent="0.3">
      <c r="A1484" s="1">
        <v>3102</v>
      </c>
      <c r="B1484">
        <v>1981</v>
      </c>
      <c r="C1484" t="s">
        <v>53</v>
      </c>
      <c r="D1484" t="s">
        <v>33</v>
      </c>
      <c r="E1484">
        <v>19414</v>
      </c>
      <c r="F1484">
        <v>1</v>
      </c>
      <c r="G1484">
        <v>0</v>
      </c>
      <c r="H1484" t="s">
        <v>325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t="shared" si="207"/>
        <v>32</v>
      </c>
      <c r="AE1484">
        <f t="shared" si="208"/>
        <v>5</v>
      </c>
      <c r="AF1484">
        <f t="shared" si="209"/>
        <v>1</v>
      </c>
      <c r="AG1484">
        <f t="shared" si="210"/>
        <v>44</v>
      </c>
      <c r="AH1484" t="str">
        <f t="shared" si="211"/>
        <v>40-49</v>
      </c>
      <c r="AI1484">
        <f t="shared" si="212"/>
        <v>0</v>
      </c>
      <c r="AJ1484" t="str">
        <f t="shared" si="213"/>
        <v>No Campaign Acceptance</v>
      </c>
      <c r="AK1484" t="str">
        <f t="shared" si="214"/>
        <v>Low</v>
      </c>
      <c r="AL1484">
        <f t="shared" si="215"/>
        <v>0</v>
      </c>
    </row>
    <row r="1485" spans="1:38" x14ac:dyDescent="0.3">
      <c r="A1485" s="1">
        <v>5868</v>
      </c>
      <c r="B1485">
        <v>1980</v>
      </c>
      <c r="C1485" t="s">
        <v>29</v>
      </c>
      <c r="D1485" t="s">
        <v>37</v>
      </c>
      <c r="E1485">
        <v>19107</v>
      </c>
      <c r="F1485">
        <v>1</v>
      </c>
      <c r="G1485">
        <v>0</v>
      </c>
      <c r="H1485" t="s">
        <v>352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t="shared" si="207"/>
        <v>46</v>
      </c>
      <c r="AE1485">
        <f t="shared" si="208"/>
        <v>6</v>
      </c>
      <c r="AF1485">
        <f t="shared" si="209"/>
        <v>1</v>
      </c>
      <c r="AG1485">
        <f t="shared" si="210"/>
        <v>45</v>
      </c>
      <c r="AH1485" t="str">
        <f t="shared" si="211"/>
        <v>40-49</v>
      </c>
      <c r="AI1485">
        <f t="shared" si="212"/>
        <v>0</v>
      </c>
      <c r="AJ1485" t="str">
        <f t="shared" si="213"/>
        <v>No Campaign Acceptance</v>
      </c>
      <c r="AK1485" t="str">
        <f t="shared" si="214"/>
        <v>Low</v>
      </c>
      <c r="AL1485">
        <f t="shared" si="215"/>
        <v>0</v>
      </c>
    </row>
    <row r="1486" spans="1:38" x14ac:dyDescent="0.3">
      <c r="A1486" s="1">
        <v>8370</v>
      </c>
      <c r="B1486">
        <v>1976</v>
      </c>
      <c r="C1486" t="s">
        <v>53</v>
      </c>
      <c r="D1486" t="s">
        <v>33</v>
      </c>
      <c r="E1486">
        <v>75484</v>
      </c>
      <c r="F1486">
        <v>0</v>
      </c>
      <c r="G1486">
        <v>1</v>
      </c>
      <c r="H1486" t="s">
        <v>637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f t="shared" si="207"/>
        <v>1159</v>
      </c>
      <c r="AE1486">
        <f t="shared" si="208"/>
        <v>18</v>
      </c>
      <c r="AF1486">
        <f t="shared" si="209"/>
        <v>1</v>
      </c>
      <c r="AG1486">
        <f t="shared" si="210"/>
        <v>49</v>
      </c>
      <c r="AH1486" t="str">
        <f t="shared" si="211"/>
        <v>40-49</v>
      </c>
      <c r="AI1486">
        <f t="shared" si="212"/>
        <v>0</v>
      </c>
      <c r="AJ1486" t="str">
        <f t="shared" si="213"/>
        <v>No Campaign Acceptance</v>
      </c>
      <c r="AK1486" t="str">
        <f t="shared" si="214"/>
        <v>High</v>
      </c>
      <c r="AL1486">
        <f t="shared" si="215"/>
        <v>0</v>
      </c>
    </row>
    <row r="1487" spans="1:38" x14ac:dyDescent="0.3">
      <c r="A1487" s="1">
        <v>9988</v>
      </c>
      <c r="B1487">
        <v>1976</v>
      </c>
      <c r="C1487" t="s">
        <v>39</v>
      </c>
      <c r="D1487" t="s">
        <v>30</v>
      </c>
      <c r="E1487">
        <v>70379</v>
      </c>
      <c r="F1487">
        <v>0</v>
      </c>
      <c r="G1487">
        <v>1</v>
      </c>
      <c r="H1487" t="s">
        <v>300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f t="shared" si="207"/>
        <v>860</v>
      </c>
      <c r="AE1487">
        <f t="shared" si="208"/>
        <v>25</v>
      </c>
      <c r="AF1487">
        <f t="shared" si="209"/>
        <v>1</v>
      </c>
      <c r="AG1487">
        <f t="shared" si="210"/>
        <v>49</v>
      </c>
      <c r="AH1487" t="str">
        <f t="shared" si="211"/>
        <v>40-49</v>
      </c>
      <c r="AI1487">
        <f t="shared" si="212"/>
        <v>0</v>
      </c>
      <c r="AJ1487" t="str">
        <f t="shared" si="213"/>
        <v>No Campaign Acceptance</v>
      </c>
      <c r="AK1487" t="str">
        <f t="shared" si="214"/>
        <v>Medium</v>
      </c>
      <c r="AL1487">
        <f t="shared" si="215"/>
        <v>0</v>
      </c>
    </row>
    <row r="1488" spans="1:38" x14ac:dyDescent="0.3">
      <c r="A1488" s="1">
        <v>2939</v>
      </c>
      <c r="B1488">
        <v>1970</v>
      </c>
      <c r="C1488" t="s">
        <v>39</v>
      </c>
      <c r="D1488" t="s">
        <v>33</v>
      </c>
      <c r="E1488">
        <v>79419</v>
      </c>
      <c r="F1488">
        <v>0</v>
      </c>
      <c r="G1488">
        <v>0</v>
      </c>
      <c r="H1488" t="s">
        <v>550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t="shared" si="207"/>
        <v>1631</v>
      </c>
      <c r="AE1488">
        <f t="shared" si="208"/>
        <v>15</v>
      </c>
      <c r="AF1488">
        <f t="shared" si="209"/>
        <v>0</v>
      </c>
      <c r="AG1488">
        <f t="shared" si="210"/>
        <v>55</v>
      </c>
      <c r="AH1488" t="str">
        <f t="shared" si="211"/>
        <v>50-59</v>
      </c>
      <c r="AI1488">
        <f t="shared" si="212"/>
        <v>0</v>
      </c>
      <c r="AJ1488" t="str">
        <f t="shared" si="213"/>
        <v>No Campaign Acceptance</v>
      </c>
      <c r="AK1488" t="str">
        <f t="shared" si="214"/>
        <v>High</v>
      </c>
      <c r="AL1488">
        <f t="shared" si="215"/>
        <v>0</v>
      </c>
    </row>
    <row r="1489" spans="1:38" x14ac:dyDescent="0.3">
      <c r="A1489" s="1">
        <v>5529</v>
      </c>
      <c r="B1489">
        <v>1946</v>
      </c>
      <c r="C1489" t="s">
        <v>36</v>
      </c>
      <c r="D1489" t="s">
        <v>33</v>
      </c>
      <c r="E1489">
        <v>64014</v>
      </c>
      <c r="F1489">
        <v>2</v>
      </c>
      <c r="G1489">
        <v>1</v>
      </c>
      <c r="H1489" t="s">
        <v>613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t="shared" si="207"/>
        <v>444</v>
      </c>
      <c r="AE1489">
        <f t="shared" si="208"/>
        <v>22</v>
      </c>
      <c r="AF1489">
        <f t="shared" si="209"/>
        <v>3</v>
      </c>
      <c r="AG1489">
        <f t="shared" si="210"/>
        <v>79</v>
      </c>
      <c r="AH1489" t="str">
        <f t="shared" si="211"/>
        <v>60+</v>
      </c>
      <c r="AI1489">
        <f t="shared" si="212"/>
        <v>1</v>
      </c>
      <c r="AJ1489" t="str">
        <f t="shared" si="213"/>
        <v>1 Campaign</v>
      </c>
      <c r="AK1489" t="str">
        <f t="shared" si="214"/>
        <v>Medium</v>
      </c>
      <c r="AL1489">
        <f t="shared" si="215"/>
        <v>1</v>
      </c>
    </row>
    <row r="1490" spans="1:38" x14ac:dyDescent="0.3">
      <c r="A1490" s="1">
        <v>9743</v>
      </c>
      <c r="B1490">
        <v>1955</v>
      </c>
      <c r="C1490" t="s">
        <v>29</v>
      </c>
      <c r="D1490" t="s">
        <v>37</v>
      </c>
      <c r="E1490">
        <v>76998</v>
      </c>
      <c r="F1490">
        <v>0</v>
      </c>
      <c r="G1490">
        <v>1</v>
      </c>
      <c r="H1490" t="s">
        <v>287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t="shared" si="207"/>
        <v>1910</v>
      </c>
      <c r="AE1490">
        <f t="shared" si="208"/>
        <v>29</v>
      </c>
      <c r="AF1490">
        <f t="shared" si="209"/>
        <v>1</v>
      </c>
      <c r="AG1490">
        <f t="shared" si="210"/>
        <v>70</v>
      </c>
      <c r="AH1490" t="str">
        <f t="shared" si="211"/>
        <v>60+</v>
      </c>
      <c r="AI1490">
        <f t="shared" si="212"/>
        <v>1</v>
      </c>
      <c r="AJ1490" t="str">
        <f t="shared" si="213"/>
        <v>1 Campaign</v>
      </c>
      <c r="AK1490" t="str">
        <f t="shared" si="214"/>
        <v>High</v>
      </c>
      <c r="AL1490">
        <f t="shared" si="215"/>
        <v>1</v>
      </c>
    </row>
    <row r="1491" spans="1:38" x14ac:dyDescent="0.3">
      <c r="A1491" s="1">
        <v>5763</v>
      </c>
      <c r="B1491">
        <v>1972</v>
      </c>
      <c r="C1491" t="s">
        <v>39</v>
      </c>
      <c r="D1491" t="s">
        <v>33</v>
      </c>
      <c r="E1491">
        <v>49854</v>
      </c>
      <c r="F1491">
        <v>1</v>
      </c>
      <c r="G1491">
        <v>0</v>
      </c>
      <c r="H1491" t="s">
        <v>304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f t="shared" si="207"/>
        <v>380</v>
      </c>
      <c r="AE1491">
        <f t="shared" si="208"/>
        <v>18</v>
      </c>
      <c r="AF1491">
        <f t="shared" si="209"/>
        <v>1</v>
      </c>
      <c r="AG1491">
        <f t="shared" si="210"/>
        <v>53</v>
      </c>
      <c r="AH1491" t="str">
        <f t="shared" si="211"/>
        <v>50-59</v>
      </c>
      <c r="AI1491">
        <f t="shared" si="212"/>
        <v>0</v>
      </c>
      <c r="AJ1491" t="str">
        <f t="shared" si="213"/>
        <v>No Campaign Acceptance</v>
      </c>
      <c r="AK1491" t="str">
        <f t="shared" si="214"/>
        <v>Low</v>
      </c>
      <c r="AL1491">
        <f t="shared" si="215"/>
        <v>0</v>
      </c>
    </row>
    <row r="1492" spans="1:38" x14ac:dyDescent="0.3">
      <c r="A1492" s="1">
        <v>3478</v>
      </c>
      <c r="B1492">
        <v>1971</v>
      </c>
      <c r="C1492" t="s">
        <v>36</v>
      </c>
      <c r="D1492" t="s">
        <v>37</v>
      </c>
      <c r="E1492">
        <v>60585</v>
      </c>
      <c r="F1492">
        <v>1</v>
      </c>
      <c r="G1492">
        <v>1</v>
      </c>
      <c r="H1492" t="s">
        <v>605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f t="shared" si="207"/>
        <v>736</v>
      </c>
      <c r="AE1492">
        <f t="shared" si="208"/>
        <v>30</v>
      </c>
      <c r="AF1492">
        <f t="shared" si="209"/>
        <v>2</v>
      </c>
      <c r="AG1492">
        <f t="shared" si="210"/>
        <v>54</v>
      </c>
      <c r="AH1492" t="str">
        <f t="shared" si="211"/>
        <v>50-59</v>
      </c>
      <c r="AI1492">
        <f t="shared" si="212"/>
        <v>0</v>
      </c>
      <c r="AJ1492" t="str">
        <f t="shared" si="213"/>
        <v>No Campaign Acceptance</v>
      </c>
      <c r="AK1492" t="str">
        <f t="shared" si="214"/>
        <v>Medium</v>
      </c>
      <c r="AL1492">
        <f t="shared" si="215"/>
        <v>0</v>
      </c>
    </row>
    <row r="1493" spans="1:38" x14ac:dyDescent="0.3">
      <c r="A1493" s="1">
        <v>7494</v>
      </c>
      <c r="B1493">
        <v>1950</v>
      </c>
      <c r="C1493" t="s">
        <v>36</v>
      </c>
      <c r="D1493" t="s">
        <v>41</v>
      </c>
      <c r="E1493">
        <v>42873</v>
      </c>
      <c r="F1493">
        <v>1</v>
      </c>
      <c r="G1493">
        <v>1</v>
      </c>
      <c r="H1493" t="s">
        <v>212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t="shared" si="207"/>
        <v>269</v>
      </c>
      <c r="AE1493">
        <f t="shared" si="208"/>
        <v>15</v>
      </c>
      <c r="AF1493">
        <f t="shared" si="209"/>
        <v>2</v>
      </c>
      <c r="AG1493">
        <f t="shared" si="210"/>
        <v>75</v>
      </c>
      <c r="AH1493" t="str">
        <f t="shared" si="211"/>
        <v>60+</v>
      </c>
      <c r="AI1493">
        <f t="shared" si="212"/>
        <v>0</v>
      </c>
      <c r="AJ1493" t="str">
        <f t="shared" si="213"/>
        <v>No Campaign Acceptance</v>
      </c>
      <c r="AK1493" t="str">
        <f t="shared" si="214"/>
        <v>Low</v>
      </c>
      <c r="AL1493">
        <f t="shared" si="215"/>
        <v>0</v>
      </c>
    </row>
    <row r="1494" spans="1:38" x14ac:dyDescent="0.3">
      <c r="A1494" s="1">
        <v>1763</v>
      </c>
      <c r="B1494">
        <v>1988</v>
      </c>
      <c r="C1494" t="s">
        <v>29</v>
      </c>
      <c r="D1494" t="s">
        <v>33</v>
      </c>
      <c r="E1494">
        <v>87679</v>
      </c>
      <c r="F1494">
        <v>0</v>
      </c>
      <c r="G1494">
        <v>0</v>
      </c>
      <c r="H1494" t="s">
        <v>520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f t="shared" si="207"/>
        <v>2524</v>
      </c>
      <c r="AE1494">
        <f t="shared" si="208"/>
        <v>29</v>
      </c>
      <c r="AF1494">
        <f t="shared" si="209"/>
        <v>0</v>
      </c>
      <c r="AG1494">
        <f t="shared" si="210"/>
        <v>37</v>
      </c>
      <c r="AH1494" t="str">
        <f t="shared" si="211"/>
        <v>30-39</v>
      </c>
      <c r="AI1494">
        <f t="shared" si="212"/>
        <v>3</v>
      </c>
      <c r="AJ1494" t="str">
        <f t="shared" si="213"/>
        <v>3+ Campaigns</v>
      </c>
      <c r="AK1494" t="str">
        <f t="shared" si="214"/>
        <v>High</v>
      </c>
      <c r="AL1494">
        <f t="shared" si="215"/>
        <v>1</v>
      </c>
    </row>
    <row r="1495" spans="1:38" x14ac:dyDescent="0.3">
      <c r="A1495" s="1">
        <v>7250</v>
      </c>
      <c r="B1495">
        <v>1978</v>
      </c>
      <c r="C1495" t="s">
        <v>29</v>
      </c>
      <c r="D1495" t="s">
        <v>33</v>
      </c>
      <c r="E1495">
        <v>57867</v>
      </c>
      <c r="F1495">
        <v>1</v>
      </c>
      <c r="G1495">
        <v>0</v>
      </c>
      <c r="H1495" t="s">
        <v>612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t="shared" si="207"/>
        <v>612</v>
      </c>
      <c r="AE1495">
        <f t="shared" si="208"/>
        <v>25</v>
      </c>
      <c r="AF1495">
        <f t="shared" si="209"/>
        <v>1</v>
      </c>
      <c r="AG1495">
        <f t="shared" si="210"/>
        <v>47</v>
      </c>
      <c r="AH1495" t="str">
        <f t="shared" si="211"/>
        <v>40-49</v>
      </c>
      <c r="AI1495">
        <f t="shared" si="212"/>
        <v>0</v>
      </c>
      <c r="AJ1495" t="str">
        <f t="shared" si="213"/>
        <v>No Campaign Acceptance</v>
      </c>
      <c r="AK1495" t="str">
        <f t="shared" si="214"/>
        <v>Medium</v>
      </c>
      <c r="AL1495">
        <f t="shared" si="215"/>
        <v>0</v>
      </c>
    </row>
    <row r="1496" spans="1:38" x14ac:dyDescent="0.3">
      <c r="A1496" s="1">
        <v>2005</v>
      </c>
      <c r="B1496">
        <v>1990</v>
      </c>
      <c r="C1496" t="s">
        <v>29</v>
      </c>
      <c r="D1496" t="s">
        <v>37</v>
      </c>
      <c r="E1496">
        <v>35765</v>
      </c>
      <c r="F1496">
        <v>1</v>
      </c>
      <c r="G1496">
        <v>0</v>
      </c>
      <c r="H1496" t="s">
        <v>531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t="shared" si="207"/>
        <v>75</v>
      </c>
      <c r="AE1496">
        <f t="shared" si="208"/>
        <v>8</v>
      </c>
      <c r="AF1496">
        <f t="shared" si="209"/>
        <v>1</v>
      </c>
      <c r="AG1496">
        <f t="shared" si="210"/>
        <v>35</v>
      </c>
      <c r="AH1496" t="str">
        <f t="shared" si="211"/>
        <v>30-39</v>
      </c>
      <c r="AI1496">
        <f t="shared" si="212"/>
        <v>0</v>
      </c>
      <c r="AJ1496" t="str">
        <f t="shared" si="213"/>
        <v>No Campaign Acceptance</v>
      </c>
      <c r="AK1496" t="str">
        <f t="shared" si="214"/>
        <v>Low</v>
      </c>
      <c r="AL1496">
        <f t="shared" si="215"/>
        <v>0</v>
      </c>
    </row>
    <row r="1497" spans="1:38" x14ac:dyDescent="0.3">
      <c r="A1497" s="1">
        <v>10770</v>
      </c>
      <c r="B1497">
        <v>1959</v>
      </c>
      <c r="C1497" t="s">
        <v>29</v>
      </c>
      <c r="D1497" t="s">
        <v>37</v>
      </c>
      <c r="E1497">
        <v>65492</v>
      </c>
      <c r="F1497">
        <v>0</v>
      </c>
      <c r="G1497">
        <v>0</v>
      </c>
      <c r="H1497" t="s">
        <v>379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t="shared" si="207"/>
        <v>1045</v>
      </c>
      <c r="AE1497">
        <f t="shared" si="208"/>
        <v>26</v>
      </c>
      <c r="AF1497">
        <f t="shared" si="209"/>
        <v>0</v>
      </c>
      <c r="AG1497">
        <f t="shared" si="210"/>
        <v>66</v>
      </c>
      <c r="AH1497" t="str">
        <f t="shared" si="211"/>
        <v>60+</v>
      </c>
      <c r="AI1497">
        <f t="shared" si="212"/>
        <v>0</v>
      </c>
      <c r="AJ1497" t="str">
        <f t="shared" si="213"/>
        <v>No Campaign Acceptance</v>
      </c>
      <c r="AK1497" t="str">
        <f t="shared" si="214"/>
        <v>Medium</v>
      </c>
      <c r="AL1497">
        <f t="shared" si="215"/>
        <v>0</v>
      </c>
    </row>
    <row r="1498" spans="1:38" x14ac:dyDescent="0.3">
      <c r="A1498" s="1">
        <v>6885</v>
      </c>
      <c r="B1498">
        <v>1977</v>
      </c>
      <c r="C1498" t="s">
        <v>29</v>
      </c>
      <c r="D1498" t="s">
        <v>41</v>
      </c>
      <c r="E1498">
        <v>32952</v>
      </c>
      <c r="F1498">
        <v>1</v>
      </c>
      <c r="G1498">
        <v>0</v>
      </c>
      <c r="H1498" t="s">
        <v>125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t="shared" si="207"/>
        <v>55</v>
      </c>
      <c r="AE1498">
        <f t="shared" si="208"/>
        <v>6</v>
      </c>
      <c r="AF1498">
        <f t="shared" si="209"/>
        <v>1</v>
      </c>
      <c r="AG1498">
        <f t="shared" si="210"/>
        <v>48</v>
      </c>
      <c r="AH1498" t="str">
        <f t="shared" si="211"/>
        <v>40-49</v>
      </c>
      <c r="AI1498">
        <f t="shared" si="212"/>
        <v>0</v>
      </c>
      <c r="AJ1498" t="str">
        <f t="shared" si="213"/>
        <v>No Campaign Acceptance</v>
      </c>
      <c r="AK1498" t="str">
        <f t="shared" si="214"/>
        <v>Low</v>
      </c>
      <c r="AL1498">
        <f t="shared" si="215"/>
        <v>0</v>
      </c>
    </row>
    <row r="1499" spans="1:38" x14ac:dyDescent="0.3">
      <c r="A1499" s="1">
        <v>2072</v>
      </c>
      <c r="B1499">
        <v>1969</v>
      </c>
      <c r="C1499" t="s">
        <v>36</v>
      </c>
      <c r="D1499" t="s">
        <v>33</v>
      </c>
      <c r="E1499">
        <v>53374</v>
      </c>
      <c r="F1499">
        <v>0</v>
      </c>
      <c r="G1499">
        <v>1</v>
      </c>
      <c r="H1499" t="s">
        <v>638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f t="shared" si="207"/>
        <v>1064</v>
      </c>
      <c r="AE1499">
        <f t="shared" si="208"/>
        <v>21</v>
      </c>
      <c r="AF1499">
        <f t="shared" si="209"/>
        <v>1</v>
      </c>
      <c r="AG1499">
        <f t="shared" si="210"/>
        <v>56</v>
      </c>
      <c r="AH1499" t="str">
        <f t="shared" si="211"/>
        <v>50-59</v>
      </c>
      <c r="AI1499">
        <f t="shared" si="212"/>
        <v>1</v>
      </c>
      <c r="AJ1499" t="str">
        <f t="shared" si="213"/>
        <v>1 Campaign</v>
      </c>
      <c r="AK1499" t="str">
        <f t="shared" si="214"/>
        <v>Medium</v>
      </c>
      <c r="AL1499">
        <f t="shared" si="215"/>
        <v>1</v>
      </c>
    </row>
    <row r="1500" spans="1:38" x14ac:dyDescent="0.3">
      <c r="A1500" s="1">
        <v>9463</v>
      </c>
      <c r="B1500">
        <v>1959</v>
      </c>
      <c r="C1500" t="s">
        <v>29</v>
      </c>
      <c r="D1500" t="s">
        <v>33</v>
      </c>
      <c r="E1500">
        <v>71706</v>
      </c>
      <c r="F1500">
        <v>0</v>
      </c>
      <c r="G1500">
        <v>1</v>
      </c>
      <c r="H1500" t="s">
        <v>42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t="shared" si="207"/>
        <v>1443</v>
      </c>
      <c r="AE1500">
        <f t="shared" si="208"/>
        <v>25</v>
      </c>
      <c r="AF1500">
        <f t="shared" si="209"/>
        <v>1</v>
      </c>
      <c r="AG1500">
        <f t="shared" si="210"/>
        <v>66</v>
      </c>
      <c r="AH1500" t="str">
        <f t="shared" si="211"/>
        <v>60+</v>
      </c>
      <c r="AI1500">
        <f t="shared" si="212"/>
        <v>0</v>
      </c>
      <c r="AJ1500" t="str">
        <f t="shared" si="213"/>
        <v>No Campaign Acceptance</v>
      </c>
      <c r="AK1500" t="str">
        <f t="shared" si="214"/>
        <v>Medium</v>
      </c>
      <c r="AL1500">
        <f t="shared" si="215"/>
        <v>0</v>
      </c>
    </row>
    <row r="1501" spans="1:38" x14ac:dyDescent="0.3">
      <c r="A1501" s="1">
        <v>6318</v>
      </c>
      <c r="B1501">
        <v>1988</v>
      </c>
      <c r="C1501" t="s">
        <v>29</v>
      </c>
      <c r="D1501" t="s">
        <v>37</v>
      </c>
      <c r="E1501">
        <v>68487</v>
      </c>
      <c r="F1501">
        <v>0</v>
      </c>
      <c r="G1501">
        <v>0</v>
      </c>
      <c r="H1501" t="s">
        <v>270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t="shared" si="207"/>
        <v>1366</v>
      </c>
      <c r="AE1501">
        <f t="shared" si="208"/>
        <v>30</v>
      </c>
      <c r="AF1501">
        <f t="shared" si="209"/>
        <v>0</v>
      </c>
      <c r="AG1501">
        <f t="shared" si="210"/>
        <v>37</v>
      </c>
      <c r="AH1501" t="str">
        <f t="shared" si="211"/>
        <v>30-39</v>
      </c>
      <c r="AI1501">
        <f t="shared" si="212"/>
        <v>0</v>
      </c>
      <c r="AJ1501" t="str">
        <f t="shared" si="213"/>
        <v>No Campaign Acceptance</v>
      </c>
      <c r="AK1501" t="str">
        <f t="shared" si="214"/>
        <v>Medium</v>
      </c>
      <c r="AL1501">
        <f t="shared" si="215"/>
        <v>0</v>
      </c>
    </row>
    <row r="1502" spans="1:38" x14ac:dyDescent="0.3">
      <c r="A1502" s="1">
        <v>4093</v>
      </c>
      <c r="B1502">
        <v>1975</v>
      </c>
      <c r="C1502" t="s">
        <v>39</v>
      </c>
      <c r="D1502" t="s">
        <v>33</v>
      </c>
      <c r="E1502">
        <v>53253</v>
      </c>
      <c r="F1502">
        <v>1</v>
      </c>
      <c r="G1502">
        <v>1</v>
      </c>
      <c r="H1502" t="s">
        <v>259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t="shared" si="207"/>
        <v>436</v>
      </c>
      <c r="AE1502">
        <f t="shared" si="208"/>
        <v>19</v>
      </c>
      <c r="AF1502">
        <f t="shared" si="209"/>
        <v>2</v>
      </c>
      <c r="AG1502">
        <f t="shared" si="210"/>
        <v>50</v>
      </c>
      <c r="AH1502" t="str">
        <f t="shared" si="211"/>
        <v>50-59</v>
      </c>
      <c r="AI1502">
        <f t="shared" si="212"/>
        <v>0</v>
      </c>
      <c r="AJ1502" t="str">
        <f t="shared" si="213"/>
        <v>No Campaign Acceptance</v>
      </c>
      <c r="AK1502" t="str">
        <f t="shared" si="214"/>
        <v>Medium</v>
      </c>
      <c r="AL1502">
        <f t="shared" si="215"/>
        <v>0</v>
      </c>
    </row>
    <row r="1503" spans="1:38" x14ac:dyDescent="0.3">
      <c r="A1503" s="1">
        <v>5751</v>
      </c>
      <c r="B1503">
        <v>1973</v>
      </c>
      <c r="C1503" t="s">
        <v>53</v>
      </c>
      <c r="D1503" t="s">
        <v>41</v>
      </c>
      <c r="E1503">
        <v>31163</v>
      </c>
      <c r="F1503">
        <v>1</v>
      </c>
      <c r="G1503">
        <v>0</v>
      </c>
      <c r="H1503" t="s">
        <v>589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t="shared" si="207"/>
        <v>38</v>
      </c>
      <c r="AE1503">
        <f t="shared" si="208"/>
        <v>5</v>
      </c>
      <c r="AF1503">
        <f t="shared" si="209"/>
        <v>1</v>
      </c>
      <c r="AG1503">
        <f t="shared" si="210"/>
        <v>52</v>
      </c>
      <c r="AH1503" t="str">
        <f t="shared" si="211"/>
        <v>50-59</v>
      </c>
      <c r="AI1503">
        <f t="shared" si="212"/>
        <v>0</v>
      </c>
      <c r="AJ1503" t="str">
        <f t="shared" si="213"/>
        <v>No Campaign Acceptance</v>
      </c>
      <c r="AK1503" t="str">
        <f t="shared" si="214"/>
        <v>Low</v>
      </c>
      <c r="AL1503">
        <f t="shared" si="215"/>
        <v>0</v>
      </c>
    </row>
    <row r="1504" spans="1:38" x14ac:dyDescent="0.3">
      <c r="A1504" s="1">
        <v>3340</v>
      </c>
      <c r="B1504">
        <v>1977</v>
      </c>
      <c r="C1504" t="s">
        <v>29</v>
      </c>
      <c r="D1504" t="s">
        <v>37</v>
      </c>
      <c r="E1504">
        <v>42014</v>
      </c>
      <c r="F1504">
        <v>1</v>
      </c>
      <c r="G1504">
        <v>0</v>
      </c>
      <c r="H1504" t="s">
        <v>236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f t="shared" si="207"/>
        <v>436</v>
      </c>
      <c r="AE1504">
        <f t="shared" si="208"/>
        <v>20</v>
      </c>
      <c r="AF1504">
        <f t="shared" si="209"/>
        <v>1</v>
      </c>
      <c r="AG1504">
        <f t="shared" si="210"/>
        <v>48</v>
      </c>
      <c r="AH1504" t="str">
        <f t="shared" si="211"/>
        <v>40-49</v>
      </c>
      <c r="AI1504">
        <f t="shared" si="212"/>
        <v>0</v>
      </c>
      <c r="AJ1504" t="str">
        <f t="shared" si="213"/>
        <v>No Campaign Acceptance</v>
      </c>
      <c r="AK1504" t="str">
        <f t="shared" si="214"/>
        <v>Low</v>
      </c>
      <c r="AL1504">
        <f t="shared" si="215"/>
        <v>0</v>
      </c>
    </row>
    <row r="1505" spans="1:38" x14ac:dyDescent="0.3">
      <c r="A1505" s="1">
        <v>3594</v>
      </c>
      <c r="B1505">
        <v>1973</v>
      </c>
      <c r="C1505" t="s">
        <v>39</v>
      </c>
      <c r="D1505" t="s">
        <v>37</v>
      </c>
      <c r="E1505">
        <v>54108</v>
      </c>
      <c r="F1505">
        <v>1</v>
      </c>
      <c r="G1505">
        <v>1</v>
      </c>
      <c r="H1505" t="s">
        <v>173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t="shared" si="207"/>
        <v>747</v>
      </c>
      <c r="AE1505">
        <f t="shared" si="208"/>
        <v>32</v>
      </c>
      <c r="AF1505">
        <f t="shared" si="209"/>
        <v>2</v>
      </c>
      <c r="AG1505">
        <f t="shared" si="210"/>
        <v>52</v>
      </c>
      <c r="AH1505" t="str">
        <f t="shared" si="211"/>
        <v>50-59</v>
      </c>
      <c r="AI1505">
        <f t="shared" si="212"/>
        <v>0</v>
      </c>
      <c r="AJ1505" t="str">
        <f t="shared" si="213"/>
        <v>No Campaign Acceptance</v>
      </c>
      <c r="AK1505" t="str">
        <f t="shared" si="214"/>
        <v>Medium</v>
      </c>
      <c r="AL1505">
        <f t="shared" si="215"/>
        <v>0</v>
      </c>
    </row>
    <row r="1506" spans="1:38" x14ac:dyDescent="0.3">
      <c r="A1506" s="1">
        <v>3584</v>
      </c>
      <c r="B1506">
        <v>1955</v>
      </c>
      <c r="C1506" t="s">
        <v>36</v>
      </c>
      <c r="D1506" t="s">
        <v>30</v>
      </c>
      <c r="E1506">
        <v>49667</v>
      </c>
      <c r="F1506">
        <v>0</v>
      </c>
      <c r="G1506">
        <v>0</v>
      </c>
      <c r="H1506" t="s">
        <v>360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f t="shared" si="207"/>
        <v>1396</v>
      </c>
      <c r="AE1506">
        <f t="shared" si="208"/>
        <v>22</v>
      </c>
      <c r="AF1506">
        <f t="shared" si="209"/>
        <v>0</v>
      </c>
      <c r="AG1506">
        <f t="shared" si="210"/>
        <v>70</v>
      </c>
      <c r="AH1506" t="str">
        <f t="shared" si="211"/>
        <v>60+</v>
      </c>
      <c r="AI1506">
        <f t="shared" si="212"/>
        <v>1</v>
      </c>
      <c r="AJ1506" t="str">
        <f t="shared" si="213"/>
        <v>1 Campaign</v>
      </c>
      <c r="AK1506" t="str">
        <f t="shared" si="214"/>
        <v>Low</v>
      </c>
      <c r="AL1506">
        <f t="shared" si="215"/>
        <v>1</v>
      </c>
    </row>
    <row r="1507" spans="1:38" x14ac:dyDescent="0.3">
      <c r="A1507" s="1">
        <v>3643</v>
      </c>
      <c r="B1507">
        <v>1974</v>
      </c>
      <c r="C1507" t="s">
        <v>39</v>
      </c>
      <c r="D1507" t="s">
        <v>37</v>
      </c>
      <c r="E1507">
        <v>63206</v>
      </c>
      <c r="F1507">
        <v>0</v>
      </c>
      <c r="G1507">
        <v>0</v>
      </c>
      <c r="H1507" t="s">
        <v>255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t="shared" si="207"/>
        <v>928</v>
      </c>
      <c r="AE1507">
        <f t="shared" si="208"/>
        <v>14</v>
      </c>
      <c r="AF1507">
        <f t="shared" si="209"/>
        <v>0</v>
      </c>
      <c r="AG1507">
        <f t="shared" si="210"/>
        <v>51</v>
      </c>
      <c r="AH1507" t="str">
        <f t="shared" si="211"/>
        <v>50-59</v>
      </c>
      <c r="AI1507">
        <f t="shared" si="212"/>
        <v>1</v>
      </c>
      <c r="AJ1507" t="str">
        <f t="shared" si="213"/>
        <v>1 Campaign</v>
      </c>
      <c r="AK1507" t="str">
        <f t="shared" si="214"/>
        <v>Medium</v>
      </c>
      <c r="AL1507">
        <f t="shared" si="215"/>
        <v>1</v>
      </c>
    </row>
    <row r="1508" spans="1:38" x14ac:dyDescent="0.3">
      <c r="A1508" s="1">
        <v>851</v>
      </c>
      <c r="B1508">
        <v>1972</v>
      </c>
      <c r="C1508" t="s">
        <v>39</v>
      </c>
      <c r="D1508" t="s">
        <v>37</v>
      </c>
      <c r="E1508">
        <v>57136</v>
      </c>
      <c r="F1508">
        <v>1</v>
      </c>
      <c r="G1508">
        <v>1</v>
      </c>
      <c r="H1508" t="s">
        <v>420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t="shared" si="207"/>
        <v>642</v>
      </c>
      <c r="AE1508">
        <f t="shared" si="208"/>
        <v>26</v>
      </c>
      <c r="AF1508">
        <f t="shared" si="209"/>
        <v>2</v>
      </c>
      <c r="AG1508">
        <f t="shared" si="210"/>
        <v>53</v>
      </c>
      <c r="AH1508" t="str">
        <f t="shared" si="211"/>
        <v>50-59</v>
      </c>
      <c r="AI1508">
        <f t="shared" si="212"/>
        <v>0</v>
      </c>
      <c r="AJ1508" t="str">
        <f t="shared" si="213"/>
        <v>No Campaign Acceptance</v>
      </c>
      <c r="AK1508" t="str">
        <f t="shared" si="214"/>
        <v>Medium</v>
      </c>
      <c r="AL1508">
        <f t="shared" si="215"/>
        <v>0</v>
      </c>
    </row>
    <row r="1509" spans="1:38" x14ac:dyDescent="0.3">
      <c r="A1509" s="1">
        <v>7706</v>
      </c>
      <c r="B1509">
        <v>1975</v>
      </c>
      <c r="C1509" t="s">
        <v>53</v>
      </c>
      <c r="D1509" t="s">
        <v>33</v>
      </c>
      <c r="E1509">
        <v>46772</v>
      </c>
      <c r="F1509">
        <v>0</v>
      </c>
      <c r="G1509">
        <v>1</v>
      </c>
      <c r="H1509" t="s">
        <v>386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t="shared" si="207"/>
        <v>1048</v>
      </c>
      <c r="AE1509">
        <f t="shared" si="208"/>
        <v>30</v>
      </c>
      <c r="AF1509">
        <f t="shared" si="209"/>
        <v>1</v>
      </c>
      <c r="AG1509">
        <f t="shared" si="210"/>
        <v>50</v>
      </c>
      <c r="AH1509" t="str">
        <f t="shared" si="211"/>
        <v>50-59</v>
      </c>
      <c r="AI1509">
        <f t="shared" si="212"/>
        <v>1</v>
      </c>
      <c r="AJ1509" t="str">
        <f t="shared" si="213"/>
        <v>1 Campaign</v>
      </c>
      <c r="AK1509" t="str">
        <f t="shared" si="214"/>
        <v>Low</v>
      </c>
      <c r="AL1509">
        <f t="shared" si="215"/>
        <v>1</v>
      </c>
    </row>
    <row r="1510" spans="1:38" x14ac:dyDescent="0.3">
      <c r="A1510" s="1">
        <v>3967</v>
      </c>
      <c r="B1510">
        <v>1971</v>
      </c>
      <c r="C1510" t="s">
        <v>36</v>
      </c>
      <c r="D1510" t="s">
        <v>37</v>
      </c>
      <c r="E1510">
        <v>78931</v>
      </c>
      <c r="F1510">
        <v>0</v>
      </c>
      <c r="G1510">
        <v>0</v>
      </c>
      <c r="H1510" t="s">
        <v>551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f t="shared" si="207"/>
        <v>943</v>
      </c>
      <c r="AE1510">
        <f t="shared" si="208"/>
        <v>24</v>
      </c>
      <c r="AF1510">
        <f t="shared" si="209"/>
        <v>0</v>
      </c>
      <c r="AG1510">
        <f t="shared" si="210"/>
        <v>54</v>
      </c>
      <c r="AH1510" t="str">
        <f t="shared" si="211"/>
        <v>50-59</v>
      </c>
      <c r="AI1510">
        <f t="shared" si="212"/>
        <v>0</v>
      </c>
      <c r="AJ1510" t="str">
        <f t="shared" si="213"/>
        <v>No Campaign Acceptance</v>
      </c>
      <c r="AK1510" t="str">
        <f t="shared" si="214"/>
        <v>High</v>
      </c>
      <c r="AL1510">
        <f t="shared" si="215"/>
        <v>0</v>
      </c>
    </row>
    <row r="1511" spans="1:38" x14ac:dyDescent="0.3">
      <c r="A1511" s="1">
        <v>10128</v>
      </c>
      <c r="B1511">
        <v>1958</v>
      </c>
      <c r="C1511" t="s">
        <v>29</v>
      </c>
      <c r="D1511" t="s">
        <v>33</v>
      </c>
      <c r="E1511">
        <v>53977</v>
      </c>
      <c r="F1511">
        <v>0</v>
      </c>
      <c r="G1511">
        <v>1</v>
      </c>
      <c r="H1511" t="s">
        <v>602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t="shared" si="207"/>
        <v>907</v>
      </c>
      <c r="AE1511">
        <f t="shared" si="208"/>
        <v>27</v>
      </c>
      <c r="AF1511">
        <f t="shared" si="209"/>
        <v>1</v>
      </c>
      <c r="AG1511">
        <f t="shared" si="210"/>
        <v>67</v>
      </c>
      <c r="AH1511" t="str">
        <f t="shared" si="211"/>
        <v>60+</v>
      </c>
      <c r="AI1511">
        <f t="shared" si="212"/>
        <v>0</v>
      </c>
      <c r="AJ1511" t="str">
        <f t="shared" si="213"/>
        <v>No Campaign Acceptance</v>
      </c>
      <c r="AK1511" t="str">
        <f t="shared" si="214"/>
        <v>Medium</v>
      </c>
      <c r="AL1511">
        <f t="shared" si="215"/>
        <v>0</v>
      </c>
    </row>
    <row r="1512" spans="1:38" x14ac:dyDescent="0.3">
      <c r="A1512" s="1">
        <v>486</v>
      </c>
      <c r="B1512">
        <v>1988</v>
      </c>
      <c r="C1512" t="s">
        <v>29</v>
      </c>
      <c r="D1512" t="s">
        <v>37</v>
      </c>
      <c r="E1512">
        <v>84219</v>
      </c>
      <c r="F1512">
        <v>0</v>
      </c>
      <c r="G1512">
        <v>0</v>
      </c>
      <c r="H1512" t="s">
        <v>348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t="shared" si="207"/>
        <v>1198</v>
      </c>
      <c r="AE1512">
        <f t="shared" si="208"/>
        <v>18</v>
      </c>
      <c r="AF1512">
        <f t="shared" si="209"/>
        <v>0</v>
      </c>
      <c r="AG1512">
        <f t="shared" si="210"/>
        <v>37</v>
      </c>
      <c r="AH1512" t="str">
        <f t="shared" si="211"/>
        <v>30-39</v>
      </c>
      <c r="AI1512">
        <f t="shared" si="212"/>
        <v>0</v>
      </c>
      <c r="AJ1512" t="str">
        <f t="shared" si="213"/>
        <v>No Campaign Acceptance</v>
      </c>
      <c r="AK1512" t="str">
        <f t="shared" si="214"/>
        <v>High</v>
      </c>
      <c r="AL1512">
        <f t="shared" si="215"/>
        <v>0</v>
      </c>
    </row>
    <row r="1513" spans="1:38" x14ac:dyDescent="0.3">
      <c r="A1513" s="1">
        <v>9</v>
      </c>
      <c r="B1513">
        <v>1975</v>
      </c>
      <c r="C1513" t="s">
        <v>39</v>
      </c>
      <c r="D1513" t="s">
        <v>30</v>
      </c>
      <c r="E1513">
        <v>46098</v>
      </c>
      <c r="F1513">
        <v>1</v>
      </c>
      <c r="G1513">
        <v>1</v>
      </c>
      <c r="H1513" t="s">
        <v>322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f t="shared" si="207"/>
        <v>120</v>
      </c>
      <c r="AE1513">
        <f t="shared" si="208"/>
        <v>11</v>
      </c>
      <c r="AF1513">
        <f t="shared" si="209"/>
        <v>2</v>
      </c>
      <c r="AG1513">
        <f t="shared" si="210"/>
        <v>50</v>
      </c>
      <c r="AH1513" t="str">
        <f t="shared" si="211"/>
        <v>50-59</v>
      </c>
      <c r="AI1513">
        <f t="shared" si="212"/>
        <v>0</v>
      </c>
      <c r="AJ1513" t="str">
        <f t="shared" si="213"/>
        <v>No Campaign Acceptance</v>
      </c>
      <c r="AK1513" t="str">
        <f t="shared" si="214"/>
        <v>Low</v>
      </c>
      <c r="AL1513">
        <f t="shared" si="215"/>
        <v>0</v>
      </c>
    </row>
    <row r="1514" spans="1:38" x14ac:dyDescent="0.3">
      <c r="A1514" s="1">
        <v>9451</v>
      </c>
      <c r="B1514">
        <v>1965</v>
      </c>
      <c r="C1514" t="s">
        <v>29</v>
      </c>
      <c r="D1514" t="s">
        <v>37</v>
      </c>
      <c r="E1514">
        <v>73538</v>
      </c>
      <c r="F1514">
        <v>0</v>
      </c>
      <c r="G1514">
        <v>1</v>
      </c>
      <c r="H1514" t="s">
        <v>639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t="shared" si="207"/>
        <v>1658</v>
      </c>
      <c r="AE1514">
        <f t="shared" si="208"/>
        <v>26</v>
      </c>
      <c r="AF1514">
        <f t="shared" si="209"/>
        <v>1</v>
      </c>
      <c r="AG1514">
        <f t="shared" si="210"/>
        <v>60</v>
      </c>
      <c r="AH1514" t="str">
        <f t="shared" si="211"/>
        <v>60+</v>
      </c>
      <c r="AI1514">
        <f t="shared" si="212"/>
        <v>0</v>
      </c>
      <c r="AJ1514" t="str">
        <f t="shared" si="213"/>
        <v>No Campaign Acceptance</v>
      </c>
      <c r="AK1514" t="str">
        <f t="shared" si="214"/>
        <v>Medium</v>
      </c>
      <c r="AL1514">
        <f t="shared" si="215"/>
        <v>0</v>
      </c>
    </row>
    <row r="1515" spans="1:38" x14ac:dyDescent="0.3">
      <c r="A1515" s="1">
        <v>9264</v>
      </c>
      <c r="B1515">
        <v>1986</v>
      </c>
      <c r="C1515" t="s">
        <v>29</v>
      </c>
      <c r="D1515" t="s">
        <v>37</v>
      </c>
      <c r="E1515">
        <v>79529</v>
      </c>
      <c r="F1515">
        <v>0</v>
      </c>
      <c r="G1515">
        <v>0</v>
      </c>
      <c r="H1515" t="s">
        <v>640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t="shared" si="207"/>
        <v>1638</v>
      </c>
      <c r="AE1515">
        <f t="shared" si="208"/>
        <v>22</v>
      </c>
      <c r="AF1515">
        <f t="shared" si="209"/>
        <v>0</v>
      </c>
      <c r="AG1515">
        <f t="shared" si="210"/>
        <v>39</v>
      </c>
      <c r="AH1515" t="str">
        <f t="shared" si="211"/>
        <v>30-39</v>
      </c>
      <c r="AI1515">
        <f t="shared" si="212"/>
        <v>0</v>
      </c>
      <c r="AJ1515" t="str">
        <f t="shared" si="213"/>
        <v>No Campaign Acceptance</v>
      </c>
      <c r="AK1515" t="str">
        <f t="shared" si="214"/>
        <v>High</v>
      </c>
      <c r="AL1515">
        <f t="shared" si="215"/>
        <v>0</v>
      </c>
    </row>
    <row r="1516" spans="1:38" x14ac:dyDescent="0.3">
      <c r="A1516" s="1">
        <v>3865</v>
      </c>
      <c r="B1516">
        <v>1977</v>
      </c>
      <c r="C1516" t="s">
        <v>53</v>
      </c>
      <c r="D1516" t="s">
        <v>33</v>
      </c>
      <c r="E1516">
        <v>20981</v>
      </c>
      <c r="F1516">
        <v>0</v>
      </c>
      <c r="G1516">
        <v>0</v>
      </c>
      <c r="H1516" t="s">
        <v>641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f t="shared" si="207"/>
        <v>73</v>
      </c>
      <c r="AE1516">
        <f t="shared" si="208"/>
        <v>7</v>
      </c>
      <c r="AF1516">
        <f t="shared" si="209"/>
        <v>0</v>
      </c>
      <c r="AG1516">
        <f t="shared" si="210"/>
        <v>48</v>
      </c>
      <c r="AH1516" t="str">
        <f t="shared" si="211"/>
        <v>40-49</v>
      </c>
      <c r="AI1516">
        <f t="shared" si="212"/>
        <v>0</v>
      </c>
      <c r="AJ1516" t="str">
        <f t="shared" si="213"/>
        <v>No Campaign Acceptance</v>
      </c>
      <c r="AK1516" t="str">
        <f t="shared" si="214"/>
        <v>Low</v>
      </c>
      <c r="AL1516">
        <f t="shared" si="215"/>
        <v>0</v>
      </c>
    </row>
    <row r="1517" spans="1:38" x14ac:dyDescent="0.3">
      <c r="A1517" s="1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t="s">
        <v>281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t="shared" si="207"/>
        <v>275</v>
      </c>
      <c r="AE1517">
        <f t="shared" si="208"/>
        <v>12</v>
      </c>
      <c r="AF1517">
        <f t="shared" si="209"/>
        <v>1</v>
      </c>
      <c r="AG1517">
        <f t="shared" si="210"/>
        <v>45</v>
      </c>
      <c r="AH1517" t="str">
        <f t="shared" si="211"/>
        <v>40-49</v>
      </c>
      <c r="AI1517">
        <f t="shared" si="212"/>
        <v>0</v>
      </c>
      <c r="AJ1517" t="str">
        <f t="shared" si="213"/>
        <v>No Campaign Acceptance</v>
      </c>
      <c r="AK1517" t="str">
        <f t="shared" si="214"/>
        <v>Medium</v>
      </c>
      <c r="AL1517">
        <f t="shared" si="215"/>
        <v>0</v>
      </c>
    </row>
    <row r="1518" spans="1:38" x14ac:dyDescent="0.3">
      <c r="A1518" s="1">
        <v>1490</v>
      </c>
      <c r="B1518">
        <v>1962</v>
      </c>
      <c r="C1518" t="s">
        <v>29</v>
      </c>
      <c r="D1518" t="s">
        <v>37</v>
      </c>
      <c r="E1518">
        <v>55759</v>
      </c>
      <c r="F1518">
        <v>0</v>
      </c>
      <c r="G1518">
        <v>1</v>
      </c>
      <c r="H1518" t="s">
        <v>405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t="shared" si="207"/>
        <v>854</v>
      </c>
      <c r="AE1518">
        <f t="shared" si="208"/>
        <v>26</v>
      </c>
      <c r="AF1518">
        <f t="shared" si="209"/>
        <v>1</v>
      </c>
      <c r="AG1518">
        <f t="shared" si="210"/>
        <v>63</v>
      </c>
      <c r="AH1518" t="str">
        <f t="shared" si="211"/>
        <v>60+</v>
      </c>
      <c r="AI1518">
        <f t="shared" si="212"/>
        <v>0</v>
      </c>
      <c r="AJ1518" t="str">
        <f t="shared" si="213"/>
        <v>No Campaign Acceptance</v>
      </c>
      <c r="AK1518" t="str">
        <f t="shared" si="214"/>
        <v>Medium</v>
      </c>
      <c r="AL1518">
        <f t="shared" si="215"/>
        <v>0</v>
      </c>
    </row>
    <row r="1519" spans="1:38" x14ac:dyDescent="0.3">
      <c r="A1519" s="1">
        <v>6310</v>
      </c>
      <c r="B1519">
        <v>1978</v>
      </c>
      <c r="C1519" t="s">
        <v>29</v>
      </c>
      <c r="D1519" t="s">
        <v>37</v>
      </c>
      <c r="E1519">
        <v>33039</v>
      </c>
      <c r="F1519">
        <v>1</v>
      </c>
      <c r="G1519">
        <v>0</v>
      </c>
      <c r="H1519" t="s">
        <v>40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f t="shared" si="207"/>
        <v>78</v>
      </c>
      <c r="AE1519">
        <f t="shared" si="208"/>
        <v>7</v>
      </c>
      <c r="AF1519">
        <f t="shared" si="209"/>
        <v>1</v>
      </c>
      <c r="AG1519">
        <f t="shared" si="210"/>
        <v>47</v>
      </c>
      <c r="AH1519" t="str">
        <f t="shared" si="211"/>
        <v>40-49</v>
      </c>
      <c r="AI1519">
        <f t="shared" si="212"/>
        <v>0</v>
      </c>
      <c r="AJ1519" t="str">
        <f t="shared" si="213"/>
        <v>No Campaign Acceptance</v>
      </c>
      <c r="AK1519" t="str">
        <f t="shared" si="214"/>
        <v>Low</v>
      </c>
      <c r="AL1519">
        <f t="shared" si="215"/>
        <v>0</v>
      </c>
    </row>
    <row r="1520" spans="1:38" x14ac:dyDescent="0.3">
      <c r="A1520" s="1">
        <v>10380</v>
      </c>
      <c r="B1520">
        <v>1972</v>
      </c>
      <c r="C1520" t="s">
        <v>39</v>
      </c>
      <c r="D1520" t="s">
        <v>37</v>
      </c>
      <c r="E1520">
        <v>37787</v>
      </c>
      <c r="F1520">
        <v>1</v>
      </c>
      <c r="G1520">
        <v>0</v>
      </c>
      <c r="H1520" t="s">
        <v>576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t="shared" si="207"/>
        <v>106</v>
      </c>
      <c r="AE1520">
        <f t="shared" si="208"/>
        <v>7</v>
      </c>
      <c r="AF1520">
        <f t="shared" si="209"/>
        <v>1</v>
      </c>
      <c r="AG1520">
        <f t="shared" si="210"/>
        <v>53</v>
      </c>
      <c r="AH1520" t="str">
        <f t="shared" si="211"/>
        <v>50-59</v>
      </c>
      <c r="AI1520">
        <f t="shared" si="212"/>
        <v>0</v>
      </c>
      <c r="AJ1520" t="str">
        <f t="shared" si="213"/>
        <v>No Campaign Acceptance</v>
      </c>
      <c r="AK1520" t="str">
        <f t="shared" si="214"/>
        <v>Low</v>
      </c>
      <c r="AL1520">
        <f t="shared" si="215"/>
        <v>0</v>
      </c>
    </row>
    <row r="1521" spans="1:38" x14ac:dyDescent="0.3">
      <c r="A1521" s="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t="s">
        <v>320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f t="shared" si="207"/>
        <v>106</v>
      </c>
      <c r="AE1521">
        <f t="shared" si="208"/>
        <v>7</v>
      </c>
      <c r="AF1521">
        <f t="shared" si="209"/>
        <v>1</v>
      </c>
      <c r="AG1521">
        <f t="shared" si="210"/>
        <v>55</v>
      </c>
      <c r="AH1521" t="str">
        <f t="shared" si="211"/>
        <v>50-59</v>
      </c>
      <c r="AI1521">
        <f t="shared" si="212"/>
        <v>0</v>
      </c>
      <c r="AJ1521" t="str">
        <f t="shared" si="213"/>
        <v>No Campaign Acceptance</v>
      </c>
      <c r="AK1521" t="str">
        <f t="shared" si="214"/>
        <v>Low</v>
      </c>
      <c r="AL1521">
        <f t="shared" si="215"/>
        <v>0</v>
      </c>
    </row>
    <row r="1522" spans="1:38" x14ac:dyDescent="0.3">
      <c r="A1522" s="1">
        <v>4278</v>
      </c>
      <c r="B1522">
        <v>1983</v>
      </c>
      <c r="C1522" t="s">
        <v>36</v>
      </c>
      <c r="D1522" t="s">
        <v>30</v>
      </c>
      <c r="E1522">
        <v>87188</v>
      </c>
      <c r="F1522">
        <v>0</v>
      </c>
      <c r="G1522">
        <v>0</v>
      </c>
      <c r="H1522" t="s">
        <v>279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 t="shared" si="207"/>
        <v>1923</v>
      </c>
      <c r="AE1522">
        <f t="shared" si="208"/>
        <v>19</v>
      </c>
      <c r="AF1522">
        <f t="shared" si="209"/>
        <v>0</v>
      </c>
      <c r="AG1522">
        <f t="shared" si="210"/>
        <v>42</v>
      </c>
      <c r="AH1522" t="str">
        <f t="shared" si="211"/>
        <v>40-49</v>
      </c>
      <c r="AI1522">
        <f t="shared" si="212"/>
        <v>0</v>
      </c>
      <c r="AJ1522" t="str">
        <f t="shared" si="213"/>
        <v>No Campaign Acceptance</v>
      </c>
      <c r="AK1522" t="str">
        <f t="shared" si="214"/>
        <v>High</v>
      </c>
      <c r="AL1522">
        <f t="shared" si="215"/>
        <v>0</v>
      </c>
    </row>
    <row r="1523" spans="1:38" x14ac:dyDescent="0.3">
      <c r="A1523" s="1">
        <v>8643</v>
      </c>
      <c r="B1523">
        <v>1971</v>
      </c>
      <c r="C1523" t="s">
        <v>29</v>
      </c>
      <c r="D1523" t="s">
        <v>33</v>
      </c>
      <c r="E1523">
        <v>69930</v>
      </c>
      <c r="F1523">
        <v>0</v>
      </c>
      <c r="G1523">
        <v>0</v>
      </c>
      <c r="H1523" t="s">
        <v>498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 t="shared" si="207"/>
        <v>1662</v>
      </c>
      <c r="AE1523">
        <f t="shared" si="208"/>
        <v>22</v>
      </c>
      <c r="AF1523">
        <f t="shared" si="209"/>
        <v>0</v>
      </c>
      <c r="AG1523">
        <f t="shared" si="210"/>
        <v>54</v>
      </c>
      <c r="AH1523" t="str">
        <f t="shared" si="211"/>
        <v>50-59</v>
      </c>
      <c r="AI1523">
        <f t="shared" si="212"/>
        <v>0</v>
      </c>
      <c r="AJ1523" t="str">
        <f t="shared" si="213"/>
        <v>No Campaign Acceptance</v>
      </c>
      <c r="AK1523" t="str">
        <f t="shared" si="214"/>
        <v>Medium</v>
      </c>
      <c r="AL1523">
        <f t="shared" si="215"/>
        <v>0</v>
      </c>
    </row>
    <row r="1524" spans="1:38" x14ac:dyDescent="0.3">
      <c r="A1524" s="1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t="s">
        <v>411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t="shared" si="207"/>
        <v>84</v>
      </c>
      <c r="AE1524">
        <f t="shared" si="208"/>
        <v>7</v>
      </c>
      <c r="AF1524">
        <f t="shared" si="209"/>
        <v>1</v>
      </c>
      <c r="AG1524">
        <f t="shared" si="210"/>
        <v>49</v>
      </c>
      <c r="AH1524" t="str">
        <f t="shared" si="211"/>
        <v>40-49</v>
      </c>
      <c r="AI1524">
        <f t="shared" si="212"/>
        <v>0</v>
      </c>
      <c r="AJ1524" t="str">
        <f t="shared" si="213"/>
        <v>No Campaign Acceptance</v>
      </c>
      <c r="AK1524" t="str">
        <f t="shared" si="214"/>
        <v>Low</v>
      </c>
      <c r="AL1524">
        <f t="shared" si="215"/>
        <v>0</v>
      </c>
    </row>
    <row r="1525" spans="1:38" x14ac:dyDescent="0.3">
      <c r="A1525" s="1">
        <v>10795</v>
      </c>
      <c r="B1525">
        <v>1973</v>
      </c>
      <c r="C1525" t="s">
        <v>36</v>
      </c>
      <c r="D1525" t="s">
        <v>37</v>
      </c>
      <c r="E1525">
        <v>37401</v>
      </c>
      <c r="F1525">
        <v>1</v>
      </c>
      <c r="G1525">
        <v>0</v>
      </c>
      <c r="H1525" t="s">
        <v>343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t="shared" si="207"/>
        <v>48</v>
      </c>
      <c r="AE1525">
        <f t="shared" si="208"/>
        <v>7</v>
      </c>
      <c r="AF1525">
        <f t="shared" si="209"/>
        <v>1</v>
      </c>
      <c r="AG1525">
        <f t="shared" si="210"/>
        <v>52</v>
      </c>
      <c r="AH1525" t="str">
        <f t="shared" si="211"/>
        <v>50-59</v>
      </c>
      <c r="AI1525">
        <f t="shared" si="212"/>
        <v>0</v>
      </c>
      <c r="AJ1525" t="str">
        <f t="shared" si="213"/>
        <v>No Campaign Acceptance</v>
      </c>
      <c r="AK1525" t="str">
        <f t="shared" si="214"/>
        <v>Low</v>
      </c>
      <c r="AL1525">
        <f t="shared" si="215"/>
        <v>0</v>
      </c>
    </row>
    <row r="1526" spans="1:38" x14ac:dyDescent="0.3">
      <c r="A1526" s="1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t="s">
        <v>344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t="shared" si="207"/>
        <v>5</v>
      </c>
      <c r="AE1526">
        <f t="shared" si="208"/>
        <v>0</v>
      </c>
      <c r="AF1526">
        <f t="shared" si="209"/>
        <v>1</v>
      </c>
      <c r="AG1526">
        <f t="shared" si="210"/>
        <v>52</v>
      </c>
      <c r="AH1526" t="str">
        <f t="shared" si="211"/>
        <v>50-59</v>
      </c>
      <c r="AI1526">
        <f t="shared" si="212"/>
        <v>0</v>
      </c>
      <c r="AJ1526" t="str">
        <f t="shared" si="213"/>
        <v>No Campaign Acceptance</v>
      </c>
      <c r="AK1526" t="str">
        <f t="shared" si="214"/>
        <v>Low</v>
      </c>
      <c r="AL1526">
        <f t="shared" si="215"/>
        <v>0</v>
      </c>
    </row>
    <row r="1527" spans="1:38" x14ac:dyDescent="0.3">
      <c r="A1527" s="1">
        <v>2408</v>
      </c>
      <c r="B1527">
        <v>1976</v>
      </c>
      <c r="C1527" t="s">
        <v>29</v>
      </c>
      <c r="D1527" t="s">
        <v>37</v>
      </c>
      <c r="E1527">
        <v>58597</v>
      </c>
      <c r="F1527">
        <v>1</v>
      </c>
      <c r="G1527">
        <v>1</v>
      </c>
      <c r="H1527" t="s">
        <v>642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t="shared" si="207"/>
        <v>733</v>
      </c>
      <c r="AE1527">
        <f t="shared" si="208"/>
        <v>32</v>
      </c>
      <c r="AF1527">
        <f t="shared" si="209"/>
        <v>2</v>
      </c>
      <c r="AG1527">
        <f t="shared" si="210"/>
        <v>49</v>
      </c>
      <c r="AH1527" t="str">
        <f t="shared" si="211"/>
        <v>40-49</v>
      </c>
      <c r="AI1527">
        <f t="shared" si="212"/>
        <v>0</v>
      </c>
      <c r="AJ1527" t="str">
        <f t="shared" si="213"/>
        <v>No Campaign Acceptance</v>
      </c>
      <c r="AK1527" t="str">
        <f t="shared" si="214"/>
        <v>Medium</v>
      </c>
      <c r="AL1527">
        <f t="shared" si="215"/>
        <v>0</v>
      </c>
    </row>
    <row r="1528" spans="1:38" x14ac:dyDescent="0.3">
      <c r="A1528" s="1">
        <v>202</v>
      </c>
      <c r="B1528">
        <v>1948</v>
      </c>
      <c r="C1528" t="s">
        <v>36</v>
      </c>
      <c r="D1528" t="s">
        <v>71</v>
      </c>
      <c r="E1528">
        <v>82032</v>
      </c>
      <c r="F1528">
        <v>0</v>
      </c>
      <c r="G1528">
        <v>0</v>
      </c>
      <c r="H1528" t="s">
        <v>345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t="shared" si="207"/>
        <v>1234</v>
      </c>
      <c r="AE1528">
        <f t="shared" si="208"/>
        <v>17</v>
      </c>
      <c r="AF1528">
        <f t="shared" si="209"/>
        <v>0</v>
      </c>
      <c r="AG1528">
        <f t="shared" si="210"/>
        <v>77</v>
      </c>
      <c r="AH1528" t="str">
        <f t="shared" si="211"/>
        <v>60+</v>
      </c>
      <c r="AI1528">
        <f t="shared" si="212"/>
        <v>0</v>
      </c>
      <c r="AJ1528" t="str">
        <f t="shared" si="213"/>
        <v>No Campaign Acceptance</v>
      </c>
      <c r="AK1528" t="str">
        <f t="shared" si="214"/>
        <v>High</v>
      </c>
      <c r="AL1528">
        <f t="shared" si="215"/>
        <v>0</v>
      </c>
    </row>
    <row r="1529" spans="1:38" x14ac:dyDescent="0.3">
      <c r="A1529" s="1">
        <v>7998</v>
      </c>
      <c r="B1529">
        <v>1958</v>
      </c>
      <c r="C1529" t="s">
        <v>29</v>
      </c>
      <c r="D1529" t="s">
        <v>33</v>
      </c>
      <c r="E1529">
        <v>28087</v>
      </c>
      <c r="F1529">
        <v>1</v>
      </c>
      <c r="G1529">
        <v>1</v>
      </c>
      <c r="H1529" t="s">
        <v>434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f t="shared" si="207"/>
        <v>112</v>
      </c>
      <c r="AE1529">
        <f t="shared" si="208"/>
        <v>9</v>
      </c>
      <c r="AF1529">
        <f t="shared" si="209"/>
        <v>2</v>
      </c>
      <c r="AG1529">
        <f t="shared" si="210"/>
        <v>67</v>
      </c>
      <c r="AH1529" t="str">
        <f t="shared" si="211"/>
        <v>60+</v>
      </c>
      <c r="AI1529">
        <f t="shared" si="212"/>
        <v>0</v>
      </c>
      <c r="AJ1529" t="str">
        <f t="shared" si="213"/>
        <v>No Campaign Acceptance</v>
      </c>
      <c r="AK1529" t="str">
        <f t="shared" si="214"/>
        <v>Low</v>
      </c>
      <c r="AL1529">
        <f t="shared" si="215"/>
        <v>0</v>
      </c>
    </row>
    <row r="1530" spans="1:38" x14ac:dyDescent="0.3">
      <c r="A1530" s="1">
        <v>830</v>
      </c>
      <c r="B1530">
        <v>1987</v>
      </c>
      <c r="C1530" t="s">
        <v>36</v>
      </c>
      <c r="D1530" t="s">
        <v>30</v>
      </c>
      <c r="E1530">
        <v>74004</v>
      </c>
      <c r="F1530">
        <v>0</v>
      </c>
      <c r="G1530">
        <v>0</v>
      </c>
      <c r="H1530" t="s">
        <v>145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f t="shared" si="207"/>
        <v>1658</v>
      </c>
      <c r="AE1530">
        <f t="shared" si="208"/>
        <v>15</v>
      </c>
      <c r="AF1530">
        <f t="shared" si="209"/>
        <v>0</v>
      </c>
      <c r="AG1530">
        <f t="shared" si="210"/>
        <v>38</v>
      </c>
      <c r="AH1530" t="str">
        <f t="shared" si="211"/>
        <v>30-39</v>
      </c>
      <c r="AI1530">
        <f t="shared" si="212"/>
        <v>2</v>
      </c>
      <c r="AJ1530" t="str">
        <f t="shared" si="213"/>
        <v>2 Campaigns</v>
      </c>
      <c r="AK1530" t="str">
        <f t="shared" si="214"/>
        <v>Medium</v>
      </c>
      <c r="AL1530">
        <f t="shared" si="215"/>
        <v>1</v>
      </c>
    </row>
    <row r="1531" spans="1:38" x14ac:dyDescent="0.3">
      <c r="A1531" s="1">
        <v>3536</v>
      </c>
      <c r="B1531">
        <v>1960</v>
      </c>
      <c r="C1531" t="s">
        <v>29</v>
      </c>
      <c r="D1531" t="s">
        <v>33</v>
      </c>
      <c r="E1531">
        <v>19740</v>
      </c>
      <c r="F1531">
        <v>0</v>
      </c>
      <c r="G1531">
        <v>1</v>
      </c>
      <c r="H1531" t="s">
        <v>534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t="shared" si="207"/>
        <v>55</v>
      </c>
      <c r="AE1531">
        <f t="shared" si="208"/>
        <v>7</v>
      </c>
      <c r="AF1531">
        <f t="shared" si="209"/>
        <v>1</v>
      </c>
      <c r="AG1531">
        <f t="shared" si="210"/>
        <v>65</v>
      </c>
      <c r="AH1531" t="str">
        <f t="shared" si="211"/>
        <v>60+</v>
      </c>
      <c r="AI1531">
        <f t="shared" si="212"/>
        <v>0</v>
      </c>
      <c r="AJ1531" t="str">
        <f t="shared" si="213"/>
        <v>No Campaign Acceptance</v>
      </c>
      <c r="AK1531" t="str">
        <f t="shared" si="214"/>
        <v>Low</v>
      </c>
      <c r="AL1531">
        <f t="shared" si="215"/>
        <v>0</v>
      </c>
    </row>
    <row r="1532" spans="1:38" x14ac:dyDescent="0.3">
      <c r="A1532" s="1">
        <v>6050</v>
      </c>
      <c r="B1532">
        <v>1975</v>
      </c>
      <c r="C1532" t="s">
        <v>53</v>
      </c>
      <c r="D1532" t="s">
        <v>37</v>
      </c>
      <c r="E1532">
        <v>57036</v>
      </c>
      <c r="F1532">
        <v>0</v>
      </c>
      <c r="G1532">
        <v>1</v>
      </c>
      <c r="H1532" t="s">
        <v>434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t="shared" si="207"/>
        <v>1513</v>
      </c>
      <c r="AE1532">
        <f t="shared" si="208"/>
        <v>26</v>
      </c>
      <c r="AF1532">
        <f t="shared" si="209"/>
        <v>1</v>
      </c>
      <c r="AG1532">
        <f t="shared" si="210"/>
        <v>50</v>
      </c>
      <c r="AH1532" t="str">
        <f t="shared" si="211"/>
        <v>50-59</v>
      </c>
      <c r="AI1532">
        <f t="shared" si="212"/>
        <v>1</v>
      </c>
      <c r="AJ1532" t="str">
        <f t="shared" si="213"/>
        <v>1 Campaign</v>
      </c>
      <c r="AK1532" t="str">
        <f t="shared" si="214"/>
        <v>Medium</v>
      </c>
      <c r="AL1532">
        <f t="shared" si="215"/>
        <v>1</v>
      </c>
    </row>
    <row r="1533" spans="1:38" x14ac:dyDescent="0.3">
      <c r="A1533" s="1">
        <v>125</v>
      </c>
      <c r="B1533">
        <v>1958</v>
      </c>
      <c r="C1533" t="s">
        <v>53</v>
      </c>
      <c r="D1533" t="s">
        <v>33</v>
      </c>
      <c r="E1533">
        <v>53083</v>
      </c>
      <c r="F1533">
        <v>1</v>
      </c>
      <c r="G1533">
        <v>1</v>
      </c>
      <c r="H1533" t="s">
        <v>226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t="shared" si="207"/>
        <v>271</v>
      </c>
      <c r="AE1533">
        <f t="shared" si="208"/>
        <v>17</v>
      </c>
      <c r="AF1533">
        <f t="shared" si="209"/>
        <v>2</v>
      </c>
      <c r="AG1533">
        <f t="shared" si="210"/>
        <v>67</v>
      </c>
      <c r="AH1533" t="str">
        <f t="shared" si="211"/>
        <v>60+</v>
      </c>
      <c r="AI1533">
        <f t="shared" si="212"/>
        <v>1</v>
      </c>
      <c r="AJ1533" t="str">
        <f t="shared" si="213"/>
        <v>1 Campaign</v>
      </c>
      <c r="AK1533" t="str">
        <f t="shared" si="214"/>
        <v>Medium</v>
      </c>
      <c r="AL1533">
        <f t="shared" si="215"/>
        <v>1</v>
      </c>
    </row>
    <row r="1534" spans="1:38" x14ac:dyDescent="0.3">
      <c r="A1534" s="1">
        <v>3463</v>
      </c>
      <c r="B1534">
        <v>1975</v>
      </c>
      <c r="C1534" t="s">
        <v>36</v>
      </c>
      <c r="D1534" t="s">
        <v>37</v>
      </c>
      <c r="E1534">
        <v>69283</v>
      </c>
      <c r="F1534">
        <v>0</v>
      </c>
      <c r="G1534">
        <v>1</v>
      </c>
      <c r="H1534" t="s">
        <v>643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t="shared" si="207"/>
        <v>904</v>
      </c>
      <c r="AE1534">
        <f t="shared" si="208"/>
        <v>27</v>
      </c>
      <c r="AF1534">
        <f t="shared" si="209"/>
        <v>1</v>
      </c>
      <c r="AG1534">
        <f t="shared" si="210"/>
        <v>50</v>
      </c>
      <c r="AH1534" t="str">
        <f t="shared" si="211"/>
        <v>50-59</v>
      </c>
      <c r="AI1534">
        <f t="shared" si="212"/>
        <v>0</v>
      </c>
      <c r="AJ1534" t="str">
        <f t="shared" si="213"/>
        <v>No Campaign Acceptance</v>
      </c>
      <c r="AK1534" t="str">
        <f t="shared" si="214"/>
        <v>Medium</v>
      </c>
      <c r="AL1534">
        <f t="shared" si="215"/>
        <v>0</v>
      </c>
    </row>
    <row r="1535" spans="1:38" x14ac:dyDescent="0.3">
      <c r="A1535" s="1">
        <v>2804</v>
      </c>
      <c r="B1535">
        <v>1975</v>
      </c>
      <c r="C1535" t="s">
        <v>39</v>
      </c>
      <c r="D1535" t="s">
        <v>30</v>
      </c>
      <c r="E1535">
        <v>46098</v>
      </c>
      <c r="F1535">
        <v>1</v>
      </c>
      <c r="G1535">
        <v>1</v>
      </c>
      <c r="H1535" t="s">
        <v>322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f t="shared" si="207"/>
        <v>120</v>
      </c>
      <c r="AE1535">
        <f t="shared" si="208"/>
        <v>11</v>
      </c>
      <c r="AF1535">
        <f t="shared" si="209"/>
        <v>2</v>
      </c>
      <c r="AG1535">
        <f t="shared" si="210"/>
        <v>50</v>
      </c>
      <c r="AH1535" t="str">
        <f t="shared" si="211"/>
        <v>50-59</v>
      </c>
      <c r="AI1535">
        <f t="shared" si="212"/>
        <v>0</v>
      </c>
      <c r="AJ1535" t="str">
        <f t="shared" si="213"/>
        <v>No Campaign Acceptance</v>
      </c>
      <c r="AK1535" t="str">
        <f t="shared" si="214"/>
        <v>Low</v>
      </c>
      <c r="AL1535">
        <f t="shared" si="215"/>
        <v>0</v>
      </c>
    </row>
    <row r="1536" spans="1:38" x14ac:dyDescent="0.3">
      <c r="A1536" s="1">
        <v>3745</v>
      </c>
      <c r="B1536">
        <v>1988</v>
      </c>
      <c r="C1536" t="s">
        <v>53</v>
      </c>
      <c r="D1536" t="s">
        <v>37</v>
      </c>
      <c r="E1536">
        <v>23331</v>
      </c>
      <c r="F1536">
        <v>1</v>
      </c>
      <c r="G1536">
        <v>0</v>
      </c>
      <c r="H1536" t="s">
        <v>31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t="shared" si="207"/>
        <v>103</v>
      </c>
      <c r="AE1536">
        <f t="shared" si="208"/>
        <v>8</v>
      </c>
      <c r="AF1536">
        <f t="shared" si="209"/>
        <v>1</v>
      </c>
      <c r="AG1536">
        <f t="shared" si="210"/>
        <v>37</v>
      </c>
      <c r="AH1536" t="str">
        <f t="shared" si="211"/>
        <v>30-39</v>
      </c>
      <c r="AI1536">
        <f t="shared" si="212"/>
        <v>0</v>
      </c>
      <c r="AJ1536" t="str">
        <f t="shared" si="213"/>
        <v>No Campaign Acceptance</v>
      </c>
      <c r="AK1536" t="str">
        <f t="shared" si="214"/>
        <v>Low</v>
      </c>
      <c r="AL1536">
        <f t="shared" si="215"/>
        <v>0</v>
      </c>
    </row>
    <row r="1537" spans="1:38" x14ac:dyDescent="0.3">
      <c r="A1537" s="1">
        <v>9771</v>
      </c>
      <c r="B1537">
        <v>1988</v>
      </c>
      <c r="C1537" t="s">
        <v>53</v>
      </c>
      <c r="D1537" t="s">
        <v>30</v>
      </c>
      <c r="E1537">
        <v>23331</v>
      </c>
      <c r="F1537">
        <v>1</v>
      </c>
      <c r="G1537">
        <v>0</v>
      </c>
      <c r="H1537" t="s">
        <v>211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t="shared" si="207"/>
        <v>269</v>
      </c>
      <c r="AE1537">
        <f t="shared" si="208"/>
        <v>17</v>
      </c>
      <c r="AF1537">
        <f t="shared" si="209"/>
        <v>1</v>
      </c>
      <c r="AG1537">
        <f t="shared" si="210"/>
        <v>37</v>
      </c>
      <c r="AH1537" t="str">
        <f t="shared" si="211"/>
        <v>30-39</v>
      </c>
      <c r="AI1537">
        <f t="shared" si="212"/>
        <v>0</v>
      </c>
      <c r="AJ1537" t="str">
        <f t="shared" si="213"/>
        <v>No Campaign Acceptance</v>
      </c>
      <c r="AK1537" t="str">
        <f t="shared" si="214"/>
        <v>Low</v>
      </c>
      <c r="AL1537">
        <f t="shared" si="215"/>
        <v>0</v>
      </c>
    </row>
    <row r="1538" spans="1:38" x14ac:dyDescent="0.3">
      <c r="A1538" s="1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t="s">
        <v>353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t="shared" si="207"/>
        <v>22</v>
      </c>
      <c r="AE1538">
        <f t="shared" si="208"/>
        <v>5</v>
      </c>
      <c r="AF1538">
        <f t="shared" si="209"/>
        <v>1</v>
      </c>
      <c r="AG1538">
        <f t="shared" si="210"/>
        <v>36</v>
      </c>
      <c r="AH1538" t="str">
        <f t="shared" si="211"/>
        <v>30-39</v>
      </c>
      <c r="AI1538">
        <f t="shared" si="212"/>
        <v>0</v>
      </c>
      <c r="AJ1538" t="str">
        <f t="shared" si="213"/>
        <v>No Campaign Acceptance</v>
      </c>
      <c r="AK1538" t="str">
        <f t="shared" si="214"/>
        <v>Low</v>
      </c>
      <c r="AL1538">
        <f t="shared" si="215"/>
        <v>0</v>
      </c>
    </row>
    <row r="1539" spans="1:38" x14ac:dyDescent="0.3">
      <c r="A1539" s="1">
        <v>10530</v>
      </c>
      <c r="B1539">
        <v>1959</v>
      </c>
      <c r="C1539" t="s">
        <v>36</v>
      </c>
      <c r="D1539" t="s">
        <v>71</v>
      </c>
      <c r="E1539">
        <v>67786</v>
      </c>
      <c r="F1539">
        <v>0</v>
      </c>
      <c r="G1539">
        <v>0</v>
      </c>
      <c r="H1539" t="s">
        <v>302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f t="shared" ref="AD1539:AD1602" si="216">SUM(J1539:O1539)</f>
        <v>1156</v>
      </c>
      <c r="AE1539">
        <f t="shared" ref="AE1539:AE1602" si="217">SUM(P1539:S1539)</f>
        <v>16</v>
      </c>
      <c r="AF1539">
        <f t="shared" ref="AF1539:AF1602" si="218">F1539+G1539</f>
        <v>0</v>
      </c>
      <c r="AG1539">
        <f t="shared" ref="AG1539:AG1602" si="219">2025-B1539</f>
        <v>66</v>
      </c>
      <c r="AH1539" t="str">
        <f t="shared" ref="AH1539:AH1602" si="220">IF(AG1539&lt;30,"&lt;30",
IF(AG1539&lt;40,"30-39",
IF(AG1539&lt;50,"40-49",
IF(AG1539&lt;60,"50-59","60+"))))</f>
        <v>60+</v>
      </c>
      <c r="AI1539">
        <f t="shared" ref="AI1539:AI1602" si="221">SUM(U1539:Y1539)</f>
        <v>0</v>
      </c>
      <c r="AJ1539" t="str">
        <f t="shared" ref="AJ1539:AJ1602" si="222">IF(AI1539=0,"No Campaign Acceptance",
IF(AI1539=1,"1 Campaign",
IF(AI1539=2,"2 Campaigns","3+ Campaigns")))</f>
        <v>No Campaign Acceptance</v>
      </c>
      <c r="AK1539" t="str">
        <f t="shared" ref="AK1539:AK1602" si="223">IF(E1539&gt;=75000,"High",
IF(E1539&gt;=50000,"Medium",
"Low"))</f>
        <v>Medium</v>
      </c>
      <c r="AL1539">
        <f t="shared" ref="AL1539:AL1602" si="224">IF(SUM(U1539:Y1539)&gt;0,1,0)</f>
        <v>0</v>
      </c>
    </row>
    <row r="1540" spans="1:38" x14ac:dyDescent="0.3">
      <c r="A1540" s="1">
        <v>1079</v>
      </c>
      <c r="B1540">
        <v>1971</v>
      </c>
      <c r="C1540" t="s">
        <v>36</v>
      </c>
      <c r="D1540" t="s">
        <v>37</v>
      </c>
      <c r="E1540">
        <v>71969</v>
      </c>
      <c r="F1540">
        <v>0</v>
      </c>
      <c r="G1540">
        <v>1</v>
      </c>
      <c r="H1540" t="s">
        <v>244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t="shared" si="216"/>
        <v>1086</v>
      </c>
      <c r="AE1540">
        <f t="shared" si="217"/>
        <v>19</v>
      </c>
      <c r="AF1540">
        <f t="shared" si="218"/>
        <v>1</v>
      </c>
      <c r="AG1540">
        <f t="shared" si="219"/>
        <v>54</v>
      </c>
      <c r="AH1540" t="str">
        <f t="shared" si="220"/>
        <v>50-59</v>
      </c>
      <c r="AI1540">
        <f t="shared" si="221"/>
        <v>1</v>
      </c>
      <c r="AJ1540" t="str">
        <f t="shared" si="222"/>
        <v>1 Campaign</v>
      </c>
      <c r="AK1540" t="str">
        <f t="shared" si="223"/>
        <v>Medium</v>
      </c>
      <c r="AL1540">
        <f t="shared" si="224"/>
        <v>1</v>
      </c>
    </row>
    <row r="1541" spans="1:38" x14ac:dyDescent="0.3">
      <c r="A1541" s="1">
        <v>8920</v>
      </c>
      <c r="B1541">
        <v>1967</v>
      </c>
      <c r="C1541" t="s">
        <v>39</v>
      </c>
      <c r="D1541" t="s">
        <v>30</v>
      </c>
      <c r="E1541">
        <v>59235</v>
      </c>
      <c r="F1541">
        <v>1</v>
      </c>
      <c r="G1541">
        <v>0</v>
      </c>
      <c r="H1541" t="s">
        <v>271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f t="shared" si="216"/>
        <v>1128</v>
      </c>
      <c r="AE1541">
        <f t="shared" si="217"/>
        <v>28</v>
      </c>
      <c r="AF1541">
        <f t="shared" si="218"/>
        <v>1</v>
      </c>
      <c r="AG1541">
        <f t="shared" si="219"/>
        <v>58</v>
      </c>
      <c r="AH1541" t="str">
        <f t="shared" si="220"/>
        <v>50-59</v>
      </c>
      <c r="AI1541">
        <f t="shared" si="221"/>
        <v>0</v>
      </c>
      <c r="AJ1541" t="str">
        <f t="shared" si="222"/>
        <v>No Campaign Acceptance</v>
      </c>
      <c r="AK1541" t="str">
        <f t="shared" si="223"/>
        <v>Medium</v>
      </c>
      <c r="AL1541">
        <f t="shared" si="224"/>
        <v>0</v>
      </c>
    </row>
    <row r="1542" spans="1:38" x14ac:dyDescent="0.3">
      <c r="A1542" s="1">
        <v>6678</v>
      </c>
      <c r="B1542">
        <v>1989</v>
      </c>
      <c r="C1542" t="s">
        <v>29</v>
      </c>
      <c r="D1542" t="s">
        <v>33</v>
      </c>
      <c r="E1542">
        <v>31928</v>
      </c>
      <c r="F1542">
        <v>1</v>
      </c>
      <c r="G1542">
        <v>0</v>
      </c>
      <c r="H1542" t="s">
        <v>644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f t="shared" si="216"/>
        <v>72</v>
      </c>
      <c r="AE1542">
        <f t="shared" si="217"/>
        <v>9</v>
      </c>
      <c r="AF1542">
        <f t="shared" si="218"/>
        <v>1</v>
      </c>
      <c r="AG1542">
        <f t="shared" si="219"/>
        <v>36</v>
      </c>
      <c r="AH1542" t="str">
        <f t="shared" si="220"/>
        <v>30-39</v>
      </c>
      <c r="AI1542">
        <f t="shared" si="221"/>
        <v>0</v>
      </c>
      <c r="AJ1542" t="str">
        <f t="shared" si="222"/>
        <v>No Campaign Acceptance</v>
      </c>
      <c r="AK1542" t="str">
        <f t="shared" si="223"/>
        <v>Low</v>
      </c>
      <c r="AL1542">
        <f t="shared" si="224"/>
        <v>0</v>
      </c>
    </row>
    <row r="1543" spans="1:38" x14ac:dyDescent="0.3">
      <c r="A1543" s="1">
        <v>3852</v>
      </c>
      <c r="B1543">
        <v>1961</v>
      </c>
      <c r="C1543" t="s">
        <v>39</v>
      </c>
      <c r="D1543" t="s">
        <v>33</v>
      </c>
      <c r="E1543">
        <v>74881</v>
      </c>
      <c r="F1543">
        <v>1</v>
      </c>
      <c r="G1543">
        <v>1</v>
      </c>
      <c r="H1543" t="s">
        <v>645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t="shared" si="216"/>
        <v>964</v>
      </c>
      <c r="AE1543">
        <f t="shared" si="217"/>
        <v>27</v>
      </c>
      <c r="AF1543">
        <f t="shared" si="218"/>
        <v>2</v>
      </c>
      <c r="AG1543">
        <f t="shared" si="219"/>
        <v>64</v>
      </c>
      <c r="AH1543" t="str">
        <f t="shared" si="220"/>
        <v>60+</v>
      </c>
      <c r="AI1543">
        <f t="shared" si="221"/>
        <v>0</v>
      </c>
      <c r="AJ1543" t="str">
        <f t="shared" si="222"/>
        <v>No Campaign Acceptance</v>
      </c>
      <c r="AK1543" t="str">
        <f t="shared" si="223"/>
        <v>Medium</v>
      </c>
      <c r="AL1543">
        <f t="shared" si="224"/>
        <v>0</v>
      </c>
    </row>
    <row r="1544" spans="1:38" x14ac:dyDescent="0.3">
      <c r="A1544" s="1">
        <v>528</v>
      </c>
      <c r="B1544">
        <v>1978</v>
      </c>
      <c r="C1544" t="s">
        <v>29</v>
      </c>
      <c r="D1544" t="s">
        <v>37</v>
      </c>
      <c r="E1544">
        <v>65819</v>
      </c>
      <c r="F1544">
        <v>0</v>
      </c>
      <c r="G1544">
        <v>0</v>
      </c>
      <c r="H1544" t="s">
        <v>519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f t="shared" si="216"/>
        <v>1383</v>
      </c>
      <c r="AE1544">
        <f t="shared" si="217"/>
        <v>20</v>
      </c>
      <c r="AF1544">
        <f t="shared" si="218"/>
        <v>0</v>
      </c>
      <c r="AG1544">
        <f t="shared" si="219"/>
        <v>47</v>
      </c>
      <c r="AH1544" t="str">
        <f t="shared" si="220"/>
        <v>40-49</v>
      </c>
      <c r="AI1544">
        <f t="shared" si="221"/>
        <v>0</v>
      </c>
      <c r="AJ1544" t="str">
        <f t="shared" si="222"/>
        <v>No Campaign Acceptance</v>
      </c>
      <c r="AK1544" t="str">
        <f t="shared" si="223"/>
        <v>Medium</v>
      </c>
      <c r="AL1544">
        <f t="shared" si="224"/>
        <v>0</v>
      </c>
    </row>
    <row r="1545" spans="1:38" x14ac:dyDescent="0.3">
      <c r="A1545" s="1">
        <v>73</v>
      </c>
      <c r="B1545">
        <v>1953</v>
      </c>
      <c r="C1545" t="s">
        <v>36</v>
      </c>
      <c r="D1545" t="s">
        <v>30</v>
      </c>
      <c r="E1545">
        <v>51411</v>
      </c>
      <c r="F1545">
        <v>1</v>
      </c>
      <c r="G1545">
        <v>2</v>
      </c>
      <c r="H1545" t="s">
        <v>498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f t="shared" si="216"/>
        <v>18</v>
      </c>
      <c r="AE1545">
        <f t="shared" si="217"/>
        <v>4</v>
      </c>
      <c r="AF1545">
        <f t="shared" si="218"/>
        <v>3</v>
      </c>
      <c r="AG1545">
        <f t="shared" si="219"/>
        <v>72</v>
      </c>
      <c r="AH1545" t="str">
        <f t="shared" si="220"/>
        <v>60+</v>
      </c>
      <c r="AI1545">
        <f t="shared" si="221"/>
        <v>0</v>
      </c>
      <c r="AJ1545" t="str">
        <f t="shared" si="222"/>
        <v>No Campaign Acceptance</v>
      </c>
      <c r="AK1545" t="str">
        <f t="shared" si="223"/>
        <v>Medium</v>
      </c>
      <c r="AL1545">
        <f t="shared" si="224"/>
        <v>0</v>
      </c>
    </row>
    <row r="1546" spans="1:38" x14ac:dyDescent="0.3">
      <c r="A1546" s="1">
        <v>5589</v>
      </c>
      <c r="B1546">
        <v>1964</v>
      </c>
      <c r="C1546" t="s">
        <v>29</v>
      </c>
      <c r="D1546" t="s">
        <v>41</v>
      </c>
      <c r="E1546">
        <v>51983</v>
      </c>
      <c r="F1546">
        <v>0</v>
      </c>
      <c r="G1546">
        <v>1</v>
      </c>
      <c r="H1546" t="s">
        <v>51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t="shared" si="216"/>
        <v>793</v>
      </c>
      <c r="AE1546">
        <f t="shared" si="217"/>
        <v>24</v>
      </c>
      <c r="AF1546">
        <f t="shared" si="218"/>
        <v>1</v>
      </c>
      <c r="AG1546">
        <f t="shared" si="219"/>
        <v>61</v>
      </c>
      <c r="AH1546" t="str">
        <f t="shared" si="220"/>
        <v>60+</v>
      </c>
      <c r="AI1546">
        <f t="shared" si="221"/>
        <v>0</v>
      </c>
      <c r="AJ1546" t="str">
        <f t="shared" si="222"/>
        <v>No Campaign Acceptance</v>
      </c>
      <c r="AK1546" t="str">
        <f t="shared" si="223"/>
        <v>Medium</v>
      </c>
      <c r="AL1546">
        <f t="shared" si="224"/>
        <v>0</v>
      </c>
    </row>
    <row r="1547" spans="1:38" x14ac:dyDescent="0.3">
      <c r="A1547" s="1">
        <v>10212</v>
      </c>
      <c r="B1547">
        <v>1986</v>
      </c>
      <c r="C1547" t="s">
        <v>39</v>
      </c>
      <c r="D1547" t="s">
        <v>33</v>
      </c>
      <c r="E1547">
        <v>42386</v>
      </c>
      <c r="F1547">
        <v>1</v>
      </c>
      <c r="G1547">
        <v>0</v>
      </c>
      <c r="H1547" t="s">
        <v>270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t="shared" si="216"/>
        <v>100</v>
      </c>
      <c r="AE1547">
        <f t="shared" si="217"/>
        <v>7</v>
      </c>
      <c r="AF1547">
        <f t="shared" si="218"/>
        <v>1</v>
      </c>
      <c r="AG1547">
        <f t="shared" si="219"/>
        <v>39</v>
      </c>
      <c r="AH1547" t="str">
        <f t="shared" si="220"/>
        <v>30-39</v>
      </c>
      <c r="AI1547">
        <f t="shared" si="221"/>
        <v>0</v>
      </c>
      <c r="AJ1547" t="str">
        <f t="shared" si="222"/>
        <v>No Campaign Acceptance</v>
      </c>
      <c r="AK1547" t="str">
        <f t="shared" si="223"/>
        <v>Low</v>
      </c>
      <c r="AL1547">
        <f t="shared" si="224"/>
        <v>0</v>
      </c>
    </row>
    <row r="1548" spans="1:38" x14ac:dyDescent="0.3">
      <c r="A1548" s="1">
        <v>6365</v>
      </c>
      <c r="B1548">
        <v>1987</v>
      </c>
      <c r="C1548" t="s">
        <v>53</v>
      </c>
      <c r="D1548" t="s">
        <v>37</v>
      </c>
      <c r="E1548">
        <v>30390</v>
      </c>
      <c r="F1548">
        <v>0</v>
      </c>
      <c r="G1548">
        <v>0</v>
      </c>
      <c r="H1548" t="s">
        <v>70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t="shared" si="216"/>
        <v>80</v>
      </c>
      <c r="AE1548">
        <f t="shared" si="217"/>
        <v>6</v>
      </c>
      <c r="AF1548">
        <f t="shared" si="218"/>
        <v>0</v>
      </c>
      <c r="AG1548">
        <f t="shared" si="219"/>
        <v>38</v>
      </c>
      <c r="AH1548" t="str">
        <f t="shared" si="220"/>
        <v>30-39</v>
      </c>
      <c r="AI1548">
        <f t="shared" si="221"/>
        <v>0</v>
      </c>
      <c r="AJ1548" t="str">
        <f t="shared" si="222"/>
        <v>No Campaign Acceptance</v>
      </c>
      <c r="AK1548" t="str">
        <f t="shared" si="223"/>
        <v>Low</v>
      </c>
      <c r="AL1548">
        <f t="shared" si="224"/>
        <v>0</v>
      </c>
    </row>
    <row r="1549" spans="1:38" x14ac:dyDescent="0.3">
      <c r="A1549" s="1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t="s">
        <v>79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f t="shared" si="216"/>
        <v>167</v>
      </c>
      <c r="AE1549">
        <f t="shared" si="217"/>
        <v>8</v>
      </c>
      <c r="AF1549">
        <f t="shared" si="218"/>
        <v>0</v>
      </c>
      <c r="AG1549">
        <f t="shared" si="219"/>
        <v>62</v>
      </c>
      <c r="AH1549" t="str">
        <f t="shared" si="220"/>
        <v>60+</v>
      </c>
      <c r="AI1549">
        <f t="shared" si="221"/>
        <v>0</v>
      </c>
      <c r="AJ1549" t="str">
        <f t="shared" si="222"/>
        <v>No Campaign Acceptance</v>
      </c>
      <c r="AK1549" t="str">
        <f t="shared" si="223"/>
        <v>Low</v>
      </c>
      <c r="AL1549">
        <f t="shared" si="224"/>
        <v>0</v>
      </c>
    </row>
    <row r="1550" spans="1:38" x14ac:dyDescent="0.3">
      <c r="A1550" s="1">
        <v>591</v>
      </c>
      <c r="B1550">
        <v>1957</v>
      </c>
      <c r="C1550" t="s">
        <v>29</v>
      </c>
      <c r="D1550" t="s">
        <v>71</v>
      </c>
      <c r="E1550">
        <v>66033</v>
      </c>
      <c r="F1550">
        <v>0</v>
      </c>
      <c r="G1550">
        <v>1</v>
      </c>
      <c r="H1550" t="s">
        <v>440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t="shared" si="216"/>
        <v>677</v>
      </c>
      <c r="AE1550">
        <f t="shared" si="217"/>
        <v>20</v>
      </c>
      <c r="AF1550">
        <f t="shared" si="218"/>
        <v>1</v>
      </c>
      <c r="AG1550">
        <f t="shared" si="219"/>
        <v>68</v>
      </c>
      <c r="AH1550" t="str">
        <f t="shared" si="220"/>
        <v>60+</v>
      </c>
      <c r="AI1550">
        <f t="shared" si="221"/>
        <v>0</v>
      </c>
      <c r="AJ1550" t="str">
        <f t="shared" si="222"/>
        <v>No Campaign Acceptance</v>
      </c>
      <c r="AK1550" t="str">
        <f t="shared" si="223"/>
        <v>Medium</v>
      </c>
      <c r="AL1550">
        <f t="shared" si="224"/>
        <v>0</v>
      </c>
    </row>
    <row r="1551" spans="1:38" x14ac:dyDescent="0.3">
      <c r="A1551" s="1">
        <v>2217</v>
      </c>
      <c r="B1551">
        <v>1975</v>
      </c>
      <c r="C1551" t="s">
        <v>53</v>
      </c>
      <c r="D1551" t="s">
        <v>37</v>
      </c>
      <c r="E1551">
        <v>37284</v>
      </c>
      <c r="F1551">
        <v>1</v>
      </c>
      <c r="G1551">
        <v>1</v>
      </c>
      <c r="H1551" t="s">
        <v>482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t="shared" si="216"/>
        <v>23</v>
      </c>
      <c r="AE1551">
        <f t="shared" si="217"/>
        <v>4</v>
      </c>
      <c r="AF1551">
        <f t="shared" si="218"/>
        <v>2</v>
      </c>
      <c r="AG1551">
        <f t="shared" si="219"/>
        <v>50</v>
      </c>
      <c r="AH1551" t="str">
        <f t="shared" si="220"/>
        <v>50-59</v>
      </c>
      <c r="AI1551">
        <f t="shared" si="221"/>
        <v>0</v>
      </c>
      <c r="AJ1551" t="str">
        <f t="shared" si="222"/>
        <v>No Campaign Acceptance</v>
      </c>
      <c r="AK1551" t="str">
        <f t="shared" si="223"/>
        <v>Low</v>
      </c>
      <c r="AL1551">
        <f t="shared" si="224"/>
        <v>0</v>
      </c>
    </row>
    <row r="1552" spans="1:38" x14ac:dyDescent="0.3">
      <c r="A1552" s="1">
        <v>2544</v>
      </c>
      <c r="B1552">
        <v>1951</v>
      </c>
      <c r="C1552" t="s">
        <v>39</v>
      </c>
      <c r="D1552" t="s">
        <v>41</v>
      </c>
      <c r="E1552">
        <v>57530</v>
      </c>
      <c r="F1552">
        <v>0</v>
      </c>
      <c r="G1552">
        <v>1</v>
      </c>
      <c r="H1552" t="s">
        <v>273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t="shared" si="216"/>
        <v>92</v>
      </c>
      <c r="AE1552">
        <f t="shared" si="217"/>
        <v>7</v>
      </c>
      <c r="AF1552">
        <f t="shared" si="218"/>
        <v>1</v>
      </c>
      <c r="AG1552">
        <f t="shared" si="219"/>
        <v>74</v>
      </c>
      <c r="AH1552" t="str">
        <f t="shared" si="220"/>
        <v>60+</v>
      </c>
      <c r="AI1552">
        <f t="shared" si="221"/>
        <v>0</v>
      </c>
      <c r="AJ1552" t="str">
        <f t="shared" si="222"/>
        <v>No Campaign Acceptance</v>
      </c>
      <c r="AK1552" t="str">
        <f t="shared" si="223"/>
        <v>Medium</v>
      </c>
      <c r="AL1552">
        <f t="shared" si="224"/>
        <v>0</v>
      </c>
    </row>
    <row r="1553" spans="1:38" x14ac:dyDescent="0.3">
      <c r="A1553" s="1">
        <v>7725</v>
      </c>
      <c r="B1553">
        <v>1965</v>
      </c>
      <c r="C1553" t="s">
        <v>53</v>
      </c>
      <c r="D1553" t="s">
        <v>37</v>
      </c>
      <c r="E1553">
        <v>76800</v>
      </c>
      <c r="F1553">
        <v>0</v>
      </c>
      <c r="G1553">
        <v>0</v>
      </c>
      <c r="H1553" t="s">
        <v>32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t="shared" si="216"/>
        <v>641</v>
      </c>
      <c r="AE1553">
        <f t="shared" si="217"/>
        <v>16</v>
      </c>
      <c r="AF1553">
        <f t="shared" si="218"/>
        <v>0</v>
      </c>
      <c r="AG1553">
        <f t="shared" si="219"/>
        <v>60</v>
      </c>
      <c r="AH1553" t="str">
        <f t="shared" si="220"/>
        <v>60+</v>
      </c>
      <c r="AI1553">
        <f t="shared" si="221"/>
        <v>0</v>
      </c>
      <c r="AJ1553" t="str">
        <f t="shared" si="222"/>
        <v>No Campaign Acceptance</v>
      </c>
      <c r="AK1553" t="str">
        <f t="shared" si="223"/>
        <v>High</v>
      </c>
      <c r="AL1553">
        <f t="shared" si="224"/>
        <v>0</v>
      </c>
    </row>
    <row r="1554" spans="1:38" x14ac:dyDescent="0.3">
      <c r="A1554" s="1">
        <v>8091</v>
      </c>
      <c r="B1554">
        <v>1956</v>
      </c>
      <c r="C1554" t="s">
        <v>29</v>
      </c>
      <c r="D1554" t="s">
        <v>37</v>
      </c>
      <c r="E1554">
        <v>63943</v>
      </c>
      <c r="F1554">
        <v>0</v>
      </c>
      <c r="G1554">
        <v>1</v>
      </c>
      <c r="H1554" t="s">
        <v>646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t="shared" si="216"/>
        <v>1106</v>
      </c>
      <c r="AE1554">
        <f t="shared" si="217"/>
        <v>17</v>
      </c>
      <c r="AF1554">
        <f t="shared" si="218"/>
        <v>1</v>
      </c>
      <c r="AG1554">
        <f t="shared" si="219"/>
        <v>69</v>
      </c>
      <c r="AH1554" t="str">
        <f t="shared" si="220"/>
        <v>60+</v>
      </c>
      <c r="AI1554">
        <f t="shared" si="221"/>
        <v>0</v>
      </c>
      <c r="AJ1554" t="str">
        <f t="shared" si="222"/>
        <v>No Campaign Acceptance</v>
      </c>
      <c r="AK1554" t="str">
        <f t="shared" si="223"/>
        <v>Medium</v>
      </c>
      <c r="AL1554">
        <f t="shared" si="224"/>
        <v>0</v>
      </c>
    </row>
    <row r="1555" spans="1:38" x14ac:dyDescent="0.3">
      <c r="A1555" s="1">
        <v>7321</v>
      </c>
      <c r="B1555">
        <v>1962</v>
      </c>
      <c r="C1555" t="s">
        <v>29</v>
      </c>
      <c r="D1555" t="s">
        <v>33</v>
      </c>
      <c r="E1555">
        <v>76081</v>
      </c>
      <c r="F1555">
        <v>0</v>
      </c>
      <c r="G1555">
        <v>0</v>
      </c>
      <c r="H1555" t="s">
        <v>185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t="shared" si="216"/>
        <v>1033</v>
      </c>
      <c r="AE1555">
        <f t="shared" si="217"/>
        <v>14</v>
      </c>
      <c r="AF1555">
        <f t="shared" si="218"/>
        <v>0</v>
      </c>
      <c r="AG1555">
        <f t="shared" si="219"/>
        <v>63</v>
      </c>
      <c r="AH1555" t="str">
        <f t="shared" si="220"/>
        <v>60+</v>
      </c>
      <c r="AI1555">
        <f t="shared" si="221"/>
        <v>1</v>
      </c>
      <c r="AJ1555" t="str">
        <f t="shared" si="222"/>
        <v>1 Campaign</v>
      </c>
      <c r="AK1555" t="str">
        <f t="shared" si="223"/>
        <v>High</v>
      </c>
      <c r="AL1555">
        <f t="shared" si="224"/>
        <v>1</v>
      </c>
    </row>
    <row r="1556" spans="1:38" x14ac:dyDescent="0.3">
      <c r="A1556" s="1">
        <v>5462</v>
      </c>
      <c r="B1556">
        <v>1974</v>
      </c>
      <c r="C1556" t="s">
        <v>29</v>
      </c>
      <c r="D1556" t="s">
        <v>37</v>
      </c>
      <c r="E1556">
        <v>67445</v>
      </c>
      <c r="F1556">
        <v>0</v>
      </c>
      <c r="G1556">
        <v>1</v>
      </c>
      <c r="H1556" t="s">
        <v>396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t="shared" si="216"/>
        <v>1174</v>
      </c>
      <c r="AE1556">
        <f t="shared" si="217"/>
        <v>32</v>
      </c>
      <c r="AF1556">
        <f t="shared" si="218"/>
        <v>1</v>
      </c>
      <c r="AG1556">
        <f t="shared" si="219"/>
        <v>51</v>
      </c>
      <c r="AH1556" t="str">
        <f t="shared" si="220"/>
        <v>50-59</v>
      </c>
      <c r="AI1556">
        <f t="shared" si="221"/>
        <v>0</v>
      </c>
      <c r="AJ1556" t="str">
        <f t="shared" si="222"/>
        <v>No Campaign Acceptance</v>
      </c>
      <c r="AK1556" t="str">
        <f t="shared" si="223"/>
        <v>Medium</v>
      </c>
      <c r="AL1556">
        <f t="shared" si="224"/>
        <v>0</v>
      </c>
    </row>
    <row r="1557" spans="1:38" x14ac:dyDescent="0.3">
      <c r="A1557" s="1">
        <v>7791</v>
      </c>
      <c r="B1557">
        <v>1967</v>
      </c>
      <c r="C1557" t="s">
        <v>39</v>
      </c>
      <c r="D1557" t="s">
        <v>37</v>
      </c>
      <c r="E1557">
        <v>37054</v>
      </c>
      <c r="F1557">
        <v>1</v>
      </c>
      <c r="G1557">
        <v>1</v>
      </c>
      <c r="H1557" t="s">
        <v>488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t="shared" si="216"/>
        <v>25</v>
      </c>
      <c r="AE1557">
        <f t="shared" si="217"/>
        <v>6</v>
      </c>
      <c r="AF1557">
        <f t="shared" si="218"/>
        <v>2</v>
      </c>
      <c r="AG1557">
        <f t="shared" si="219"/>
        <v>58</v>
      </c>
      <c r="AH1557" t="str">
        <f t="shared" si="220"/>
        <v>50-59</v>
      </c>
      <c r="AI1557">
        <f t="shared" si="221"/>
        <v>0</v>
      </c>
      <c r="AJ1557" t="str">
        <f t="shared" si="222"/>
        <v>No Campaign Acceptance</v>
      </c>
      <c r="AK1557" t="str">
        <f t="shared" si="223"/>
        <v>Low</v>
      </c>
      <c r="AL1557">
        <f t="shared" si="224"/>
        <v>0</v>
      </c>
    </row>
    <row r="1558" spans="1:38" x14ac:dyDescent="0.3">
      <c r="A1558" s="1">
        <v>955</v>
      </c>
      <c r="B1558">
        <v>1962</v>
      </c>
      <c r="C1558" t="s">
        <v>39</v>
      </c>
      <c r="D1558" t="s">
        <v>33</v>
      </c>
      <c r="E1558">
        <v>47175</v>
      </c>
      <c r="F1558">
        <v>1</v>
      </c>
      <c r="G1558">
        <v>1</v>
      </c>
      <c r="H1558" t="s">
        <v>161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f t="shared" si="216"/>
        <v>240</v>
      </c>
      <c r="AE1558">
        <f t="shared" si="217"/>
        <v>17</v>
      </c>
      <c r="AF1558">
        <f t="shared" si="218"/>
        <v>2</v>
      </c>
      <c r="AG1558">
        <f t="shared" si="219"/>
        <v>63</v>
      </c>
      <c r="AH1558" t="str">
        <f t="shared" si="220"/>
        <v>60+</v>
      </c>
      <c r="AI1558">
        <f t="shared" si="221"/>
        <v>1</v>
      </c>
      <c r="AJ1558" t="str">
        <f t="shared" si="222"/>
        <v>1 Campaign</v>
      </c>
      <c r="AK1558" t="str">
        <f t="shared" si="223"/>
        <v>Low</v>
      </c>
      <c r="AL1558">
        <f t="shared" si="224"/>
        <v>1</v>
      </c>
    </row>
    <row r="1559" spans="1:38" x14ac:dyDescent="0.3">
      <c r="A1559" s="1">
        <v>4037</v>
      </c>
      <c r="B1559">
        <v>1976</v>
      </c>
      <c r="C1559" t="s">
        <v>29</v>
      </c>
      <c r="D1559" t="s">
        <v>41</v>
      </c>
      <c r="E1559">
        <v>31859</v>
      </c>
      <c r="F1559">
        <v>1</v>
      </c>
      <c r="G1559">
        <v>0</v>
      </c>
      <c r="H1559" t="s">
        <v>324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t="shared" si="216"/>
        <v>20</v>
      </c>
      <c r="AE1559">
        <f t="shared" si="217"/>
        <v>4</v>
      </c>
      <c r="AF1559">
        <f t="shared" si="218"/>
        <v>1</v>
      </c>
      <c r="AG1559">
        <f t="shared" si="219"/>
        <v>49</v>
      </c>
      <c r="AH1559" t="str">
        <f t="shared" si="220"/>
        <v>40-49</v>
      </c>
      <c r="AI1559">
        <f t="shared" si="221"/>
        <v>0</v>
      </c>
      <c r="AJ1559" t="str">
        <f t="shared" si="222"/>
        <v>No Campaign Acceptance</v>
      </c>
      <c r="AK1559" t="str">
        <f t="shared" si="223"/>
        <v>Low</v>
      </c>
      <c r="AL1559">
        <f t="shared" si="224"/>
        <v>0</v>
      </c>
    </row>
    <row r="1560" spans="1:38" x14ac:dyDescent="0.3">
      <c r="A1560" s="1">
        <v>6642</v>
      </c>
      <c r="B1560">
        <v>1961</v>
      </c>
      <c r="C1560" t="s">
        <v>29</v>
      </c>
      <c r="D1560" t="s">
        <v>41</v>
      </c>
      <c r="E1560">
        <v>27215</v>
      </c>
      <c r="F1560">
        <v>2</v>
      </c>
      <c r="G1560">
        <v>1</v>
      </c>
      <c r="H1560" t="s">
        <v>338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f t="shared" si="216"/>
        <v>102</v>
      </c>
      <c r="AE1560">
        <f t="shared" si="217"/>
        <v>11</v>
      </c>
      <c r="AF1560">
        <f t="shared" si="218"/>
        <v>3</v>
      </c>
      <c r="AG1560">
        <f t="shared" si="219"/>
        <v>64</v>
      </c>
      <c r="AH1560" t="str">
        <f t="shared" si="220"/>
        <v>60+</v>
      </c>
      <c r="AI1560">
        <f t="shared" si="221"/>
        <v>0</v>
      </c>
      <c r="AJ1560" t="str">
        <f t="shared" si="222"/>
        <v>No Campaign Acceptance</v>
      </c>
      <c r="AK1560" t="str">
        <f t="shared" si="223"/>
        <v>Low</v>
      </c>
      <c r="AL1560">
        <f t="shared" si="224"/>
        <v>0</v>
      </c>
    </row>
    <row r="1561" spans="1:38" x14ac:dyDescent="0.3">
      <c r="A1561" s="1">
        <v>2793</v>
      </c>
      <c r="B1561">
        <v>1976</v>
      </c>
      <c r="C1561" t="s">
        <v>36</v>
      </c>
      <c r="D1561" t="s">
        <v>41</v>
      </c>
      <c r="E1561">
        <v>70179</v>
      </c>
      <c r="F1561">
        <v>0</v>
      </c>
      <c r="G1561">
        <v>1</v>
      </c>
      <c r="H1561" t="s">
        <v>584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t="shared" si="216"/>
        <v>1034</v>
      </c>
      <c r="AE1561">
        <f t="shared" si="217"/>
        <v>26</v>
      </c>
      <c r="AF1561">
        <f t="shared" si="218"/>
        <v>1</v>
      </c>
      <c r="AG1561">
        <f t="shared" si="219"/>
        <v>49</v>
      </c>
      <c r="AH1561" t="str">
        <f t="shared" si="220"/>
        <v>40-49</v>
      </c>
      <c r="AI1561">
        <f t="shared" si="221"/>
        <v>0</v>
      </c>
      <c r="AJ1561" t="str">
        <f t="shared" si="222"/>
        <v>No Campaign Acceptance</v>
      </c>
      <c r="AK1561" t="str">
        <f t="shared" si="223"/>
        <v>Medium</v>
      </c>
      <c r="AL1561">
        <f t="shared" si="224"/>
        <v>0</v>
      </c>
    </row>
    <row r="1562" spans="1:38" x14ac:dyDescent="0.3">
      <c r="A1562" s="1">
        <v>5424</v>
      </c>
      <c r="B1562">
        <v>1983</v>
      </c>
      <c r="C1562" t="s">
        <v>29</v>
      </c>
      <c r="D1562" t="s">
        <v>37</v>
      </c>
      <c r="E1562">
        <v>39922</v>
      </c>
      <c r="F1562">
        <v>1</v>
      </c>
      <c r="G1562">
        <v>0</v>
      </c>
      <c r="H1562" t="s">
        <v>516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t="shared" si="216"/>
        <v>156</v>
      </c>
      <c r="AE1562">
        <f t="shared" si="217"/>
        <v>9</v>
      </c>
      <c r="AF1562">
        <f t="shared" si="218"/>
        <v>1</v>
      </c>
      <c r="AG1562">
        <f t="shared" si="219"/>
        <v>42</v>
      </c>
      <c r="AH1562" t="str">
        <f t="shared" si="220"/>
        <v>40-49</v>
      </c>
      <c r="AI1562">
        <f t="shared" si="221"/>
        <v>0</v>
      </c>
      <c r="AJ1562" t="str">
        <f t="shared" si="222"/>
        <v>No Campaign Acceptance</v>
      </c>
      <c r="AK1562" t="str">
        <f t="shared" si="223"/>
        <v>Low</v>
      </c>
      <c r="AL1562">
        <f t="shared" si="224"/>
        <v>0</v>
      </c>
    </row>
    <row r="1563" spans="1:38" x14ac:dyDescent="0.3">
      <c r="A1563" s="1">
        <v>879</v>
      </c>
      <c r="B1563">
        <v>1976</v>
      </c>
      <c r="C1563" t="s">
        <v>39</v>
      </c>
      <c r="D1563" t="s">
        <v>37</v>
      </c>
      <c r="E1563">
        <v>49681</v>
      </c>
      <c r="F1563">
        <v>0</v>
      </c>
      <c r="G1563">
        <v>2</v>
      </c>
      <c r="H1563" t="s">
        <v>511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t="shared" si="216"/>
        <v>458</v>
      </c>
      <c r="AE1563">
        <f t="shared" si="217"/>
        <v>21</v>
      </c>
      <c r="AF1563">
        <f t="shared" si="218"/>
        <v>2</v>
      </c>
      <c r="AG1563">
        <f t="shared" si="219"/>
        <v>49</v>
      </c>
      <c r="AH1563" t="str">
        <f t="shared" si="220"/>
        <v>40-49</v>
      </c>
      <c r="AI1563">
        <f t="shared" si="221"/>
        <v>0</v>
      </c>
      <c r="AJ1563" t="str">
        <f t="shared" si="222"/>
        <v>No Campaign Acceptance</v>
      </c>
      <c r="AK1563" t="str">
        <f t="shared" si="223"/>
        <v>Low</v>
      </c>
      <c r="AL1563">
        <f t="shared" si="224"/>
        <v>0</v>
      </c>
    </row>
    <row r="1564" spans="1:38" x14ac:dyDescent="0.3">
      <c r="A1564" s="1">
        <v>9530</v>
      </c>
      <c r="B1564">
        <v>1988</v>
      </c>
      <c r="C1564" t="s">
        <v>29</v>
      </c>
      <c r="D1564" t="s">
        <v>37</v>
      </c>
      <c r="E1564">
        <v>24645</v>
      </c>
      <c r="F1564">
        <v>1</v>
      </c>
      <c r="G1564">
        <v>0</v>
      </c>
      <c r="H1564" t="s">
        <v>608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t="shared" si="216"/>
        <v>17</v>
      </c>
      <c r="AE1564">
        <f t="shared" si="217"/>
        <v>4</v>
      </c>
      <c r="AF1564">
        <f t="shared" si="218"/>
        <v>1</v>
      </c>
      <c r="AG1564">
        <f t="shared" si="219"/>
        <v>37</v>
      </c>
      <c r="AH1564" t="str">
        <f t="shared" si="220"/>
        <v>30-39</v>
      </c>
      <c r="AI1564">
        <f t="shared" si="221"/>
        <v>0</v>
      </c>
      <c r="AJ1564" t="str">
        <f t="shared" si="222"/>
        <v>No Campaign Acceptance</v>
      </c>
      <c r="AK1564" t="str">
        <f t="shared" si="223"/>
        <v>Low</v>
      </c>
      <c r="AL1564">
        <f t="shared" si="224"/>
        <v>0</v>
      </c>
    </row>
    <row r="1565" spans="1:38" x14ac:dyDescent="0.3">
      <c r="A1565" s="1">
        <v>4828</v>
      </c>
      <c r="B1565">
        <v>1954</v>
      </c>
      <c r="C1565" t="s">
        <v>29</v>
      </c>
      <c r="D1565" t="s">
        <v>41</v>
      </c>
      <c r="E1565">
        <v>79865</v>
      </c>
      <c r="F1565">
        <v>0</v>
      </c>
      <c r="G1565">
        <v>1</v>
      </c>
      <c r="H1565" t="s">
        <v>400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t="shared" si="216"/>
        <v>792</v>
      </c>
      <c r="AE1565">
        <f t="shared" si="217"/>
        <v>21</v>
      </c>
      <c r="AF1565">
        <f t="shared" si="218"/>
        <v>1</v>
      </c>
      <c r="AG1565">
        <f t="shared" si="219"/>
        <v>71</v>
      </c>
      <c r="AH1565" t="str">
        <f t="shared" si="220"/>
        <v>60+</v>
      </c>
      <c r="AI1565">
        <f t="shared" si="221"/>
        <v>0</v>
      </c>
      <c r="AJ1565" t="str">
        <f t="shared" si="222"/>
        <v>No Campaign Acceptance</v>
      </c>
      <c r="AK1565" t="str">
        <f t="shared" si="223"/>
        <v>High</v>
      </c>
      <c r="AL1565">
        <f t="shared" si="224"/>
        <v>0</v>
      </c>
    </row>
    <row r="1566" spans="1:38" x14ac:dyDescent="0.3">
      <c r="A1566" s="1">
        <v>10699</v>
      </c>
      <c r="B1566">
        <v>1985</v>
      </c>
      <c r="C1566" t="s">
        <v>29</v>
      </c>
      <c r="D1566" t="s">
        <v>37</v>
      </c>
      <c r="E1566">
        <v>44322</v>
      </c>
      <c r="F1566">
        <v>1</v>
      </c>
      <c r="G1566">
        <v>0</v>
      </c>
      <c r="H1566" t="s">
        <v>305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t="shared" si="216"/>
        <v>92</v>
      </c>
      <c r="AE1566">
        <f t="shared" si="217"/>
        <v>8</v>
      </c>
      <c r="AF1566">
        <f t="shared" si="218"/>
        <v>1</v>
      </c>
      <c r="AG1566">
        <f t="shared" si="219"/>
        <v>40</v>
      </c>
      <c r="AH1566" t="str">
        <f t="shared" si="220"/>
        <v>40-49</v>
      </c>
      <c r="AI1566">
        <f t="shared" si="221"/>
        <v>0</v>
      </c>
      <c r="AJ1566" t="str">
        <f t="shared" si="222"/>
        <v>No Campaign Acceptance</v>
      </c>
      <c r="AK1566" t="str">
        <f t="shared" si="223"/>
        <v>Low</v>
      </c>
      <c r="AL1566">
        <f t="shared" si="224"/>
        <v>0</v>
      </c>
    </row>
    <row r="1567" spans="1:38" x14ac:dyDescent="0.3">
      <c r="A1567" s="1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t="s">
        <v>509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t="shared" si="216"/>
        <v>407</v>
      </c>
      <c r="AE1567">
        <f t="shared" si="217"/>
        <v>16</v>
      </c>
      <c r="AF1567">
        <f t="shared" si="218"/>
        <v>1</v>
      </c>
      <c r="AG1567">
        <f t="shared" si="219"/>
        <v>73</v>
      </c>
      <c r="AH1567" t="str">
        <f t="shared" si="220"/>
        <v>60+</v>
      </c>
      <c r="AI1567">
        <f t="shared" si="221"/>
        <v>0</v>
      </c>
      <c r="AJ1567" t="str">
        <f t="shared" si="222"/>
        <v>No Campaign Acceptance</v>
      </c>
      <c r="AK1567" t="str">
        <f t="shared" si="223"/>
        <v>Low</v>
      </c>
      <c r="AL1567">
        <f t="shared" si="224"/>
        <v>0</v>
      </c>
    </row>
    <row r="1568" spans="1:38" x14ac:dyDescent="0.3">
      <c r="A1568" s="1">
        <v>7476</v>
      </c>
      <c r="B1568">
        <v>1964</v>
      </c>
      <c r="C1568" t="s">
        <v>39</v>
      </c>
      <c r="D1568" t="s">
        <v>30</v>
      </c>
      <c r="E1568">
        <v>63972</v>
      </c>
      <c r="F1568">
        <v>0</v>
      </c>
      <c r="G1568">
        <v>1</v>
      </c>
      <c r="H1568" t="s">
        <v>618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t="shared" si="216"/>
        <v>1269</v>
      </c>
      <c r="AE1568">
        <f t="shared" si="217"/>
        <v>23</v>
      </c>
      <c r="AF1568">
        <f t="shared" si="218"/>
        <v>1</v>
      </c>
      <c r="AG1568">
        <f t="shared" si="219"/>
        <v>61</v>
      </c>
      <c r="AH1568" t="str">
        <f t="shared" si="220"/>
        <v>60+</v>
      </c>
      <c r="AI1568">
        <f t="shared" si="221"/>
        <v>1</v>
      </c>
      <c r="AJ1568" t="str">
        <f t="shared" si="222"/>
        <v>1 Campaign</v>
      </c>
      <c r="AK1568" t="str">
        <f t="shared" si="223"/>
        <v>Medium</v>
      </c>
      <c r="AL1568">
        <f t="shared" si="224"/>
        <v>1</v>
      </c>
    </row>
    <row r="1569" spans="1:38" x14ac:dyDescent="0.3">
      <c r="A1569" s="1">
        <v>4390</v>
      </c>
      <c r="B1569">
        <v>1954</v>
      </c>
      <c r="C1569" t="s">
        <v>29</v>
      </c>
      <c r="D1569" t="s">
        <v>33</v>
      </c>
      <c r="E1569">
        <v>75315</v>
      </c>
      <c r="F1569">
        <v>0</v>
      </c>
      <c r="G1569">
        <v>1</v>
      </c>
      <c r="H1569" t="s">
        <v>647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f t="shared" si="216"/>
        <v>841</v>
      </c>
      <c r="AE1569">
        <f t="shared" si="217"/>
        <v>23</v>
      </c>
      <c r="AF1569">
        <f t="shared" si="218"/>
        <v>1</v>
      </c>
      <c r="AG1569">
        <f t="shared" si="219"/>
        <v>71</v>
      </c>
      <c r="AH1569" t="str">
        <f t="shared" si="220"/>
        <v>60+</v>
      </c>
      <c r="AI1569">
        <f t="shared" si="221"/>
        <v>0</v>
      </c>
      <c r="AJ1569" t="str">
        <f t="shared" si="222"/>
        <v>No Campaign Acceptance</v>
      </c>
      <c r="AK1569" t="str">
        <f t="shared" si="223"/>
        <v>High</v>
      </c>
      <c r="AL1569">
        <f t="shared" si="224"/>
        <v>0</v>
      </c>
    </row>
    <row r="1570" spans="1:38" x14ac:dyDescent="0.3">
      <c r="A1570" s="1">
        <v>10478</v>
      </c>
      <c r="B1570">
        <v>1950</v>
      </c>
      <c r="C1570" t="s">
        <v>36</v>
      </c>
      <c r="D1570" t="s">
        <v>37</v>
      </c>
      <c r="E1570">
        <v>55517</v>
      </c>
      <c r="F1570">
        <v>1</v>
      </c>
      <c r="G1570">
        <v>1</v>
      </c>
      <c r="H1570" t="s">
        <v>331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f t="shared" si="216"/>
        <v>633</v>
      </c>
      <c r="AE1570">
        <f t="shared" si="217"/>
        <v>23</v>
      </c>
      <c r="AF1570">
        <f t="shared" si="218"/>
        <v>2</v>
      </c>
      <c r="AG1570">
        <f t="shared" si="219"/>
        <v>75</v>
      </c>
      <c r="AH1570" t="str">
        <f t="shared" si="220"/>
        <v>60+</v>
      </c>
      <c r="AI1570">
        <f t="shared" si="221"/>
        <v>0</v>
      </c>
      <c r="AJ1570" t="str">
        <f t="shared" si="222"/>
        <v>No Campaign Acceptance</v>
      </c>
      <c r="AK1570" t="str">
        <f t="shared" si="223"/>
        <v>Medium</v>
      </c>
      <c r="AL1570">
        <f t="shared" si="224"/>
        <v>0</v>
      </c>
    </row>
    <row r="1571" spans="1:38" x14ac:dyDescent="0.3">
      <c r="A1571" s="1">
        <v>1081</v>
      </c>
      <c r="B1571">
        <v>1957</v>
      </c>
      <c r="C1571" t="s">
        <v>36</v>
      </c>
      <c r="D1571" t="s">
        <v>37</v>
      </c>
      <c r="E1571">
        <v>75283</v>
      </c>
      <c r="F1571">
        <v>1</v>
      </c>
      <c r="G1571">
        <v>2</v>
      </c>
      <c r="H1571" t="s">
        <v>369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f t="shared" si="216"/>
        <v>1019</v>
      </c>
      <c r="AE1571">
        <f t="shared" si="217"/>
        <v>25</v>
      </c>
      <c r="AF1571">
        <f t="shared" si="218"/>
        <v>3</v>
      </c>
      <c r="AG1571">
        <f t="shared" si="219"/>
        <v>68</v>
      </c>
      <c r="AH1571" t="str">
        <f t="shared" si="220"/>
        <v>60+</v>
      </c>
      <c r="AI1571">
        <f t="shared" si="221"/>
        <v>0</v>
      </c>
      <c r="AJ1571" t="str">
        <f t="shared" si="222"/>
        <v>No Campaign Acceptance</v>
      </c>
      <c r="AK1571" t="str">
        <f t="shared" si="223"/>
        <v>High</v>
      </c>
      <c r="AL1571">
        <f t="shared" si="224"/>
        <v>0</v>
      </c>
    </row>
    <row r="1572" spans="1:38" x14ac:dyDescent="0.3">
      <c r="A1572" s="1">
        <v>4261</v>
      </c>
      <c r="B1572">
        <v>1946</v>
      </c>
      <c r="C1572" t="s">
        <v>36</v>
      </c>
      <c r="D1572" t="s">
        <v>30</v>
      </c>
      <c r="E1572">
        <v>82800</v>
      </c>
      <c r="F1572">
        <v>0</v>
      </c>
      <c r="G1572">
        <v>0</v>
      </c>
      <c r="H1572" t="s">
        <v>49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f t="shared" si="216"/>
        <v>1315</v>
      </c>
      <c r="AE1572">
        <f t="shared" si="217"/>
        <v>26</v>
      </c>
      <c r="AF1572">
        <f t="shared" si="218"/>
        <v>0</v>
      </c>
      <c r="AG1572">
        <f t="shared" si="219"/>
        <v>79</v>
      </c>
      <c r="AH1572" t="str">
        <f t="shared" si="220"/>
        <v>60+</v>
      </c>
      <c r="AI1572">
        <f t="shared" si="221"/>
        <v>2</v>
      </c>
      <c r="AJ1572" t="str">
        <f t="shared" si="222"/>
        <v>2 Campaigns</v>
      </c>
      <c r="AK1572" t="str">
        <f t="shared" si="223"/>
        <v>High</v>
      </c>
      <c r="AL1572">
        <f t="shared" si="224"/>
        <v>1</v>
      </c>
    </row>
    <row r="1573" spans="1:38" x14ac:dyDescent="0.3">
      <c r="A1573" s="1">
        <v>9916</v>
      </c>
      <c r="B1573">
        <v>1954</v>
      </c>
      <c r="C1573" t="s">
        <v>29</v>
      </c>
      <c r="D1573" t="s">
        <v>37</v>
      </c>
      <c r="E1573">
        <v>38998</v>
      </c>
      <c r="F1573">
        <v>1</v>
      </c>
      <c r="G1573">
        <v>1</v>
      </c>
      <c r="H1573" t="s">
        <v>54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f t="shared" si="216"/>
        <v>54</v>
      </c>
      <c r="AE1573">
        <f t="shared" si="217"/>
        <v>8</v>
      </c>
      <c r="AF1573">
        <f t="shared" si="218"/>
        <v>2</v>
      </c>
      <c r="AG1573">
        <f t="shared" si="219"/>
        <v>71</v>
      </c>
      <c r="AH1573" t="str">
        <f t="shared" si="220"/>
        <v>60+</v>
      </c>
      <c r="AI1573">
        <f t="shared" si="221"/>
        <v>0</v>
      </c>
      <c r="AJ1573" t="str">
        <f t="shared" si="222"/>
        <v>No Campaign Acceptance</v>
      </c>
      <c r="AK1573" t="str">
        <f t="shared" si="223"/>
        <v>Low</v>
      </c>
      <c r="AL1573">
        <f t="shared" si="224"/>
        <v>0</v>
      </c>
    </row>
    <row r="1574" spans="1:38" x14ac:dyDescent="0.3">
      <c r="A1574" s="1">
        <v>5350</v>
      </c>
      <c r="B1574">
        <v>1991</v>
      </c>
      <c r="C1574" t="s">
        <v>39</v>
      </c>
      <c r="D1574" t="s">
        <v>30</v>
      </c>
      <c r="E1574">
        <v>90638</v>
      </c>
      <c r="F1574">
        <v>0</v>
      </c>
      <c r="G1574">
        <v>0</v>
      </c>
      <c r="H1574" t="s">
        <v>589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f t="shared" si="216"/>
        <v>2525</v>
      </c>
      <c r="AE1574">
        <f t="shared" si="217"/>
        <v>18</v>
      </c>
      <c r="AF1574">
        <f t="shared" si="218"/>
        <v>0</v>
      </c>
      <c r="AG1574">
        <f t="shared" si="219"/>
        <v>34</v>
      </c>
      <c r="AH1574" t="str">
        <f t="shared" si="220"/>
        <v>30-39</v>
      </c>
      <c r="AI1574">
        <f t="shared" si="221"/>
        <v>1</v>
      </c>
      <c r="AJ1574" t="str">
        <f t="shared" si="222"/>
        <v>1 Campaign</v>
      </c>
      <c r="AK1574" t="str">
        <f t="shared" si="223"/>
        <v>High</v>
      </c>
      <c r="AL1574">
        <f t="shared" si="224"/>
        <v>1</v>
      </c>
    </row>
    <row r="1575" spans="1:38" x14ac:dyDescent="0.3">
      <c r="A1575" s="1">
        <v>8135</v>
      </c>
      <c r="B1575">
        <v>1986</v>
      </c>
      <c r="C1575" t="s">
        <v>39</v>
      </c>
      <c r="D1575" t="s">
        <v>37</v>
      </c>
      <c r="E1575">
        <v>27161</v>
      </c>
      <c r="F1575">
        <v>1</v>
      </c>
      <c r="G1575">
        <v>0</v>
      </c>
      <c r="H1575" t="s">
        <v>233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t="shared" si="216"/>
        <v>52</v>
      </c>
      <c r="AE1575">
        <f t="shared" si="217"/>
        <v>5</v>
      </c>
      <c r="AF1575">
        <f t="shared" si="218"/>
        <v>1</v>
      </c>
      <c r="AG1575">
        <f t="shared" si="219"/>
        <v>39</v>
      </c>
      <c r="AH1575" t="str">
        <f t="shared" si="220"/>
        <v>30-39</v>
      </c>
      <c r="AI1575">
        <f t="shared" si="221"/>
        <v>0</v>
      </c>
      <c r="AJ1575" t="str">
        <f t="shared" si="222"/>
        <v>No Campaign Acceptance</v>
      </c>
      <c r="AK1575" t="str">
        <f t="shared" si="223"/>
        <v>Low</v>
      </c>
      <c r="AL1575">
        <f t="shared" si="224"/>
        <v>0</v>
      </c>
    </row>
    <row r="1576" spans="1:38" x14ac:dyDescent="0.3">
      <c r="A1576" s="1">
        <v>8685</v>
      </c>
      <c r="B1576">
        <v>1977</v>
      </c>
      <c r="C1576" t="s">
        <v>29</v>
      </c>
      <c r="D1576" t="s">
        <v>37</v>
      </c>
      <c r="E1576">
        <v>42014</v>
      </c>
      <c r="F1576">
        <v>1</v>
      </c>
      <c r="G1576">
        <v>0</v>
      </c>
      <c r="H1576" t="s">
        <v>236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f t="shared" si="216"/>
        <v>436</v>
      </c>
      <c r="AE1576">
        <f t="shared" si="217"/>
        <v>20</v>
      </c>
      <c r="AF1576">
        <f t="shared" si="218"/>
        <v>1</v>
      </c>
      <c r="AG1576">
        <f t="shared" si="219"/>
        <v>48</v>
      </c>
      <c r="AH1576" t="str">
        <f t="shared" si="220"/>
        <v>40-49</v>
      </c>
      <c r="AI1576">
        <f t="shared" si="221"/>
        <v>0</v>
      </c>
      <c r="AJ1576" t="str">
        <f t="shared" si="222"/>
        <v>No Campaign Acceptance</v>
      </c>
      <c r="AK1576" t="str">
        <f t="shared" si="223"/>
        <v>Low</v>
      </c>
      <c r="AL1576">
        <f t="shared" si="224"/>
        <v>0</v>
      </c>
    </row>
    <row r="1577" spans="1:38" x14ac:dyDescent="0.3">
      <c r="A1577" s="1">
        <v>4967</v>
      </c>
      <c r="B1577">
        <v>1960</v>
      </c>
      <c r="C1577" t="s">
        <v>36</v>
      </c>
      <c r="D1577" t="s">
        <v>33</v>
      </c>
      <c r="E1577">
        <v>38201</v>
      </c>
      <c r="F1577">
        <v>0</v>
      </c>
      <c r="G1577">
        <v>1</v>
      </c>
      <c r="H1577" t="s">
        <v>482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t="shared" si="216"/>
        <v>268</v>
      </c>
      <c r="AE1577">
        <f t="shared" si="217"/>
        <v>15</v>
      </c>
      <c r="AF1577">
        <f t="shared" si="218"/>
        <v>1</v>
      </c>
      <c r="AG1577">
        <f t="shared" si="219"/>
        <v>65</v>
      </c>
      <c r="AH1577" t="str">
        <f t="shared" si="220"/>
        <v>60+</v>
      </c>
      <c r="AI1577">
        <f t="shared" si="221"/>
        <v>0</v>
      </c>
      <c r="AJ1577" t="str">
        <f t="shared" si="222"/>
        <v>No Campaign Acceptance</v>
      </c>
      <c r="AK1577" t="str">
        <f t="shared" si="223"/>
        <v>Low</v>
      </c>
      <c r="AL1577">
        <f t="shared" si="224"/>
        <v>0</v>
      </c>
    </row>
    <row r="1578" spans="1:38" x14ac:dyDescent="0.3">
      <c r="A1578" s="1">
        <v>2130</v>
      </c>
      <c r="B1578">
        <v>1982</v>
      </c>
      <c r="C1578" t="s">
        <v>29</v>
      </c>
      <c r="D1578" t="s">
        <v>33</v>
      </c>
      <c r="E1578">
        <v>45203</v>
      </c>
      <c r="F1578">
        <v>2</v>
      </c>
      <c r="G1578">
        <v>0</v>
      </c>
      <c r="H1578" t="s">
        <v>121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f t="shared" si="216"/>
        <v>147</v>
      </c>
      <c r="AE1578">
        <f t="shared" si="217"/>
        <v>8</v>
      </c>
      <c r="AF1578">
        <f t="shared" si="218"/>
        <v>2</v>
      </c>
      <c r="AG1578">
        <f t="shared" si="219"/>
        <v>43</v>
      </c>
      <c r="AH1578" t="str">
        <f t="shared" si="220"/>
        <v>40-49</v>
      </c>
      <c r="AI1578">
        <f t="shared" si="221"/>
        <v>0</v>
      </c>
      <c r="AJ1578" t="str">
        <f t="shared" si="222"/>
        <v>No Campaign Acceptance</v>
      </c>
      <c r="AK1578" t="str">
        <f t="shared" si="223"/>
        <v>Low</v>
      </c>
      <c r="AL1578">
        <f t="shared" si="224"/>
        <v>0</v>
      </c>
    </row>
    <row r="1579" spans="1:38" x14ac:dyDescent="0.3">
      <c r="A1579" s="1">
        <v>9298</v>
      </c>
      <c r="B1579">
        <v>1947</v>
      </c>
      <c r="C1579" t="s">
        <v>36</v>
      </c>
      <c r="D1579" t="s">
        <v>33</v>
      </c>
      <c r="E1579">
        <v>81574</v>
      </c>
      <c r="F1579">
        <v>0</v>
      </c>
      <c r="G1579">
        <v>0</v>
      </c>
      <c r="H1579" t="s">
        <v>89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t="shared" si="216"/>
        <v>1798</v>
      </c>
      <c r="AE1579">
        <f t="shared" si="217"/>
        <v>18</v>
      </c>
      <c r="AF1579">
        <f t="shared" si="218"/>
        <v>0</v>
      </c>
      <c r="AG1579">
        <f t="shared" si="219"/>
        <v>78</v>
      </c>
      <c r="AH1579" t="str">
        <f t="shared" si="220"/>
        <v>60+</v>
      </c>
      <c r="AI1579">
        <f t="shared" si="221"/>
        <v>2</v>
      </c>
      <c r="AJ1579" t="str">
        <f t="shared" si="222"/>
        <v>2 Campaigns</v>
      </c>
      <c r="AK1579" t="str">
        <f t="shared" si="223"/>
        <v>High</v>
      </c>
      <c r="AL1579">
        <f t="shared" si="224"/>
        <v>1</v>
      </c>
    </row>
    <row r="1580" spans="1:38" x14ac:dyDescent="0.3">
      <c r="A1580" s="1">
        <v>8175</v>
      </c>
      <c r="B1580">
        <v>1992</v>
      </c>
      <c r="C1580" t="s">
        <v>29</v>
      </c>
      <c r="D1580" t="s">
        <v>37</v>
      </c>
      <c r="E1580">
        <v>34935</v>
      </c>
      <c r="F1580">
        <v>0</v>
      </c>
      <c r="G1580">
        <v>0</v>
      </c>
      <c r="H1580" t="s">
        <v>349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t="shared" si="216"/>
        <v>137</v>
      </c>
      <c r="AE1580">
        <f t="shared" si="217"/>
        <v>8</v>
      </c>
      <c r="AF1580">
        <f t="shared" si="218"/>
        <v>0</v>
      </c>
      <c r="AG1580">
        <f t="shared" si="219"/>
        <v>33</v>
      </c>
      <c r="AH1580" t="str">
        <f t="shared" si="220"/>
        <v>30-39</v>
      </c>
      <c r="AI1580">
        <f t="shared" si="221"/>
        <v>0</v>
      </c>
      <c r="AJ1580" t="str">
        <f t="shared" si="222"/>
        <v>No Campaign Acceptance</v>
      </c>
      <c r="AK1580" t="str">
        <f t="shared" si="223"/>
        <v>Low</v>
      </c>
      <c r="AL1580">
        <f t="shared" si="224"/>
        <v>0</v>
      </c>
    </row>
    <row r="1581" spans="1:38" x14ac:dyDescent="0.3">
      <c r="A1581" s="1">
        <v>6257</v>
      </c>
      <c r="B1581">
        <v>1976</v>
      </c>
      <c r="C1581" t="s">
        <v>39</v>
      </c>
      <c r="D1581" t="s">
        <v>30</v>
      </c>
      <c r="E1581">
        <v>60482</v>
      </c>
      <c r="F1581">
        <v>0</v>
      </c>
      <c r="G1581">
        <v>1</v>
      </c>
      <c r="H1581" t="s">
        <v>338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t="shared" si="216"/>
        <v>507</v>
      </c>
      <c r="AE1581">
        <f t="shared" si="217"/>
        <v>17</v>
      </c>
      <c r="AF1581">
        <f t="shared" si="218"/>
        <v>1</v>
      </c>
      <c r="AG1581">
        <f t="shared" si="219"/>
        <v>49</v>
      </c>
      <c r="AH1581" t="str">
        <f t="shared" si="220"/>
        <v>40-49</v>
      </c>
      <c r="AI1581">
        <f t="shared" si="221"/>
        <v>0</v>
      </c>
      <c r="AJ1581" t="str">
        <f t="shared" si="222"/>
        <v>No Campaign Acceptance</v>
      </c>
      <c r="AK1581" t="str">
        <f t="shared" si="223"/>
        <v>Medium</v>
      </c>
      <c r="AL1581">
        <f t="shared" si="224"/>
        <v>0</v>
      </c>
    </row>
    <row r="1582" spans="1:38" x14ac:dyDescent="0.3">
      <c r="A1582" s="1">
        <v>3790</v>
      </c>
      <c r="B1582">
        <v>1956</v>
      </c>
      <c r="C1582" t="s">
        <v>29</v>
      </c>
      <c r="D1582" t="s">
        <v>33</v>
      </c>
      <c r="E1582">
        <v>34633</v>
      </c>
      <c r="F1582">
        <v>2</v>
      </c>
      <c r="G1582">
        <v>1</v>
      </c>
      <c r="H1582" t="s">
        <v>533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f t="shared" si="216"/>
        <v>15</v>
      </c>
      <c r="AE1582">
        <f t="shared" si="217"/>
        <v>4</v>
      </c>
      <c r="AF1582">
        <f t="shared" si="218"/>
        <v>3</v>
      </c>
      <c r="AG1582">
        <f t="shared" si="219"/>
        <v>69</v>
      </c>
      <c r="AH1582" t="str">
        <f t="shared" si="220"/>
        <v>60+</v>
      </c>
      <c r="AI1582">
        <f t="shared" si="221"/>
        <v>0</v>
      </c>
      <c r="AJ1582" t="str">
        <f t="shared" si="222"/>
        <v>No Campaign Acceptance</v>
      </c>
      <c r="AK1582" t="str">
        <f t="shared" si="223"/>
        <v>Low</v>
      </c>
      <c r="AL1582">
        <f t="shared" si="224"/>
        <v>0</v>
      </c>
    </row>
    <row r="1583" spans="1:38" x14ac:dyDescent="0.3">
      <c r="A1583" s="1">
        <v>9952</v>
      </c>
      <c r="B1583">
        <v>1947</v>
      </c>
      <c r="C1583" t="s">
        <v>39</v>
      </c>
      <c r="D1583" t="s">
        <v>33</v>
      </c>
      <c r="E1583">
        <v>78093</v>
      </c>
      <c r="F1583">
        <v>0</v>
      </c>
      <c r="G1583">
        <v>0</v>
      </c>
      <c r="H1583" t="s">
        <v>531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f t="shared" si="216"/>
        <v>1105</v>
      </c>
      <c r="AE1583">
        <f t="shared" si="217"/>
        <v>17</v>
      </c>
      <c r="AF1583">
        <f t="shared" si="218"/>
        <v>0</v>
      </c>
      <c r="AG1583">
        <f t="shared" si="219"/>
        <v>78</v>
      </c>
      <c r="AH1583" t="str">
        <f t="shared" si="220"/>
        <v>60+</v>
      </c>
      <c r="AI1583">
        <f t="shared" si="221"/>
        <v>0</v>
      </c>
      <c r="AJ1583" t="str">
        <f t="shared" si="222"/>
        <v>No Campaign Acceptance</v>
      </c>
      <c r="AK1583" t="str">
        <f t="shared" si="223"/>
        <v>High</v>
      </c>
      <c r="AL1583">
        <f t="shared" si="224"/>
        <v>0</v>
      </c>
    </row>
    <row r="1584" spans="1:38" x14ac:dyDescent="0.3">
      <c r="A1584" s="1">
        <v>3503</v>
      </c>
      <c r="B1584">
        <v>1950</v>
      </c>
      <c r="C1584" t="s">
        <v>29</v>
      </c>
      <c r="D1584" t="s">
        <v>41</v>
      </c>
      <c r="E1584">
        <v>82460</v>
      </c>
      <c r="F1584">
        <v>0</v>
      </c>
      <c r="G1584">
        <v>0</v>
      </c>
      <c r="H1584" t="s">
        <v>387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f t="shared" si="216"/>
        <v>974</v>
      </c>
      <c r="AE1584">
        <f t="shared" si="217"/>
        <v>15</v>
      </c>
      <c r="AF1584">
        <f t="shared" si="218"/>
        <v>0</v>
      </c>
      <c r="AG1584">
        <f t="shared" si="219"/>
        <v>75</v>
      </c>
      <c r="AH1584" t="str">
        <f t="shared" si="220"/>
        <v>60+</v>
      </c>
      <c r="AI1584">
        <f t="shared" si="221"/>
        <v>0</v>
      </c>
      <c r="AJ1584" t="str">
        <f t="shared" si="222"/>
        <v>No Campaign Acceptance</v>
      </c>
      <c r="AK1584" t="str">
        <f t="shared" si="223"/>
        <v>High</v>
      </c>
      <c r="AL1584">
        <f t="shared" si="224"/>
        <v>0</v>
      </c>
    </row>
    <row r="1585" spans="1:38" x14ac:dyDescent="0.3">
      <c r="A1585" s="1">
        <v>5223</v>
      </c>
      <c r="B1585">
        <v>1966</v>
      </c>
      <c r="C1585" t="s">
        <v>39</v>
      </c>
      <c r="D1585" t="s">
        <v>33</v>
      </c>
      <c r="E1585">
        <v>45903</v>
      </c>
      <c r="F1585">
        <v>0</v>
      </c>
      <c r="G1585">
        <v>1</v>
      </c>
      <c r="H1585" t="s">
        <v>562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t="shared" si="216"/>
        <v>66</v>
      </c>
      <c r="AE1585">
        <f t="shared" si="217"/>
        <v>8</v>
      </c>
      <c r="AF1585">
        <f t="shared" si="218"/>
        <v>1</v>
      </c>
      <c r="AG1585">
        <f t="shared" si="219"/>
        <v>59</v>
      </c>
      <c r="AH1585" t="str">
        <f t="shared" si="220"/>
        <v>50-59</v>
      </c>
      <c r="AI1585">
        <f t="shared" si="221"/>
        <v>0</v>
      </c>
      <c r="AJ1585" t="str">
        <f t="shared" si="222"/>
        <v>No Campaign Acceptance</v>
      </c>
      <c r="AK1585" t="str">
        <f t="shared" si="223"/>
        <v>Low</v>
      </c>
      <c r="AL1585">
        <f t="shared" si="224"/>
        <v>0</v>
      </c>
    </row>
    <row r="1586" spans="1:38" x14ac:dyDescent="0.3">
      <c r="A1586" s="1">
        <v>4608</v>
      </c>
      <c r="B1586">
        <v>1987</v>
      </c>
      <c r="C1586" t="s">
        <v>29</v>
      </c>
      <c r="D1586" t="s">
        <v>41</v>
      </c>
      <c r="E1586">
        <v>81361</v>
      </c>
      <c r="F1586">
        <v>0</v>
      </c>
      <c r="G1586">
        <v>0</v>
      </c>
      <c r="H1586" t="s">
        <v>114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f t="shared" si="216"/>
        <v>778</v>
      </c>
      <c r="AE1586">
        <f t="shared" si="217"/>
        <v>27</v>
      </c>
      <c r="AF1586">
        <f t="shared" si="218"/>
        <v>0</v>
      </c>
      <c r="AG1586">
        <f t="shared" si="219"/>
        <v>38</v>
      </c>
      <c r="AH1586" t="str">
        <f t="shared" si="220"/>
        <v>30-39</v>
      </c>
      <c r="AI1586">
        <f t="shared" si="221"/>
        <v>0</v>
      </c>
      <c r="AJ1586" t="str">
        <f t="shared" si="222"/>
        <v>No Campaign Acceptance</v>
      </c>
      <c r="AK1586" t="str">
        <f t="shared" si="223"/>
        <v>High</v>
      </c>
      <c r="AL1586">
        <f t="shared" si="224"/>
        <v>0</v>
      </c>
    </row>
    <row r="1587" spans="1:38" x14ac:dyDescent="0.3">
      <c r="A1587" s="1">
        <v>1626</v>
      </c>
      <c r="B1587">
        <v>1973</v>
      </c>
      <c r="C1587" t="s">
        <v>36</v>
      </c>
      <c r="D1587" t="s">
        <v>41</v>
      </c>
      <c r="E1587">
        <v>35860</v>
      </c>
      <c r="F1587">
        <v>1</v>
      </c>
      <c r="G1587">
        <v>1</v>
      </c>
      <c r="H1587" t="s">
        <v>154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f t="shared" si="216"/>
        <v>49</v>
      </c>
      <c r="AE1587">
        <f t="shared" si="217"/>
        <v>6</v>
      </c>
      <c r="AF1587">
        <f t="shared" si="218"/>
        <v>2</v>
      </c>
      <c r="AG1587">
        <f t="shared" si="219"/>
        <v>52</v>
      </c>
      <c r="AH1587" t="str">
        <f t="shared" si="220"/>
        <v>50-59</v>
      </c>
      <c r="AI1587">
        <f t="shared" si="221"/>
        <v>1</v>
      </c>
      <c r="AJ1587" t="str">
        <f t="shared" si="222"/>
        <v>1 Campaign</v>
      </c>
      <c r="AK1587" t="str">
        <f t="shared" si="223"/>
        <v>Low</v>
      </c>
      <c r="AL1587">
        <f t="shared" si="224"/>
        <v>1</v>
      </c>
    </row>
    <row r="1588" spans="1:38" x14ac:dyDescent="0.3">
      <c r="A1588" s="1">
        <v>4764</v>
      </c>
      <c r="B1588">
        <v>1952</v>
      </c>
      <c r="C1588" t="s">
        <v>39</v>
      </c>
      <c r="D1588" t="s">
        <v>33</v>
      </c>
      <c r="E1588">
        <v>40442</v>
      </c>
      <c r="F1588">
        <v>1</v>
      </c>
      <c r="G1588">
        <v>1</v>
      </c>
      <c r="H1588" t="s">
        <v>376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f t="shared" si="216"/>
        <v>169</v>
      </c>
      <c r="AE1588">
        <f t="shared" si="217"/>
        <v>12</v>
      </c>
      <c r="AF1588">
        <f t="shared" si="218"/>
        <v>2</v>
      </c>
      <c r="AG1588">
        <f t="shared" si="219"/>
        <v>73</v>
      </c>
      <c r="AH1588" t="str">
        <f t="shared" si="220"/>
        <v>60+</v>
      </c>
      <c r="AI1588">
        <f t="shared" si="221"/>
        <v>0</v>
      </c>
      <c r="AJ1588" t="str">
        <f t="shared" si="222"/>
        <v>No Campaign Acceptance</v>
      </c>
      <c r="AK1588" t="str">
        <f t="shared" si="223"/>
        <v>Low</v>
      </c>
      <c r="AL1588">
        <f t="shared" si="224"/>
        <v>0</v>
      </c>
    </row>
    <row r="1589" spans="1:38" x14ac:dyDescent="0.3">
      <c r="A1589" s="1">
        <v>2471</v>
      </c>
      <c r="B1589">
        <v>1965</v>
      </c>
      <c r="C1589" t="s">
        <v>29</v>
      </c>
      <c r="D1589" t="s">
        <v>37</v>
      </c>
      <c r="E1589">
        <v>61482</v>
      </c>
      <c r="F1589">
        <v>0</v>
      </c>
      <c r="G1589">
        <v>0</v>
      </c>
      <c r="H1589" t="s">
        <v>473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t="shared" si="216"/>
        <v>299</v>
      </c>
      <c r="AE1589">
        <f t="shared" si="217"/>
        <v>12</v>
      </c>
      <c r="AF1589">
        <f t="shared" si="218"/>
        <v>0</v>
      </c>
      <c r="AG1589">
        <f t="shared" si="219"/>
        <v>60</v>
      </c>
      <c r="AH1589" t="str">
        <f t="shared" si="220"/>
        <v>60+</v>
      </c>
      <c r="AI1589">
        <f t="shared" si="221"/>
        <v>0</v>
      </c>
      <c r="AJ1589" t="str">
        <f t="shared" si="222"/>
        <v>No Campaign Acceptance</v>
      </c>
      <c r="AK1589" t="str">
        <f t="shared" si="223"/>
        <v>Medium</v>
      </c>
      <c r="AL1589">
        <f t="shared" si="224"/>
        <v>0</v>
      </c>
    </row>
    <row r="1590" spans="1:38" x14ac:dyDescent="0.3">
      <c r="A1590" s="1">
        <v>5892</v>
      </c>
      <c r="B1590">
        <v>1980</v>
      </c>
      <c r="C1590" t="s">
        <v>29</v>
      </c>
      <c r="D1590" t="s">
        <v>37</v>
      </c>
      <c r="E1590">
        <v>34968</v>
      </c>
      <c r="F1590">
        <v>1</v>
      </c>
      <c r="G1590">
        <v>0</v>
      </c>
      <c r="H1590" t="s">
        <v>474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t="shared" si="216"/>
        <v>221</v>
      </c>
      <c r="AE1590">
        <f t="shared" si="217"/>
        <v>17</v>
      </c>
      <c r="AF1590">
        <f t="shared" si="218"/>
        <v>1</v>
      </c>
      <c r="AG1590">
        <f t="shared" si="219"/>
        <v>45</v>
      </c>
      <c r="AH1590" t="str">
        <f t="shared" si="220"/>
        <v>40-49</v>
      </c>
      <c r="AI1590">
        <f t="shared" si="221"/>
        <v>0</v>
      </c>
      <c r="AJ1590" t="str">
        <f t="shared" si="222"/>
        <v>No Campaign Acceptance</v>
      </c>
      <c r="AK1590" t="str">
        <f t="shared" si="223"/>
        <v>Low</v>
      </c>
      <c r="AL1590">
        <f t="shared" si="224"/>
        <v>0</v>
      </c>
    </row>
    <row r="1591" spans="1:38" x14ac:dyDescent="0.3">
      <c r="A1591" s="1">
        <v>2612</v>
      </c>
      <c r="B1591">
        <v>1987</v>
      </c>
      <c r="C1591" t="s">
        <v>29</v>
      </c>
      <c r="D1591" t="s">
        <v>37</v>
      </c>
      <c r="E1591">
        <v>75794</v>
      </c>
      <c r="F1591">
        <v>0</v>
      </c>
      <c r="G1591">
        <v>0</v>
      </c>
      <c r="H1591" t="s">
        <v>578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t="shared" si="216"/>
        <v>1682</v>
      </c>
      <c r="AE1591">
        <f t="shared" si="217"/>
        <v>25</v>
      </c>
      <c r="AF1591">
        <f t="shared" si="218"/>
        <v>0</v>
      </c>
      <c r="AG1591">
        <f t="shared" si="219"/>
        <v>38</v>
      </c>
      <c r="AH1591" t="str">
        <f t="shared" si="220"/>
        <v>30-39</v>
      </c>
      <c r="AI1591">
        <f t="shared" si="221"/>
        <v>1</v>
      </c>
      <c r="AJ1591" t="str">
        <f t="shared" si="222"/>
        <v>1 Campaign</v>
      </c>
      <c r="AK1591" t="str">
        <f t="shared" si="223"/>
        <v>High</v>
      </c>
      <c r="AL1591">
        <f t="shared" si="224"/>
        <v>1</v>
      </c>
    </row>
    <row r="1592" spans="1:38" x14ac:dyDescent="0.3">
      <c r="A1592" s="1">
        <v>4971</v>
      </c>
      <c r="B1592">
        <v>1962</v>
      </c>
      <c r="C1592" t="s">
        <v>36</v>
      </c>
      <c r="D1592" t="s">
        <v>33</v>
      </c>
      <c r="E1592">
        <v>31497</v>
      </c>
      <c r="F1592">
        <v>0</v>
      </c>
      <c r="G1592">
        <v>1</v>
      </c>
      <c r="H1592" t="s">
        <v>298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t="shared" si="216"/>
        <v>155</v>
      </c>
      <c r="AE1592">
        <f t="shared" si="217"/>
        <v>10</v>
      </c>
      <c r="AF1592">
        <f t="shared" si="218"/>
        <v>1</v>
      </c>
      <c r="AG1592">
        <f t="shared" si="219"/>
        <v>63</v>
      </c>
      <c r="AH1592" t="str">
        <f t="shared" si="220"/>
        <v>60+</v>
      </c>
      <c r="AI1592">
        <f t="shared" si="221"/>
        <v>0</v>
      </c>
      <c r="AJ1592" t="str">
        <f t="shared" si="222"/>
        <v>No Campaign Acceptance</v>
      </c>
      <c r="AK1592" t="str">
        <f t="shared" si="223"/>
        <v>Low</v>
      </c>
      <c r="AL1592">
        <f t="shared" si="224"/>
        <v>0</v>
      </c>
    </row>
    <row r="1593" spans="1:38" x14ac:dyDescent="0.3">
      <c r="A1593" s="1">
        <v>5185</v>
      </c>
      <c r="B1593">
        <v>1955</v>
      </c>
      <c r="C1593" t="s">
        <v>29</v>
      </c>
      <c r="D1593" t="s">
        <v>37</v>
      </c>
      <c r="E1593">
        <v>74268</v>
      </c>
      <c r="F1593">
        <v>0</v>
      </c>
      <c r="G1593">
        <v>0</v>
      </c>
      <c r="H1593" t="s">
        <v>516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t="shared" si="216"/>
        <v>892</v>
      </c>
      <c r="AE1593">
        <f t="shared" si="217"/>
        <v>13</v>
      </c>
      <c r="AF1593">
        <f t="shared" si="218"/>
        <v>0</v>
      </c>
      <c r="AG1593">
        <f t="shared" si="219"/>
        <v>70</v>
      </c>
      <c r="AH1593" t="str">
        <f t="shared" si="220"/>
        <v>60+</v>
      </c>
      <c r="AI1593">
        <f t="shared" si="221"/>
        <v>0</v>
      </c>
      <c r="AJ1593" t="str">
        <f t="shared" si="222"/>
        <v>No Campaign Acceptance</v>
      </c>
      <c r="AK1593" t="str">
        <f t="shared" si="223"/>
        <v>Medium</v>
      </c>
      <c r="AL1593">
        <f t="shared" si="224"/>
        <v>0</v>
      </c>
    </row>
    <row r="1594" spans="1:38" x14ac:dyDescent="0.3">
      <c r="A1594" s="1">
        <v>10069</v>
      </c>
      <c r="B1594">
        <v>1988</v>
      </c>
      <c r="C1594" t="s">
        <v>47</v>
      </c>
      <c r="D1594" t="s">
        <v>33</v>
      </c>
      <c r="E1594">
        <v>13724</v>
      </c>
      <c r="F1594">
        <v>1</v>
      </c>
      <c r="G1594">
        <v>0</v>
      </c>
      <c r="H1594" t="s">
        <v>51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t="shared" si="216"/>
        <v>58</v>
      </c>
      <c r="AE1594">
        <f t="shared" si="217"/>
        <v>5</v>
      </c>
      <c r="AF1594">
        <f t="shared" si="218"/>
        <v>1</v>
      </c>
      <c r="AG1594">
        <f t="shared" si="219"/>
        <v>37</v>
      </c>
      <c r="AH1594" t="str">
        <f t="shared" si="220"/>
        <v>30-39</v>
      </c>
      <c r="AI1594">
        <f t="shared" si="221"/>
        <v>1</v>
      </c>
      <c r="AJ1594" t="str">
        <f t="shared" si="222"/>
        <v>1 Campaign</v>
      </c>
      <c r="AK1594" t="str">
        <f t="shared" si="223"/>
        <v>Low</v>
      </c>
      <c r="AL1594">
        <f t="shared" si="224"/>
        <v>1</v>
      </c>
    </row>
    <row r="1595" spans="1:38" x14ac:dyDescent="0.3">
      <c r="A1595" s="1">
        <v>2262</v>
      </c>
      <c r="B1595">
        <v>1965</v>
      </c>
      <c r="C1595" t="s">
        <v>39</v>
      </c>
      <c r="D1595" t="s">
        <v>33</v>
      </c>
      <c r="E1595">
        <v>45143</v>
      </c>
      <c r="F1595">
        <v>0</v>
      </c>
      <c r="G1595">
        <v>1</v>
      </c>
      <c r="H1595" t="s">
        <v>611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t="shared" si="216"/>
        <v>311</v>
      </c>
      <c r="AE1595">
        <f t="shared" si="217"/>
        <v>15</v>
      </c>
      <c r="AF1595">
        <f t="shared" si="218"/>
        <v>1</v>
      </c>
      <c r="AG1595">
        <f t="shared" si="219"/>
        <v>60</v>
      </c>
      <c r="AH1595" t="str">
        <f t="shared" si="220"/>
        <v>60+</v>
      </c>
      <c r="AI1595">
        <f t="shared" si="221"/>
        <v>0</v>
      </c>
      <c r="AJ1595" t="str">
        <f t="shared" si="222"/>
        <v>No Campaign Acceptance</v>
      </c>
      <c r="AK1595" t="str">
        <f t="shared" si="223"/>
        <v>Low</v>
      </c>
      <c r="AL1595">
        <f t="shared" si="224"/>
        <v>0</v>
      </c>
    </row>
    <row r="1596" spans="1:38" x14ac:dyDescent="0.3">
      <c r="A1596" s="1">
        <v>1131</v>
      </c>
      <c r="B1596">
        <v>1967</v>
      </c>
      <c r="C1596" t="s">
        <v>36</v>
      </c>
      <c r="D1596" t="s">
        <v>30</v>
      </c>
      <c r="E1596">
        <v>52569</v>
      </c>
      <c r="F1596">
        <v>0</v>
      </c>
      <c r="G1596">
        <v>1</v>
      </c>
      <c r="H1596" t="s">
        <v>345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t="shared" si="216"/>
        <v>95</v>
      </c>
      <c r="AE1596">
        <f t="shared" si="217"/>
        <v>7</v>
      </c>
      <c r="AF1596">
        <f t="shared" si="218"/>
        <v>1</v>
      </c>
      <c r="AG1596">
        <f t="shared" si="219"/>
        <v>58</v>
      </c>
      <c r="AH1596" t="str">
        <f t="shared" si="220"/>
        <v>50-59</v>
      </c>
      <c r="AI1596">
        <f t="shared" si="221"/>
        <v>0</v>
      </c>
      <c r="AJ1596" t="str">
        <f t="shared" si="222"/>
        <v>No Campaign Acceptance</v>
      </c>
      <c r="AK1596" t="str">
        <f t="shared" si="223"/>
        <v>Medium</v>
      </c>
      <c r="AL1596">
        <f t="shared" si="224"/>
        <v>0</v>
      </c>
    </row>
    <row r="1597" spans="1:38" x14ac:dyDescent="0.3">
      <c r="A1597" s="1">
        <v>1041</v>
      </c>
      <c r="B1597">
        <v>1973</v>
      </c>
      <c r="C1597" t="s">
        <v>36</v>
      </c>
      <c r="D1597" t="s">
        <v>30</v>
      </c>
      <c r="E1597">
        <v>48432</v>
      </c>
      <c r="F1597">
        <v>0</v>
      </c>
      <c r="G1597">
        <v>1</v>
      </c>
      <c r="H1597" t="s">
        <v>160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t="shared" si="216"/>
        <v>424</v>
      </c>
      <c r="AE1597">
        <f t="shared" si="217"/>
        <v>19</v>
      </c>
      <c r="AF1597">
        <f t="shared" si="218"/>
        <v>1</v>
      </c>
      <c r="AG1597">
        <f t="shared" si="219"/>
        <v>52</v>
      </c>
      <c r="AH1597" t="str">
        <f t="shared" si="220"/>
        <v>50-59</v>
      </c>
      <c r="AI1597">
        <f t="shared" si="221"/>
        <v>0</v>
      </c>
      <c r="AJ1597" t="str">
        <f t="shared" si="222"/>
        <v>No Campaign Acceptance</v>
      </c>
      <c r="AK1597" t="str">
        <f t="shared" si="223"/>
        <v>Low</v>
      </c>
      <c r="AL1597">
        <f t="shared" si="224"/>
        <v>0</v>
      </c>
    </row>
    <row r="1598" spans="1:38" x14ac:dyDescent="0.3">
      <c r="A1598" s="1">
        <v>24</v>
      </c>
      <c r="B1598">
        <v>1960</v>
      </c>
      <c r="C1598" t="s">
        <v>39</v>
      </c>
      <c r="D1598" t="s">
        <v>33</v>
      </c>
      <c r="E1598">
        <v>17144</v>
      </c>
      <c r="F1598">
        <v>1</v>
      </c>
      <c r="G1598">
        <v>1</v>
      </c>
      <c r="H1598" t="s">
        <v>402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t="shared" si="216"/>
        <v>47</v>
      </c>
      <c r="AE1598">
        <f t="shared" si="217"/>
        <v>12</v>
      </c>
      <c r="AF1598">
        <f t="shared" si="218"/>
        <v>2</v>
      </c>
      <c r="AG1598">
        <f t="shared" si="219"/>
        <v>65</v>
      </c>
      <c r="AH1598" t="str">
        <f t="shared" si="220"/>
        <v>60+</v>
      </c>
      <c r="AI1598">
        <f t="shared" si="221"/>
        <v>0</v>
      </c>
      <c r="AJ1598" t="str">
        <f t="shared" si="222"/>
        <v>No Campaign Acceptance</v>
      </c>
      <c r="AK1598" t="str">
        <f t="shared" si="223"/>
        <v>Low</v>
      </c>
      <c r="AL1598">
        <f t="shared" si="224"/>
        <v>0</v>
      </c>
    </row>
    <row r="1599" spans="1:38" x14ac:dyDescent="0.3">
      <c r="A1599" s="1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t="s">
        <v>629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f t="shared" si="216"/>
        <v>339</v>
      </c>
      <c r="AE1599">
        <f t="shared" si="217"/>
        <v>15</v>
      </c>
      <c r="AF1599">
        <f t="shared" si="218"/>
        <v>1</v>
      </c>
      <c r="AG1599">
        <f t="shared" si="219"/>
        <v>41</v>
      </c>
      <c r="AH1599" t="str">
        <f t="shared" si="220"/>
        <v>40-49</v>
      </c>
      <c r="AI1599">
        <f t="shared" si="221"/>
        <v>1</v>
      </c>
      <c r="AJ1599" t="str">
        <f t="shared" si="222"/>
        <v>1 Campaign</v>
      </c>
      <c r="AK1599" t="str">
        <f t="shared" si="223"/>
        <v>Low</v>
      </c>
      <c r="AL1599">
        <f t="shared" si="224"/>
        <v>1</v>
      </c>
    </row>
    <row r="1600" spans="1:38" x14ac:dyDescent="0.3">
      <c r="A1600" s="1">
        <v>7022</v>
      </c>
      <c r="B1600">
        <v>1971</v>
      </c>
      <c r="C1600" t="s">
        <v>29</v>
      </c>
      <c r="D1600" t="s">
        <v>37</v>
      </c>
      <c r="E1600">
        <v>76445</v>
      </c>
      <c r="F1600">
        <v>1</v>
      </c>
      <c r="G1600">
        <v>0</v>
      </c>
      <c r="H1600" t="s">
        <v>312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t="shared" si="216"/>
        <v>1410</v>
      </c>
      <c r="AE1600">
        <f t="shared" si="217"/>
        <v>21</v>
      </c>
      <c r="AF1600">
        <f t="shared" si="218"/>
        <v>1</v>
      </c>
      <c r="AG1600">
        <f t="shared" si="219"/>
        <v>54</v>
      </c>
      <c r="AH1600" t="str">
        <f t="shared" si="220"/>
        <v>50-59</v>
      </c>
      <c r="AI1600">
        <f t="shared" si="221"/>
        <v>0</v>
      </c>
      <c r="AJ1600" t="str">
        <f t="shared" si="222"/>
        <v>No Campaign Acceptance</v>
      </c>
      <c r="AK1600" t="str">
        <f t="shared" si="223"/>
        <v>High</v>
      </c>
      <c r="AL1600">
        <f t="shared" si="224"/>
        <v>0</v>
      </c>
    </row>
    <row r="1601" spans="1:38" x14ac:dyDescent="0.3">
      <c r="A1601" s="1">
        <v>7943</v>
      </c>
      <c r="B1601">
        <v>1975</v>
      </c>
      <c r="C1601" t="s">
        <v>36</v>
      </c>
      <c r="D1601" t="s">
        <v>37</v>
      </c>
      <c r="E1601">
        <v>36663</v>
      </c>
      <c r="F1601">
        <v>1</v>
      </c>
      <c r="G1601">
        <v>0</v>
      </c>
      <c r="H1601" t="s">
        <v>648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t="shared" si="216"/>
        <v>35</v>
      </c>
      <c r="AE1601">
        <f t="shared" si="217"/>
        <v>6</v>
      </c>
      <c r="AF1601">
        <f t="shared" si="218"/>
        <v>1</v>
      </c>
      <c r="AG1601">
        <f t="shared" si="219"/>
        <v>50</v>
      </c>
      <c r="AH1601" t="str">
        <f t="shared" si="220"/>
        <v>50-59</v>
      </c>
      <c r="AI1601">
        <f t="shared" si="221"/>
        <v>0</v>
      </c>
      <c r="AJ1601" t="str">
        <f t="shared" si="222"/>
        <v>No Campaign Acceptance</v>
      </c>
      <c r="AK1601" t="str">
        <f t="shared" si="223"/>
        <v>Low</v>
      </c>
      <c r="AL1601">
        <f t="shared" si="224"/>
        <v>0</v>
      </c>
    </row>
    <row r="1602" spans="1:38" x14ac:dyDescent="0.3">
      <c r="A1602" s="1">
        <v>5272</v>
      </c>
      <c r="B1602">
        <v>1965</v>
      </c>
      <c r="C1602" t="s">
        <v>39</v>
      </c>
      <c r="D1602" t="s">
        <v>37</v>
      </c>
      <c r="E1602">
        <v>53843</v>
      </c>
      <c r="F1602">
        <v>0</v>
      </c>
      <c r="G1602">
        <v>1</v>
      </c>
      <c r="H1602" t="s">
        <v>649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t="shared" si="216"/>
        <v>562</v>
      </c>
      <c r="AE1602">
        <f t="shared" si="217"/>
        <v>20</v>
      </c>
      <c r="AF1602">
        <f t="shared" si="218"/>
        <v>1</v>
      </c>
      <c r="AG1602">
        <f t="shared" si="219"/>
        <v>60</v>
      </c>
      <c r="AH1602" t="str">
        <f t="shared" si="220"/>
        <v>60+</v>
      </c>
      <c r="AI1602">
        <f t="shared" si="221"/>
        <v>0</v>
      </c>
      <c r="AJ1602" t="str">
        <f t="shared" si="222"/>
        <v>No Campaign Acceptance</v>
      </c>
      <c r="AK1602" t="str">
        <f t="shared" si="223"/>
        <v>Medium</v>
      </c>
      <c r="AL1602">
        <f t="shared" si="224"/>
        <v>0</v>
      </c>
    </row>
    <row r="1603" spans="1:38" x14ac:dyDescent="0.3">
      <c r="A1603" s="1">
        <v>5453</v>
      </c>
      <c r="B1603">
        <v>1956</v>
      </c>
      <c r="C1603" t="s">
        <v>39</v>
      </c>
      <c r="D1603" t="s">
        <v>37</v>
      </c>
      <c r="E1603">
        <v>90226</v>
      </c>
      <c r="F1603">
        <v>0</v>
      </c>
      <c r="G1603">
        <v>0</v>
      </c>
      <c r="H1603" t="s">
        <v>616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t="shared" ref="AD1603:AD1666" si="225">SUM(J1603:O1603)</f>
        <v>2352</v>
      </c>
      <c r="AE1603">
        <f t="shared" ref="AE1603:AE1666" si="226">SUM(P1603:S1603)</f>
        <v>24</v>
      </c>
      <c r="AF1603">
        <f t="shared" ref="AF1603:AF1666" si="227">F1603+G1603</f>
        <v>0</v>
      </c>
      <c r="AG1603">
        <f t="shared" ref="AG1603:AG1666" si="228">2025-B1603</f>
        <v>69</v>
      </c>
      <c r="AH1603" t="str">
        <f t="shared" ref="AH1603:AH1666" si="229">IF(AG1603&lt;30,"&lt;30",
IF(AG1603&lt;40,"30-39",
IF(AG1603&lt;50,"40-49",
IF(AG1603&lt;60,"50-59","60+"))))</f>
        <v>60+</v>
      </c>
      <c r="AI1603">
        <f t="shared" ref="AI1603:AI1666" si="230">SUM(U1603:Y1603)</f>
        <v>1</v>
      </c>
      <c r="AJ1603" t="str">
        <f t="shared" ref="AJ1603:AJ1666" si="231">IF(AI1603=0,"No Campaign Acceptance",
IF(AI1603=1,"1 Campaign",
IF(AI1603=2,"2 Campaigns","3+ Campaigns")))</f>
        <v>1 Campaign</v>
      </c>
      <c r="AK1603" t="str">
        <f t="shared" ref="AK1603:AK1666" si="232">IF(E1603&gt;=75000,"High",
IF(E1603&gt;=50000,"Medium",
"Low"))</f>
        <v>High</v>
      </c>
      <c r="AL1603">
        <f t="shared" ref="AL1603:AL1666" si="233">IF(SUM(U1603:Y1603)&gt;0,1,0)</f>
        <v>1</v>
      </c>
    </row>
    <row r="1604" spans="1:38" x14ac:dyDescent="0.3">
      <c r="A1604" s="1">
        <v>2565</v>
      </c>
      <c r="B1604">
        <v>1955</v>
      </c>
      <c r="C1604" t="s">
        <v>39</v>
      </c>
      <c r="D1604" t="s">
        <v>41</v>
      </c>
      <c r="E1604">
        <v>70638</v>
      </c>
      <c r="F1604">
        <v>0</v>
      </c>
      <c r="G1604">
        <v>0</v>
      </c>
      <c r="H1604" t="s">
        <v>650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t="shared" si="225"/>
        <v>1334</v>
      </c>
      <c r="AE1604">
        <f t="shared" si="226"/>
        <v>20</v>
      </c>
      <c r="AF1604">
        <f t="shared" si="227"/>
        <v>0</v>
      </c>
      <c r="AG1604">
        <f t="shared" si="228"/>
        <v>70</v>
      </c>
      <c r="AH1604" t="str">
        <f t="shared" si="229"/>
        <v>60+</v>
      </c>
      <c r="AI1604">
        <f t="shared" si="230"/>
        <v>1</v>
      </c>
      <c r="AJ1604" t="str">
        <f t="shared" si="231"/>
        <v>1 Campaign</v>
      </c>
      <c r="AK1604" t="str">
        <f t="shared" si="232"/>
        <v>Medium</v>
      </c>
      <c r="AL1604">
        <f t="shared" si="233"/>
        <v>1</v>
      </c>
    </row>
    <row r="1605" spans="1:38" x14ac:dyDescent="0.3">
      <c r="A1605" s="1">
        <v>800</v>
      </c>
      <c r="B1605">
        <v>1960</v>
      </c>
      <c r="C1605" t="s">
        <v>29</v>
      </c>
      <c r="D1605" t="s">
        <v>33</v>
      </c>
      <c r="E1605">
        <v>44512</v>
      </c>
      <c r="F1605">
        <v>1</v>
      </c>
      <c r="G1605">
        <v>1</v>
      </c>
      <c r="H1605" t="s">
        <v>501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t="shared" si="225"/>
        <v>32</v>
      </c>
      <c r="AE1605">
        <f t="shared" si="226"/>
        <v>6</v>
      </c>
      <c r="AF1605">
        <f t="shared" si="227"/>
        <v>2</v>
      </c>
      <c r="AG1605">
        <f t="shared" si="228"/>
        <v>65</v>
      </c>
      <c r="AH1605" t="str">
        <f t="shared" si="229"/>
        <v>60+</v>
      </c>
      <c r="AI1605">
        <f t="shared" si="230"/>
        <v>0</v>
      </c>
      <c r="AJ1605" t="str">
        <f t="shared" si="231"/>
        <v>No Campaign Acceptance</v>
      </c>
      <c r="AK1605" t="str">
        <f t="shared" si="232"/>
        <v>Low</v>
      </c>
      <c r="AL1605">
        <f t="shared" si="233"/>
        <v>0</v>
      </c>
    </row>
    <row r="1606" spans="1:38" x14ac:dyDescent="0.3">
      <c r="A1606" s="1">
        <v>11092</v>
      </c>
      <c r="B1606">
        <v>1961</v>
      </c>
      <c r="C1606" t="s">
        <v>29</v>
      </c>
      <c r="D1606" t="s">
        <v>37</v>
      </c>
      <c r="E1606">
        <v>27116</v>
      </c>
      <c r="F1606">
        <v>1</v>
      </c>
      <c r="G1606">
        <v>1</v>
      </c>
      <c r="H1606" t="s">
        <v>621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t="shared" si="225"/>
        <v>41</v>
      </c>
      <c r="AE1606">
        <f t="shared" si="226"/>
        <v>7</v>
      </c>
      <c r="AF1606">
        <f t="shared" si="227"/>
        <v>2</v>
      </c>
      <c r="AG1606">
        <f t="shared" si="228"/>
        <v>64</v>
      </c>
      <c r="AH1606" t="str">
        <f t="shared" si="229"/>
        <v>60+</v>
      </c>
      <c r="AI1606">
        <f t="shared" si="230"/>
        <v>0</v>
      </c>
      <c r="AJ1606" t="str">
        <f t="shared" si="231"/>
        <v>No Campaign Acceptance</v>
      </c>
      <c r="AK1606" t="str">
        <f t="shared" si="232"/>
        <v>Low</v>
      </c>
      <c r="AL1606">
        <f t="shared" si="233"/>
        <v>0</v>
      </c>
    </row>
    <row r="1607" spans="1:38" x14ac:dyDescent="0.3">
      <c r="A1607" s="1">
        <v>5062</v>
      </c>
      <c r="B1607">
        <v>1963</v>
      </c>
      <c r="C1607" t="s">
        <v>36</v>
      </c>
      <c r="D1607" t="s">
        <v>37</v>
      </c>
      <c r="E1607">
        <v>54072</v>
      </c>
      <c r="F1607">
        <v>1</v>
      </c>
      <c r="G1607">
        <v>1</v>
      </c>
      <c r="H1607" t="s">
        <v>520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t="shared" si="225"/>
        <v>39</v>
      </c>
      <c r="AE1607">
        <f t="shared" si="226"/>
        <v>5</v>
      </c>
      <c r="AF1607">
        <f t="shared" si="227"/>
        <v>2</v>
      </c>
      <c r="AG1607">
        <f t="shared" si="228"/>
        <v>62</v>
      </c>
      <c r="AH1607" t="str">
        <f t="shared" si="229"/>
        <v>60+</v>
      </c>
      <c r="AI1607">
        <f t="shared" si="230"/>
        <v>0</v>
      </c>
      <c r="AJ1607" t="str">
        <f t="shared" si="231"/>
        <v>No Campaign Acceptance</v>
      </c>
      <c r="AK1607" t="str">
        <f t="shared" si="232"/>
        <v>Medium</v>
      </c>
      <c r="AL1607">
        <f t="shared" si="233"/>
        <v>0</v>
      </c>
    </row>
    <row r="1608" spans="1:38" x14ac:dyDescent="0.3">
      <c r="A1608" s="1">
        <v>8969</v>
      </c>
      <c r="B1608">
        <v>1977</v>
      </c>
      <c r="C1608" t="s">
        <v>29</v>
      </c>
      <c r="D1608" t="s">
        <v>37</v>
      </c>
      <c r="E1608">
        <v>71855</v>
      </c>
      <c r="F1608">
        <v>0</v>
      </c>
      <c r="G1608">
        <v>1</v>
      </c>
      <c r="H1608" t="s">
        <v>577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t="shared" si="225"/>
        <v>1141</v>
      </c>
      <c r="AE1608">
        <f t="shared" si="226"/>
        <v>25</v>
      </c>
      <c r="AF1608">
        <f t="shared" si="227"/>
        <v>1</v>
      </c>
      <c r="AG1608">
        <f t="shared" si="228"/>
        <v>48</v>
      </c>
      <c r="AH1608" t="str">
        <f t="shared" si="229"/>
        <v>40-49</v>
      </c>
      <c r="AI1608">
        <f t="shared" si="230"/>
        <v>0</v>
      </c>
      <c r="AJ1608" t="str">
        <f t="shared" si="231"/>
        <v>No Campaign Acceptance</v>
      </c>
      <c r="AK1608" t="str">
        <f t="shared" si="232"/>
        <v>Medium</v>
      </c>
      <c r="AL1608">
        <f t="shared" si="233"/>
        <v>0</v>
      </c>
    </row>
    <row r="1609" spans="1:38" x14ac:dyDescent="0.3">
      <c r="A1609" s="1">
        <v>4656</v>
      </c>
      <c r="B1609">
        <v>1990</v>
      </c>
      <c r="C1609" t="s">
        <v>53</v>
      </c>
      <c r="D1609" t="s">
        <v>30</v>
      </c>
      <c r="E1609">
        <v>51250</v>
      </c>
      <c r="F1609">
        <v>1</v>
      </c>
      <c r="G1609">
        <v>0</v>
      </c>
      <c r="H1609" t="s">
        <v>337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t="shared" si="225"/>
        <v>710</v>
      </c>
      <c r="AE1609">
        <f t="shared" si="226"/>
        <v>24</v>
      </c>
      <c r="AF1609">
        <f t="shared" si="227"/>
        <v>1</v>
      </c>
      <c r="AG1609">
        <f t="shared" si="228"/>
        <v>35</v>
      </c>
      <c r="AH1609" t="str">
        <f t="shared" si="229"/>
        <v>30-39</v>
      </c>
      <c r="AI1609">
        <f t="shared" si="230"/>
        <v>1</v>
      </c>
      <c r="AJ1609" t="str">
        <f t="shared" si="231"/>
        <v>1 Campaign</v>
      </c>
      <c r="AK1609" t="str">
        <f t="shared" si="232"/>
        <v>Medium</v>
      </c>
      <c r="AL1609">
        <f t="shared" si="233"/>
        <v>1</v>
      </c>
    </row>
    <row r="1610" spans="1:38" x14ac:dyDescent="0.3">
      <c r="A1610" s="1">
        <v>4480</v>
      </c>
      <c r="B1610">
        <v>1973</v>
      </c>
      <c r="C1610" t="s">
        <v>39</v>
      </c>
      <c r="D1610" t="s">
        <v>37</v>
      </c>
      <c r="E1610">
        <v>60432</v>
      </c>
      <c r="F1610">
        <v>0</v>
      </c>
      <c r="G1610">
        <v>1</v>
      </c>
      <c r="H1610" t="s">
        <v>487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t="shared" si="225"/>
        <v>401</v>
      </c>
      <c r="AE1610">
        <f t="shared" si="226"/>
        <v>19</v>
      </c>
      <c r="AF1610">
        <f t="shared" si="227"/>
        <v>1</v>
      </c>
      <c r="AG1610">
        <f t="shared" si="228"/>
        <v>52</v>
      </c>
      <c r="AH1610" t="str">
        <f t="shared" si="229"/>
        <v>50-59</v>
      </c>
      <c r="AI1610">
        <f t="shared" si="230"/>
        <v>0</v>
      </c>
      <c r="AJ1610" t="str">
        <f t="shared" si="231"/>
        <v>No Campaign Acceptance</v>
      </c>
      <c r="AK1610" t="str">
        <f t="shared" si="232"/>
        <v>Medium</v>
      </c>
      <c r="AL1610">
        <f t="shared" si="233"/>
        <v>0</v>
      </c>
    </row>
    <row r="1611" spans="1:38" x14ac:dyDescent="0.3">
      <c r="A1611" s="1">
        <v>9971</v>
      </c>
      <c r="B1611">
        <v>1964</v>
      </c>
      <c r="C1611" t="s">
        <v>36</v>
      </c>
      <c r="D1611" t="s">
        <v>37</v>
      </c>
      <c r="E1611">
        <v>65526</v>
      </c>
      <c r="F1611">
        <v>0</v>
      </c>
      <c r="G1611">
        <v>1</v>
      </c>
      <c r="H1611" t="s">
        <v>217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t="shared" si="225"/>
        <v>506</v>
      </c>
      <c r="AE1611">
        <f t="shared" si="226"/>
        <v>17</v>
      </c>
      <c r="AF1611">
        <f t="shared" si="227"/>
        <v>1</v>
      </c>
      <c r="AG1611">
        <f t="shared" si="228"/>
        <v>61</v>
      </c>
      <c r="AH1611" t="str">
        <f t="shared" si="229"/>
        <v>60+</v>
      </c>
      <c r="AI1611">
        <f t="shared" si="230"/>
        <v>0</v>
      </c>
      <c r="AJ1611" t="str">
        <f t="shared" si="231"/>
        <v>No Campaign Acceptance</v>
      </c>
      <c r="AK1611" t="str">
        <f t="shared" si="232"/>
        <v>Medium</v>
      </c>
      <c r="AL1611">
        <f t="shared" si="233"/>
        <v>0</v>
      </c>
    </row>
    <row r="1612" spans="1:38" x14ac:dyDescent="0.3">
      <c r="A1612" s="1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t="s">
        <v>301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t="shared" si="225"/>
        <v>1538</v>
      </c>
      <c r="AE1612">
        <f t="shared" si="226"/>
        <v>21</v>
      </c>
      <c r="AF1612">
        <f t="shared" si="227"/>
        <v>0</v>
      </c>
      <c r="AG1612">
        <f t="shared" si="228"/>
        <v>37</v>
      </c>
      <c r="AH1612" t="str">
        <f t="shared" si="229"/>
        <v>30-39</v>
      </c>
      <c r="AI1612">
        <f t="shared" si="230"/>
        <v>0</v>
      </c>
      <c r="AJ1612" t="str">
        <f t="shared" si="231"/>
        <v>No Campaign Acceptance</v>
      </c>
      <c r="AK1612" t="str">
        <f t="shared" si="232"/>
        <v>Medium</v>
      </c>
      <c r="AL1612">
        <f t="shared" si="233"/>
        <v>0</v>
      </c>
    </row>
    <row r="1613" spans="1:38" x14ac:dyDescent="0.3">
      <c r="A1613" s="1">
        <v>1773</v>
      </c>
      <c r="B1613">
        <v>1978</v>
      </c>
      <c r="C1613" t="s">
        <v>53</v>
      </c>
      <c r="D1613" t="s">
        <v>37</v>
      </c>
      <c r="E1613">
        <v>12393</v>
      </c>
      <c r="F1613">
        <v>0</v>
      </c>
      <c r="G1613">
        <v>0</v>
      </c>
      <c r="H1613" t="s">
        <v>395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t="shared" si="225"/>
        <v>57</v>
      </c>
      <c r="AE1613">
        <f t="shared" si="226"/>
        <v>6</v>
      </c>
      <c r="AF1613">
        <f t="shared" si="227"/>
        <v>0</v>
      </c>
      <c r="AG1613">
        <f t="shared" si="228"/>
        <v>47</v>
      </c>
      <c r="AH1613" t="str">
        <f t="shared" si="229"/>
        <v>40-49</v>
      </c>
      <c r="AI1613">
        <f t="shared" si="230"/>
        <v>0</v>
      </c>
      <c r="AJ1613" t="str">
        <f t="shared" si="231"/>
        <v>No Campaign Acceptance</v>
      </c>
      <c r="AK1613" t="str">
        <f t="shared" si="232"/>
        <v>Low</v>
      </c>
      <c r="AL1613">
        <f t="shared" si="233"/>
        <v>0</v>
      </c>
    </row>
    <row r="1614" spans="1:38" x14ac:dyDescent="0.3">
      <c r="A1614" s="1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t="s">
        <v>568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f t="shared" si="225"/>
        <v>1722</v>
      </c>
      <c r="AE1614">
        <f t="shared" si="226"/>
        <v>19</v>
      </c>
      <c r="AF1614">
        <f t="shared" si="227"/>
        <v>0</v>
      </c>
      <c r="AG1614">
        <f t="shared" si="228"/>
        <v>35</v>
      </c>
      <c r="AH1614" t="str">
        <f t="shared" si="229"/>
        <v>30-39</v>
      </c>
      <c r="AI1614">
        <f t="shared" si="230"/>
        <v>1</v>
      </c>
      <c r="AJ1614" t="str">
        <f t="shared" si="231"/>
        <v>1 Campaign</v>
      </c>
      <c r="AK1614" t="str">
        <f t="shared" si="232"/>
        <v>Medium</v>
      </c>
      <c r="AL1614">
        <f t="shared" si="233"/>
        <v>1</v>
      </c>
    </row>
    <row r="1615" spans="1:38" x14ac:dyDescent="0.3">
      <c r="A1615" s="1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t="s">
        <v>541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t="shared" si="225"/>
        <v>270</v>
      </c>
      <c r="AE1615">
        <f t="shared" si="226"/>
        <v>15</v>
      </c>
      <c r="AF1615">
        <f t="shared" si="227"/>
        <v>1</v>
      </c>
      <c r="AG1615">
        <f t="shared" si="228"/>
        <v>50</v>
      </c>
      <c r="AH1615" t="str">
        <f t="shared" si="229"/>
        <v>50-59</v>
      </c>
      <c r="AI1615">
        <f t="shared" si="230"/>
        <v>0</v>
      </c>
      <c r="AJ1615" t="str">
        <f t="shared" si="231"/>
        <v>No Campaign Acceptance</v>
      </c>
      <c r="AK1615" t="str">
        <f t="shared" si="232"/>
        <v>Low</v>
      </c>
      <c r="AL1615">
        <f t="shared" si="233"/>
        <v>0</v>
      </c>
    </row>
    <row r="1616" spans="1:38" x14ac:dyDescent="0.3">
      <c r="A1616" s="1">
        <v>6215</v>
      </c>
      <c r="B1616">
        <v>1977</v>
      </c>
      <c r="C1616" t="s">
        <v>29</v>
      </c>
      <c r="D1616" t="s">
        <v>37</v>
      </c>
      <c r="E1616">
        <v>31353</v>
      </c>
      <c r="F1616">
        <v>1</v>
      </c>
      <c r="G1616">
        <v>1</v>
      </c>
      <c r="H1616" t="s">
        <v>196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f t="shared" si="225"/>
        <v>31</v>
      </c>
      <c r="AE1616">
        <f t="shared" si="226"/>
        <v>6</v>
      </c>
      <c r="AF1616">
        <f t="shared" si="227"/>
        <v>2</v>
      </c>
      <c r="AG1616">
        <f t="shared" si="228"/>
        <v>48</v>
      </c>
      <c r="AH1616" t="str">
        <f t="shared" si="229"/>
        <v>40-49</v>
      </c>
      <c r="AI1616">
        <f t="shared" si="230"/>
        <v>0</v>
      </c>
      <c r="AJ1616" t="str">
        <f t="shared" si="231"/>
        <v>No Campaign Acceptance</v>
      </c>
      <c r="AK1616" t="str">
        <f t="shared" si="232"/>
        <v>Low</v>
      </c>
      <c r="AL1616">
        <f t="shared" si="233"/>
        <v>0</v>
      </c>
    </row>
    <row r="1617" spans="1:38" x14ac:dyDescent="0.3">
      <c r="A1617" s="1">
        <v>10099</v>
      </c>
      <c r="B1617">
        <v>1984</v>
      </c>
      <c r="C1617" t="s">
        <v>29</v>
      </c>
      <c r="D1617" t="s">
        <v>37</v>
      </c>
      <c r="E1617">
        <v>55434</v>
      </c>
      <c r="F1617">
        <v>1</v>
      </c>
      <c r="G1617">
        <v>0</v>
      </c>
      <c r="H1617" t="s">
        <v>651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t="shared" si="225"/>
        <v>882</v>
      </c>
      <c r="AE1617">
        <f t="shared" si="226"/>
        <v>24</v>
      </c>
      <c r="AF1617">
        <f t="shared" si="227"/>
        <v>1</v>
      </c>
      <c r="AG1617">
        <f t="shared" si="228"/>
        <v>41</v>
      </c>
      <c r="AH1617" t="str">
        <f t="shared" si="229"/>
        <v>40-49</v>
      </c>
      <c r="AI1617">
        <f t="shared" si="230"/>
        <v>0</v>
      </c>
      <c r="AJ1617" t="str">
        <f t="shared" si="231"/>
        <v>No Campaign Acceptance</v>
      </c>
      <c r="AK1617" t="str">
        <f t="shared" si="232"/>
        <v>Medium</v>
      </c>
      <c r="AL1617">
        <f t="shared" si="233"/>
        <v>0</v>
      </c>
    </row>
    <row r="1618" spans="1:38" x14ac:dyDescent="0.3">
      <c r="A1618" s="1">
        <v>5423</v>
      </c>
      <c r="B1618">
        <v>1983</v>
      </c>
      <c r="C1618" t="s">
        <v>29</v>
      </c>
      <c r="D1618" t="s">
        <v>33</v>
      </c>
      <c r="E1618">
        <v>28359</v>
      </c>
      <c r="F1618">
        <v>1</v>
      </c>
      <c r="G1618">
        <v>0</v>
      </c>
      <c r="H1618" t="s">
        <v>241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t="shared" si="225"/>
        <v>16</v>
      </c>
      <c r="AE1618">
        <f t="shared" si="226"/>
        <v>4</v>
      </c>
      <c r="AF1618">
        <f t="shared" si="227"/>
        <v>1</v>
      </c>
      <c r="AG1618">
        <f t="shared" si="228"/>
        <v>42</v>
      </c>
      <c r="AH1618" t="str">
        <f t="shared" si="229"/>
        <v>40-49</v>
      </c>
      <c r="AI1618">
        <f t="shared" si="230"/>
        <v>0</v>
      </c>
      <c r="AJ1618" t="str">
        <f t="shared" si="231"/>
        <v>No Campaign Acceptance</v>
      </c>
      <c r="AK1618" t="str">
        <f t="shared" si="232"/>
        <v>Low</v>
      </c>
      <c r="AL1618">
        <f t="shared" si="233"/>
        <v>0</v>
      </c>
    </row>
    <row r="1619" spans="1:38" x14ac:dyDescent="0.3">
      <c r="A1619" s="1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t="s">
        <v>372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t="shared" si="225"/>
        <v>311</v>
      </c>
      <c r="AE1619">
        <f t="shared" si="226"/>
        <v>14</v>
      </c>
      <c r="AF1619">
        <f t="shared" si="227"/>
        <v>1</v>
      </c>
      <c r="AG1619">
        <f t="shared" si="228"/>
        <v>38</v>
      </c>
      <c r="AH1619" t="str">
        <f t="shared" si="229"/>
        <v>30-39</v>
      </c>
      <c r="AI1619">
        <f t="shared" si="230"/>
        <v>0</v>
      </c>
      <c r="AJ1619" t="str">
        <f t="shared" si="231"/>
        <v>No Campaign Acceptance</v>
      </c>
      <c r="AK1619" t="str">
        <f t="shared" si="232"/>
        <v>Medium</v>
      </c>
      <c r="AL1619">
        <f t="shared" si="233"/>
        <v>0</v>
      </c>
    </row>
    <row r="1620" spans="1:38" x14ac:dyDescent="0.3">
      <c r="A1620" s="1">
        <v>3011</v>
      </c>
      <c r="B1620">
        <v>1965</v>
      </c>
      <c r="C1620" t="s">
        <v>29</v>
      </c>
      <c r="D1620" t="s">
        <v>37</v>
      </c>
      <c r="E1620">
        <v>69139</v>
      </c>
      <c r="F1620">
        <v>0</v>
      </c>
      <c r="G1620">
        <v>1</v>
      </c>
      <c r="H1620" t="s">
        <v>392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f t="shared" si="225"/>
        <v>227</v>
      </c>
      <c r="AE1620">
        <f t="shared" si="226"/>
        <v>11</v>
      </c>
      <c r="AF1620">
        <f t="shared" si="227"/>
        <v>1</v>
      </c>
      <c r="AG1620">
        <f t="shared" si="228"/>
        <v>60</v>
      </c>
      <c r="AH1620" t="str">
        <f t="shared" si="229"/>
        <v>60+</v>
      </c>
      <c r="AI1620">
        <f t="shared" si="230"/>
        <v>0</v>
      </c>
      <c r="AJ1620" t="str">
        <f t="shared" si="231"/>
        <v>No Campaign Acceptance</v>
      </c>
      <c r="AK1620" t="str">
        <f t="shared" si="232"/>
        <v>Medium</v>
      </c>
      <c r="AL1620">
        <f t="shared" si="233"/>
        <v>0</v>
      </c>
    </row>
    <row r="1621" spans="1:38" x14ac:dyDescent="0.3">
      <c r="A1621" s="1">
        <v>3298</v>
      </c>
      <c r="B1621">
        <v>1956</v>
      </c>
      <c r="C1621" t="s">
        <v>39</v>
      </c>
      <c r="D1621" t="s">
        <v>37</v>
      </c>
      <c r="E1621">
        <v>52973</v>
      </c>
      <c r="F1621">
        <v>0</v>
      </c>
      <c r="G1621">
        <v>1</v>
      </c>
      <c r="H1621" t="s">
        <v>82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t="shared" si="225"/>
        <v>1152</v>
      </c>
      <c r="AE1621">
        <f t="shared" si="226"/>
        <v>31</v>
      </c>
      <c r="AF1621">
        <f t="shared" si="227"/>
        <v>1</v>
      </c>
      <c r="AG1621">
        <f t="shared" si="228"/>
        <v>69</v>
      </c>
      <c r="AH1621" t="str">
        <f t="shared" si="229"/>
        <v>60+</v>
      </c>
      <c r="AI1621">
        <f t="shared" si="230"/>
        <v>0</v>
      </c>
      <c r="AJ1621" t="str">
        <f t="shared" si="231"/>
        <v>No Campaign Acceptance</v>
      </c>
      <c r="AK1621" t="str">
        <f t="shared" si="232"/>
        <v>Medium</v>
      </c>
      <c r="AL1621">
        <f t="shared" si="233"/>
        <v>0</v>
      </c>
    </row>
    <row r="1622" spans="1:38" x14ac:dyDescent="0.3">
      <c r="A1622" s="1">
        <v>8286</v>
      </c>
      <c r="B1622">
        <v>1965</v>
      </c>
      <c r="C1622" t="s">
        <v>36</v>
      </c>
      <c r="D1622" t="s">
        <v>33</v>
      </c>
      <c r="E1622">
        <v>51717</v>
      </c>
      <c r="F1622">
        <v>0</v>
      </c>
      <c r="G1622">
        <v>1</v>
      </c>
      <c r="H1622" t="s">
        <v>171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t="shared" si="225"/>
        <v>122</v>
      </c>
      <c r="AE1622">
        <f t="shared" si="226"/>
        <v>8</v>
      </c>
      <c r="AF1622">
        <f t="shared" si="227"/>
        <v>1</v>
      </c>
      <c r="AG1622">
        <f t="shared" si="228"/>
        <v>60</v>
      </c>
      <c r="AH1622" t="str">
        <f t="shared" si="229"/>
        <v>60+</v>
      </c>
      <c r="AI1622">
        <f t="shared" si="230"/>
        <v>1</v>
      </c>
      <c r="AJ1622" t="str">
        <f t="shared" si="231"/>
        <v>1 Campaign</v>
      </c>
      <c r="AK1622" t="str">
        <f t="shared" si="232"/>
        <v>Medium</v>
      </c>
      <c r="AL1622">
        <f t="shared" si="233"/>
        <v>1</v>
      </c>
    </row>
    <row r="1623" spans="1:38" x14ac:dyDescent="0.3">
      <c r="A1623" s="1">
        <v>9668</v>
      </c>
      <c r="B1623">
        <v>1971</v>
      </c>
      <c r="C1623" t="s">
        <v>29</v>
      </c>
      <c r="D1623" t="s">
        <v>37</v>
      </c>
      <c r="E1623">
        <v>18793</v>
      </c>
      <c r="F1623">
        <v>1</v>
      </c>
      <c r="G1623">
        <v>0</v>
      </c>
      <c r="H1623" t="s">
        <v>271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t="shared" si="225"/>
        <v>77</v>
      </c>
      <c r="AE1623">
        <f t="shared" si="226"/>
        <v>9</v>
      </c>
      <c r="AF1623">
        <f t="shared" si="227"/>
        <v>1</v>
      </c>
      <c r="AG1623">
        <f t="shared" si="228"/>
        <v>54</v>
      </c>
      <c r="AH1623" t="str">
        <f t="shared" si="229"/>
        <v>50-59</v>
      </c>
      <c r="AI1623">
        <f t="shared" si="230"/>
        <v>0</v>
      </c>
      <c r="AJ1623" t="str">
        <f t="shared" si="231"/>
        <v>No Campaign Acceptance</v>
      </c>
      <c r="AK1623" t="str">
        <f t="shared" si="232"/>
        <v>Low</v>
      </c>
      <c r="AL1623">
        <f t="shared" si="233"/>
        <v>0</v>
      </c>
    </row>
    <row r="1624" spans="1:38" x14ac:dyDescent="0.3">
      <c r="A1624" s="1">
        <v>5120</v>
      </c>
      <c r="B1624">
        <v>1982</v>
      </c>
      <c r="C1624" t="s">
        <v>53</v>
      </c>
      <c r="D1624" t="s">
        <v>33</v>
      </c>
      <c r="E1624">
        <v>66664</v>
      </c>
      <c r="F1624">
        <v>0</v>
      </c>
      <c r="G1624">
        <v>0</v>
      </c>
      <c r="H1624" t="s">
        <v>363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t="shared" si="225"/>
        <v>1289</v>
      </c>
      <c r="AE1624">
        <f t="shared" si="226"/>
        <v>19</v>
      </c>
      <c r="AF1624">
        <f t="shared" si="227"/>
        <v>0</v>
      </c>
      <c r="AG1624">
        <f t="shared" si="228"/>
        <v>43</v>
      </c>
      <c r="AH1624" t="str">
        <f t="shared" si="229"/>
        <v>40-49</v>
      </c>
      <c r="AI1624">
        <f t="shared" si="230"/>
        <v>0</v>
      </c>
      <c r="AJ1624" t="str">
        <f t="shared" si="231"/>
        <v>No Campaign Acceptance</v>
      </c>
      <c r="AK1624" t="str">
        <f t="shared" si="232"/>
        <v>Medium</v>
      </c>
      <c r="AL1624">
        <f t="shared" si="233"/>
        <v>0</v>
      </c>
    </row>
    <row r="1625" spans="1:38" x14ac:dyDescent="0.3">
      <c r="A1625" s="1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t="s">
        <v>577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t="shared" si="225"/>
        <v>561</v>
      </c>
      <c r="AE1625">
        <f t="shared" si="226"/>
        <v>24</v>
      </c>
      <c r="AF1625">
        <f t="shared" si="227"/>
        <v>2</v>
      </c>
      <c r="AG1625">
        <f t="shared" si="228"/>
        <v>66</v>
      </c>
      <c r="AH1625" t="str">
        <f t="shared" si="229"/>
        <v>60+</v>
      </c>
      <c r="AI1625">
        <f t="shared" si="230"/>
        <v>0</v>
      </c>
      <c r="AJ1625" t="str">
        <f t="shared" si="231"/>
        <v>No Campaign Acceptance</v>
      </c>
      <c r="AK1625" t="str">
        <f t="shared" si="232"/>
        <v>Medium</v>
      </c>
      <c r="AL1625">
        <f t="shared" si="233"/>
        <v>0</v>
      </c>
    </row>
    <row r="1626" spans="1:38" x14ac:dyDescent="0.3">
      <c r="A1626" s="1">
        <v>7019</v>
      </c>
      <c r="B1626">
        <v>1963</v>
      </c>
      <c r="C1626" t="s">
        <v>29</v>
      </c>
      <c r="D1626" t="s">
        <v>33</v>
      </c>
      <c r="E1626">
        <v>54414</v>
      </c>
      <c r="F1626">
        <v>1</v>
      </c>
      <c r="G1626">
        <v>1</v>
      </c>
      <c r="H1626" t="s">
        <v>338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t="shared" si="225"/>
        <v>211</v>
      </c>
      <c r="AE1626">
        <f t="shared" si="226"/>
        <v>13</v>
      </c>
      <c r="AF1626">
        <f t="shared" si="227"/>
        <v>2</v>
      </c>
      <c r="AG1626">
        <f t="shared" si="228"/>
        <v>62</v>
      </c>
      <c r="AH1626" t="str">
        <f t="shared" si="229"/>
        <v>60+</v>
      </c>
      <c r="AI1626">
        <f t="shared" si="230"/>
        <v>0</v>
      </c>
      <c r="AJ1626" t="str">
        <f t="shared" si="231"/>
        <v>No Campaign Acceptance</v>
      </c>
      <c r="AK1626" t="str">
        <f t="shared" si="232"/>
        <v>Medium</v>
      </c>
      <c r="AL1626">
        <f t="shared" si="233"/>
        <v>0</v>
      </c>
    </row>
    <row r="1627" spans="1:38" x14ac:dyDescent="0.3">
      <c r="A1627" s="1">
        <v>7408</v>
      </c>
      <c r="B1627">
        <v>1952</v>
      </c>
      <c r="C1627" t="s">
        <v>36</v>
      </c>
      <c r="D1627" t="s">
        <v>37</v>
      </c>
      <c r="E1627">
        <v>54549</v>
      </c>
      <c r="F1627">
        <v>0</v>
      </c>
      <c r="G1627">
        <v>1</v>
      </c>
      <c r="H1627" t="s">
        <v>91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t="shared" si="225"/>
        <v>233</v>
      </c>
      <c r="AE1627">
        <f t="shared" si="226"/>
        <v>12</v>
      </c>
      <c r="AF1627">
        <f t="shared" si="227"/>
        <v>1</v>
      </c>
      <c r="AG1627">
        <f t="shared" si="228"/>
        <v>73</v>
      </c>
      <c r="AH1627" t="str">
        <f t="shared" si="229"/>
        <v>60+</v>
      </c>
      <c r="AI1627">
        <f t="shared" si="230"/>
        <v>0</v>
      </c>
      <c r="AJ1627" t="str">
        <f t="shared" si="231"/>
        <v>No Campaign Acceptance</v>
      </c>
      <c r="AK1627" t="str">
        <f t="shared" si="232"/>
        <v>Medium</v>
      </c>
      <c r="AL1627">
        <f t="shared" si="233"/>
        <v>0</v>
      </c>
    </row>
    <row r="1628" spans="1:38" x14ac:dyDescent="0.3">
      <c r="A1628" s="1">
        <v>8041</v>
      </c>
      <c r="B1628">
        <v>1971</v>
      </c>
      <c r="C1628" t="s">
        <v>36</v>
      </c>
      <c r="D1628" t="s">
        <v>71</v>
      </c>
      <c r="E1628">
        <v>47111</v>
      </c>
      <c r="F1628">
        <v>0</v>
      </c>
      <c r="G1628">
        <v>1</v>
      </c>
      <c r="H1628" t="s">
        <v>220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f t="shared" si="225"/>
        <v>1092</v>
      </c>
      <c r="AE1628">
        <f t="shared" si="226"/>
        <v>21</v>
      </c>
      <c r="AF1628">
        <f t="shared" si="227"/>
        <v>1</v>
      </c>
      <c r="AG1628">
        <f t="shared" si="228"/>
        <v>54</v>
      </c>
      <c r="AH1628" t="str">
        <f t="shared" si="229"/>
        <v>50-59</v>
      </c>
      <c r="AI1628">
        <f t="shared" si="230"/>
        <v>0</v>
      </c>
      <c r="AJ1628" t="str">
        <f t="shared" si="231"/>
        <v>No Campaign Acceptance</v>
      </c>
      <c r="AK1628" t="str">
        <f t="shared" si="232"/>
        <v>Low</v>
      </c>
      <c r="AL1628">
        <f t="shared" si="233"/>
        <v>0</v>
      </c>
    </row>
    <row r="1629" spans="1:38" x14ac:dyDescent="0.3">
      <c r="A1629" s="1">
        <v>252</v>
      </c>
      <c r="B1629">
        <v>1963</v>
      </c>
      <c r="C1629" t="s">
        <v>36</v>
      </c>
      <c r="D1629" t="s">
        <v>41</v>
      </c>
      <c r="E1629">
        <v>41003</v>
      </c>
      <c r="F1629">
        <v>0</v>
      </c>
      <c r="G1629">
        <v>0</v>
      </c>
      <c r="H1629" t="s">
        <v>104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f t="shared" si="225"/>
        <v>601</v>
      </c>
      <c r="AE1629">
        <f t="shared" si="226"/>
        <v>17</v>
      </c>
      <c r="AF1629">
        <f t="shared" si="227"/>
        <v>0</v>
      </c>
      <c r="AG1629">
        <f t="shared" si="228"/>
        <v>62</v>
      </c>
      <c r="AH1629" t="str">
        <f t="shared" si="229"/>
        <v>60+</v>
      </c>
      <c r="AI1629">
        <f t="shared" si="230"/>
        <v>0</v>
      </c>
      <c r="AJ1629" t="str">
        <f t="shared" si="231"/>
        <v>No Campaign Acceptance</v>
      </c>
      <c r="AK1629" t="str">
        <f t="shared" si="232"/>
        <v>Low</v>
      </c>
      <c r="AL1629">
        <f t="shared" si="233"/>
        <v>0</v>
      </c>
    </row>
    <row r="1630" spans="1:38" x14ac:dyDescent="0.3">
      <c r="A1630" s="1">
        <v>9986</v>
      </c>
      <c r="B1630">
        <v>1982</v>
      </c>
      <c r="C1630" t="s">
        <v>29</v>
      </c>
      <c r="D1630" t="s">
        <v>33</v>
      </c>
      <c r="E1630">
        <v>19444</v>
      </c>
      <c r="F1630">
        <v>1</v>
      </c>
      <c r="G1630">
        <v>0</v>
      </c>
      <c r="H1630" t="s">
        <v>652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f t="shared" si="225"/>
        <v>54</v>
      </c>
      <c r="AE1630">
        <f t="shared" si="226"/>
        <v>10</v>
      </c>
      <c r="AF1630">
        <f t="shared" si="227"/>
        <v>1</v>
      </c>
      <c r="AG1630">
        <f t="shared" si="228"/>
        <v>43</v>
      </c>
      <c r="AH1630" t="str">
        <f t="shared" si="229"/>
        <v>40-49</v>
      </c>
      <c r="AI1630">
        <f t="shared" si="230"/>
        <v>0</v>
      </c>
      <c r="AJ1630" t="str">
        <f t="shared" si="231"/>
        <v>No Campaign Acceptance</v>
      </c>
      <c r="AK1630" t="str">
        <f t="shared" si="232"/>
        <v>Low</v>
      </c>
      <c r="AL1630">
        <f t="shared" si="233"/>
        <v>0</v>
      </c>
    </row>
    <row r="1631" spans="1:38" x14ac:dyDescent="0.3">
      <c r="A1631" s="1">
        <v>3276</v>
      </c>
      <c r="B1631">
        <v>1976</v>
      </c>
      <c r="C1631" t="s">
        <v>53</v>
      </c>
      <c r="D1631" t="s">
        <v>33</v>
      </c>
      <c r="E1631">
        <v>36301</v>
      </c>
      <c r="F1631">
        <v>1</v>
      </c>
      <c r="G1631">
        <v>0</v>
      </c>
      <c r="H1631" t="s">
        <v>551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f t="shared" si="225"/>
        <v>78</v>
      </c>
      <c r="AE1631">
        <f t="shared" si="226"/>
        <v>7</v>
      </c>
      <c r="AF1631">
        <f t="shared" si="227"/>
        <v>1</v>
      </c>
      <c r="AG1631">
        <f t="shared" si="228"/>
        <v>49</v>
      </c>
      <c r="AH1631" t="str">
        <f t="shared" si="229"/>
        <v>40-49</v>
      </c>
      <c r="AI1631">
        <f t="shared" si="230"/>
        <v>0</v>
      </c>
      <c r="AJ1631" t="str">
        <f t="shared" si="231"/>
        <v>No Campaign Acceptance</v>
      </c>
      <c r="AK1631" t="str">
        <f t="shared" si="232"/>
        <v>Low</v>
      </c>
      <c r="AL1631">
        <f t="shared" si="233"/>
        <v>0</v>
      </c>
    </row>
    <row r="1632" spans="1:38" x14ac:dyDescent="0.3">
      <c r="A1632" s="1">
        <v>3859</v>
      </c>
      <c r="B1632">
        <v>1947</v>
      </c>
      <c r="C1632" t="s">
        <v>36</v>
      </c>
      <c r="D1632" t="s">
        <v>33</v>
      </c>
      <c r="E1632">
        <v>73059</v>
      </c>
      <c r="F1632">
        <v>0</v>
      </c>
      <c r="G1632">
        <v>1</v>
      </c>
      <c r="H1632" t="s">
        <v>215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t="shared" si="225"/>
        <v>1095</v>
      </c>
      <c r="AE1632">
        <f t="shared" si="226"/>
        <v>26</v>
      </c>
      <c r="AF1632">
        <f t="shared" si="227"/>
        <v>1</v>
      </c>
      <c r="AG1632">
        <f t="shared" si="228"/>
        <v>78</v>
      </c>
      <c r="AH1632" t="str">
        <f t="shared" si="229"/>
        <v>60+</v>
      </c>
      <c r="AI1632">
        <f t="shared" si="230"/>
        <v>0</v>
      </c>
      <c r="AJ1632" t="str">
        <f t="shared" si="231"/>
        <v>No Campaign Acceptance</v>
      </c>
      <c r="AK1632" t="str">
        <f t="shared" si="232"/>
        <v>Medium</v>
      </c>
      <c r="AL1632">
        <f t="shared" si="233"/>
        <v>0</v>
      </c>
    </row>
    <row r="1633" spans="1:38" x14ac:dyDescent="0.3">
      <c r="A1633" s="1">
        <v>3570</v>
      </c>
      <c r="B1633">
        <v>1969</v>
      </c>
      <c r="C1633" t="s">
        <v>36</v>
      </c>
      <c r="D1633" t="s">
        <v>33</v>
      </c>
      <c r="E1633">
        <v>42731</v>
      </c>
      <c r="F1633">
        <v>1</v>
      </c>
      <c r="G1633">
        <v>0</v>
      </c>
      <c r="H1633" t="s">
        <v>452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t="shared" si="225"/>
        <v>244</v>
      </c>
      <c r="AE1633">
        <f t="shared" si="226"/>
        <v>13</v>
      </c>
      <c r="AF1633">
        <f t="shared" si="227"/>
        <v>1</v>
      </c>
      <c r="AG1633">
        <f t="shared" si="228"/>
        <v>56</v>
      </c>
      <c r="AH1633" t="str">
        <f t="shared" si="229"/>
        <v>50-59</v>
      </c>
      <c r="AI1633">
        <f t="shared" si="230"/>
        <v>0</v>
      </c>
      <c r="AJ1633" t="str">
        <f t="shared" si="231"/>
        <v>No Campaign Acceptance</v>
      </c>
      <c r="AK1633" t="str">
        <f t="shared" si="232"/>
        <v>Low</v>
      </c>
      <c r="AL1633">
        <f t="shared" si="233"/>
        <v>0</v>
      </c>
    </row>
    <row r="1634" spans="1:38" x14ac:dyDescent="0.3">
      <c r="A1634" s="1">
        <v>3783</v>
      </c>
      <c r="B1634">
        <v>1959</v>
      </c>
      <c r="C1634" t="s">
        <v>36</v>
      </c>
      <c r="D1634" t="s">
        <v>37</v>
      </c>
      <c r="E1634">
        <v>52854</v>
      </c>
      <c r="F1634">
        <v>1</v>
      </c>
      <c r="G1634">
        <v>1</v>
      </c>
      <c r="H1634" t="s">
        <v>574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t="shared" si="225"/>
        <v>116</v>
      </c>
      <c r="AE1634">
        <f t="shared" si="226"/>
        <v>9</v>
      </c>
      <c r="AF1634">
        <f t="shared" si="227"/>
        <v>2</v>
      </c>
      <c r="AG1634">
        <f t="shared" si="228"/>
        <v>66</v>
      </c>
      <c r="AH1634" t="str">
        <f t="shared" si="229"/>
        <v>60+</v>
      </c>
      <c r="AI1634">
        <f t="shared" si="230"/>
        <v>0</v>
      </c>
      <c r="AJ1634" t="str">
        <f t="shared" si="231"/>
        <v>No Campaign Acceptance</v>
      </c>
      <c r="AK1634" t="str">
        <f t="shared" si="232"/>
        <v>Medium</v>
      </c>
      <c r="AL1634">
        <f t="shared" si="233"/>
        <v>0</v>
      </c>
    </row>
    <row r="1635" spans="1:38" x14ac:dyDescent="0.3">
      <c r="A1635" s="1">
        <v>10207</v>
      </c>
      <c r="B1635">
        <v>1978</v>
      </c>
      <c r="C1635" t="s">
        <v>29</v>
      </c>
      <c r="D1635" t="s">
        <v>33</v>
      </c>
      <c r="E1635">
        <v>22775</v>
      </c>
      <c r="F1635">
        <v>1</v>
      </c>
      <c r="G1635">
        <v>0</v>
      </c>
      <c r="H1635" t="s">
        <v>254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t="shared" si="225"/>
        <v>15</v>
      </c>
      <c r="AE1635">
        <f t="shared" si="226"/>
        <v>4</v>
      </c>
      <c r="AF1635">
        <f t="shared" si="227"/>
        <v>1</v>
      </c>
      <c r="AG1635">
        <f t="shared" si="228"/>
        <v>47</v>
      </c>
      <c r="AH1635" t="str">
        <f t="shared" si="229"/>
        <v>40-49</v>
      </c>
      <c r="AI1635">
        <f t="shared" si="230"/>
        <v>0</v>
      </c>
      <c r="AJ1635" t="str">
        <f t="shared" si="231"/>
        <v>No Campaign Acceptance</v>
      </c>
      <c r="AK1635" t="str">
        <f t="shared" si="232"/>
        <v>Low</v>
      </c>
      <c r="AL1635">
        <f t="shared" si="233"/>
        <v>0</v>
      </c>
    </row>
    <row r="1636" spans="1:38" x14ac:dyDescent="0.3">
      <c r="A1636" s="1">
        <v>10906</v>
      </c>
      <c r="B1636">
        <v>1948</v>
      </c>
      <c r="C1636" t="s">
        <v>36</v>
      </c>
      <c r="D1636" t="s">
        <v>33</v>
      </c>
      <c r="E1636">
        <v>46681</v>
      </c>
      <c r="F1636">
        <v>0</v>
      </c>
      <c r="G1636">
        <v>2</v>
      </c>
      <c r="H1636" t="s">
        <v>311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t="shared" si="225"/>
        <v>425</v>
      </c>
      <c r="AE1636">
        <f t="shared" si="226"/>
        <v>16</v>
      </c>
      <c r="AF1636">
        <f t="shared" si="227"/>
        <v>2</v>
      </c>
      <c r="AG1636">
        <f t="shared" si="228"/>
        <v>77</v>
      </c>
      <c r="AH1636" t="str">
        <f t="shared" si="229"/>
        <v>60+</v>
      </c>
      <c r="AI1636">
        <f t="shared" si="230"/>
        <v>0</v>
      </c>
      <c r="AJ1636" t="str">
        <f t="shared" si="231"/>
        <v>No Campaign Acceptance</v>
      </c>
      <c r="AK1636" t="str">
        <f t="shared" si="232"/>
        <v>Low</v>
      </c>
      <c r="AL1636">
        <f t="shared" si="233"/>
        <v>0</v>
      </c>
    </row>
    <row r="1637" spans="1:38" x14ac:dyDescent="0.3">
      <c r="A1637" s="1">
        <v>3427</v>
      </c>
      <c r="B1637">
        <v>1955</v>
      </c>
      <c r="C1637" t="s">
        <v>36</v>
      </c>
      <c r="D1637" t="s">
        <v>37</v>
      </c>
      <c r="E1637">
        <v>59821</v>
      </c>
      <c r="F1637">
        <v>0</v>
      </c>
      <c r="G1637">
        <v>1</v>
      </c>
      <c r="H1637" t="s">
        <v>653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f t="shared" si="225"/>
        <v>734</v>
      </c>
      <c r="AE1637">
        <f t="shared" si="226"/>
        <v>26</v>
      </c>
      <c r="AF1637">
        <f t="shared" si="227"/>
        <v>1</v>
      </c>
      <c r="AG1637">
        <f t="shared" si="228"/>
        <v>70</v>
      </c>
      <c r="AH1637" t="str">
        <f t="shared" si="229"/>
        <v>60+</v>
      </c>
      <c r="AI1637">
        <f t="shared" si="230"/>
        <v>0</v>
      </c>
      <c r="AJ1637" t="str">
        <f t="shared" si="231"/>
        <v>No Campaign Acceptance</v>
      </c>
      <c r="AK1637" t="str">
        <f t="shared" si="232"/>
        <v>Medium</v>
      </c>
      <c r="AL1637">
        <f t="shared" si="233"/>
        <v>0</v>
      </c>
    </row>
    <row r="1638" spans="1:38" x14ac:dyDescent="0.3">
      <c r="A1638" s="1">
        <v>5209</v>
      </c>
      <c r="B1638">
        <v>1954</v>
      </c>
      <c r="C1638" t="s">
        <v>29</v>
      </c>
      <c r="D1638" t="s">
        <v>41</v>
      </c>
      <c r="E1638">
        <v>50002</v>
      </c>
      <c r="F1638">
        <v>0</v>
      </c>
      <c r="G1638">
        <v>1</v>
      </c>
      <c r="H1638" t="s">
        <v>90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t="shared" si="225"/>
        <v>638</v>
      </c>
      <c r="AE1638">
        <f t="shared" si="226"/>
        <v>19</v>
      </c>
      <c r="AF1638">
        <f t="shared" si="227"/>
        <v>1</v>
      </c>
      <c r="AG1638">
        <f t="shared" si="228"/>
        <v>71</v>
      </c>
      <c r="AH1638" t="str">
        <f t="shared" si="229"/>
        <v>60+</v>
      </c>
      <c r="AI1638">
        <f t="shared" si="230"/>
        <v>0</v>
      </c>
      <c r="AJ1638" t="str">
        <f t="shared" si="231"/>
        <v>No Campaign Acceptance</v>
      </c>
      <c r="AK1638" t="str">
        <f t="shared" si="232"/>
        <v>Medium</v>
      </c>
      <c r="AL1638">
        <f t="shared" si="233"/>
        <v>0</v>
      </c>
    </row>
    <row r="1639" spans="1:38" x14ac:dyDescent="0.3">
      <c r="A1639" s="1">
        <v>10711</v>
      </c>
      <c r="B1639">
        <v>1945</v>
      </c>
      <c r="C1639" t="s">
        <v>29</v>
      </c>
      <c r="D1639" t="s">
        <v>37</v>
      </c>
      <c r="E1639">
        <v>69755</v>
      </c>
      <c r="F1639">
        <v>0</v>
      </c>
      <c r="G1639">
        <v>0</v>
      </c>
      <c r="H1639" t="s">
        <v>77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t="shared" si="225"/>
        <v>894</v>
      </c>
      <c r="AE1639">
        <f t="shared" si="226"/>
        <v>22</v>
      </c>
      <c r="AF1639">
        <f t="shared" si="227"/>
        <v>0</v>
      </c>
      <c r="AG1639">
        <f t="shared" si="228"/>
        <v>80</v>
      </c>
      <c r="AH1639" t="str">
        <f t="shared" si="229"/>
        <v>60+</v>
      </c>
      <c r="AI1639">
        <f t="shared" si="230"/>
        <v>0</v>
      </c>
      <c r="AJ1639" t="str">
        <f t="shared" si="231"/>
        <v>No Campaign Acceptance</v>
      </c>
      <c r="AK1639" t="str">
        <f t="shared" si="232"/>
        <v>Medium</v>
      </c>
      <c r="AL1639">
        <f t="shared" si="233"/>
        <v>0</v>
      </c>
    </row>
    <row r="1640" spans="1:38" x14ac:dyDescent="0.3">
      <c r="A1640" s="1">
        <v>10785</v>
      </c>
      <c r="B1640">
        <v>1969</v>
      </c>
      <c r="C1640" t="s">
        <v>29</v>
      </c>
      <c r="D1640" t="s">
        <v>37</v>
      </c>
      <c r="E1640">
        <v>44078</v>
      </c>
      <c r="F1640">
        <v>1</v>
      </c>
      <c r="G1640">
        <v>1</v>
      </c>
      <c r="H1640" t="s">
        <v>529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t="shared" si="225"/>
        <v>41</v>
      </c>
      <c r="AE1640">
        <f t="shared" si="226"/>
        <v>7</v>
      </c>
      <c r="AF1640">
        <f t="shared" si="227"/>
        <v>2</v>
      </c>
      <c r="AG1640">
        <f t="shared" si="228"/>
        <v>56</v>
      </c>
      <c r="AH1640" t="str">
        <f t="shared" si="229"/>
        <v>50-59</v>
      </c>
      <c r="AI1640">
        <f t="shared" si="230"/>
        <v>0</v>
      </c>
      <c r="AJ1640" t="str">
        <f t="shared" si="231"/>
        <v>No Campaign Acceptance</v>
      </c>
      <c r="AK1640" t="str">
        <f t="shared" si="232"/>
        <v>Low</v>
      </c>
      <c r="AL1640">
        <f t="shared" si="233"/>
        <v>0</v>
      </c>
    </row>
    <row r="1641" spans="1:38" x14ac:dyDescent="0.3">
      <c r="A1641" s="1">
        <v>2814</v>
      </c>
      <c r="B1641">
        <v>1976</v>
      </c>
      <c r="C1641" t="s">
        <v>39</v>
      </c>
      <c r="D1641" t="s">
        <v>33</v>
      </c>
      <c r="E1641">
        <v>30560</v>
      </c>
      <c r="F1641">
        <v>1</v>
      </c>
      <c r="G1641">
        <v>0</v>
      </c>
      <c r="H1641" t="s">
        <v>649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t="shared" si="225"/>
        <v>31</v>
      </c>
      <c r="AE1641">
        <f t="shared" si="226"/>
        <v>5</v>
      </c>
      <c r="AF1641">
        <f t="shared" si="227"/>
        <v>1</v>
      </c>
      <c r="AG1641">
        <f t="shared" si="228"/>
        <v>49</v>
      </c>
      <c r="AH1641" t="str">
        <f t="shared" si="229"/>
        <v>40-49</v>
      </c>
      <c r="AI1641">
        <f t="shared" si="230"/>
        <v>0</v>
      </c>
      <c r="AJ1641" t="str">
        <f t="shared" si="231"/>
        <v>No Campaign Acceptance</v>
      </c>
      <c r="AK1641" t="str">
        <f t="shared" si="232"/>
        <v>Low</v>
      </c>
      <c r="AL1641">
        <f t="shared" si="233"/>
        <v>0</v>
      </c>
    </row>
    <row r="1642" spans="1:38" x14ac:dyDescent="0.3">
      <c r="A1642" s="1">
        <v>6866</v>
      </c>
      <c r="B1642">
        <v>1969</v>
      </c>
      <c r="C1642" t="s">
        <v>39</v>
      </c>
      <c r="D1642" t="s">
        <v>33</v>
      </c>
      <c r="E1642">
        <v>35924</v>
      </c>
      <c r="F1642">
        <v>1</v>
      </c>
      <c r="G1642">
        <v>1</v>
      </c>
      <c r="H1642" t="s">
        <v>121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t="shared" si="225"/>
        <v>34</v>
      </c>
      <c r="AE1642">
        <f t="shared" si="226"/>
        <v>5</v>
      </c>
      <c r="AF1642">
        <f t="shared" si="227"/>
        <v>2</v>
      </c>
      <c r="AG1642">
        <f t="shared" si="228"/>
        <v>56</v>
      </c>
      <c r="AH1642" t="str">
        <f t="shared" si="229"/>
        <v>50-59</v>
      </c>
      <c r="AI1642">
        <f t="shared" si="230"/>
        <v>0</v>
      </c>
      <c r="AJ1642" t="str">
        <f t="shared" si="231"/>
        <v>No Campaign Acceptance</v>
      </c>
      <c r="AK1642" t="str">
        <f t="shared" si="232"/>
        <v>Low</v>
      </c>
      <c r="AL1642">
        <f t="shared" si="233"/>
        <v>0</v>
      </c>
    </row>
    <row r="1643" spans="1:38" x14ac:dyDescent="0.3">
      <c r="A1643" s="1">
        <v>1665</v>
      </c>
      <c r="B1643">
        <v>1964</v>
      </c>
      <c r="C1643" t="s">
        <v>36</v>
      </c>
      <c r="D1643" t="s">
        <v>41</v>
      </c>
      <c r="E1643">
        <v>64140</v>
      </c>
      <c r="F1643">
        <v>0</v>
      </c>
      <c r="G1643">
        <v>2</v>
      </c>
      <c r="H1643" t="s">
        <v>654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f t="shared" si="225"/>
        <v>1750</v>
      </c>
      <c r="AE1643">
        <f t="shared" si="226"/>
        <v>18</v>
      </c>
      <c r="AF1643">
        <f t="shared" si="227"/>
        <v>2</v>
      </c>
      <c r="AG1643">
        <f t="shared" si="228"/>
        <v>61</v>
      </c>
      <c r="AH1643" t="str">
        <f t="shared" si="229"/>
        <v>60+</v>
      </c>
      <c r="AI1643">
        <f t="shared" si="230"/>
        <v>3</v>
      </c>
      <c r="AJ1643" t="str">
        <f t="shared" si="231"/>
        <v>3+ Campaigns</v>
      </c>
      <c r="AK1643" t="str">
        <f t="shared" si="232"/>
        <v>Medium</v>
      </c>
      <c r="AL1643">
        <f t="shared" si="233"/>
        <v>1</v>
      </c>
    </row>
    <row r="1644" spans="1:38" x14ac:dyDescent="0.3">
      <c r="A1644" s="1">
        <v>6575</v>
      </c>
      <c r="B1644">
        <v>1981</v>
      </c>
      <c r="C1644" t="s">
        <v>29</v>
      </c>
      <c r="D1644" t="s">
        <v>33</v>
      </c>
      <c r="E1644">
        <v>56386</v>
      </c>
      <c r="F1644">
        <v>1</v>
      </c>
      <c r="G1644">
        <v>1</v>
      </c>
      <c r="H1644" t="s">
        <v>308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f t="shared" si="225"/>
        <v>612</v>
      </c>
      <c r="AE1644">
        <f t="shared" si="226"/>
        <v>25</v>
      </c>
      <c r="AF1644">
        <f t="shared" si="227"/>
        <v>2</v>
      </c>
      <c r="AG1644">
        <f t="shared" si="228"/>
        <v>44</v>
      </c>
      <c r="AH1644" t="str">
        <f t="shared" si="229"/>
        <v>40-49</v>
      </c>
      <c r="AI1644">
        <f t="shared" si="230"/>
        <v>0</v>
      </c>
      <c r="AJ1644" t="str">
        <f t="shared" si="231"/>
        <v>No Campaign Acceptance</v>
      </c>
      <c r="AK1644" t="str">
        <f t="shared" si="232"/>
        <v>Medium</v>
      </c>
      <c r="AL1644">
        <f t="shared" si="233"/>
        <v>0</v>
      </c>
    </row>
    <row r="1645" spans="1:38" x14ac:dyDescent="0.3">
      <c r="A1645" s="1">
        <v>3829</v>
      </c>
      <c r="B1645">
        <v>1979</v>
      </c>
      <c r="C1645" t="s">
        <v>47</v>
      </c>
      <c r="D1645" t="s">
        <v>33</v>
      </c>
      <c r="E1645">
        <v>24594</v>
      </c>
      <c r="F1645">
        <v>1</v>
      </c>
      <c r="G1645">
        <v>0</v>
      </c>
      <c r="H1645" t="s">
        <v>132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t="shared" si="225"/>
        <v>29</v>
      </c>
      <c r="AE1645">
        <f t="shared" si="226"/>
        <v>5</v>
      </c>
      <c r="AF1645">
        <f t="shared" si="227"/>
        <v>1</v>
      </c>
      <c r="AG1645">
        <f t="shared" si="228"/>
        <v>46</v>
      </c>
      <c r="AH1645" t="str">
        <f t="shared" si="229"/>
        <v>40-49</v>
      </c>
      <c r="AI1645">
        <f t="shared" si="230"/>
        <v>0</v>
      </c>
      <c r="AJ1645" t="str">
        <f t="shared" si="231"/>
        <v>No Campaign Acceptance</v>
      </c>
      <c r="AK1645" t="str">
        <f t="shared" si="232"/>
        <v>Low</v>
      </c>
      <c r="AL1645">
        <f t="shared" si="233"/>
        <v>0</v>
      </c>
    </row>
    <row r="1646" spans="1:38" x14ac:dyDescent="0.3">
      <c r="A1646" s="1">
        <v>3091</v>
      </c>
      <c r="B1646">
        <v>1981</v>
      </c>
      <c r="C1646" t="s">
        <v>53</v>
      </c>
      <c r="D1646" t="s">
        <v>33</v>
      </c>
      <c r="E1646">
        <v>75774</v>
      </c>
      <c r="F1646">
        <v>1</v>
      </c>
      <c r="G1646">
        <v>0</v>
      </c>
      <c r="H1646" t="s">
        <v>492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t="shared" si="225"/>
        <v>823</v>
      </c>
      <c r="AE1646">
        <f t="shared" si="226"/>
        <v>21</v>
      </c>
      <c r="AF1646">
        <f t="shared" si="227"/>
        <v>1</v>
      </c>
      <c r="AG1646">
        <f t="shared" si="228"/>
        <v>44</v>
      </c>
      <c r="AH1646" t="str">
        <f t="shared" si="229"/>
        <v>40-49</v>
      </c>
      <c r="AI1646">
        <f t="shared" si="230"/>
        <v>0</v>
      </c>
      <c r="AJ1646" t="str">
        <f t="shared" si="231"/>
        <v>No Campaign Acceptance</v>
      </c>
      <c r="AK1646" t="str">
        <f t="shared" si="232"/>
        <v>High</v>
      </c>
      <c r="AL1646">
        <f t="shared" si="233"/>
        <v>0</v>
      </c>
    </row>
    <row r="1647" spans="1:38" x14ac:dyDescent="0.3">
      <c r="A1647" s="1">
        <v>10141</v>
      </c>
      <c r="B1647">
        <v>1960</v>
      </c>
      <c r="C1647" t="s">
        <v>39</v>
      </c>
      <c r="D1647" t="s">
        <v>41</v>
      </c>
      <c r="E1647">
        <v>39228</v>
      </c>
      <c r="F1647">
        <v>0</v>
      </c>
      <c r="G1647">
        <v>0</v>
      </c>
      <c r="H1647" t="s">
        <v>495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t="shared" si="225"/>
        <v>20</v>
      </c>
      <c r="AE1647">
        <f t="shared" si="226"/>
        <v>4</v>
      </c>
      <c r="AF1647">
        <f t="shared" si="227"/>
        <v>0</v>
      </c>
      <c r="AG1647">
        <f t="shared" si="228"/>
        <v>65</v>
      </c>
      <c r="AH1647" t="str">
        <f t="shared" si="229"/>
        <v>60+</v>
      </c>
      <c r="AI1647">
        <f t="shared" si="230"/>
        <v>0</v>
      </c>
      <c r="AJ1647" t="str">
        <f t="shared" si="231"/>
        <v>No Campaign Acceptance</v>
      </c>
      <c r="AK1647" t="str">
        <f t="shared" si="232"/>
        <v>Low</v>
      </c>
      <c r="AL1647">
        <f t="shared" si="233"/>
        <v>0</v>
      </c>
    </row>
    <row r="1648" spans="1:38" x14ac:dyDescent="0.3">
      <c r="A1648" s="1">
        <v>5177</v>
      </c>
      <c r="B1648">
        <v>1974</v>
      </c>
      <c r="C1648" t="s">
        <v>39</v>
      </c>
      <c r="D1648" t="s">
        <v>37</v>
      </c>
      <c r="E1648">
        <v>58494</v>
      </c>
      <c r="F1648">
        <v>0</v>
      </c>
      <c r="G1648">
        <v>1</v>
      </c>
      <c r="H1648" t="s">
        <v>499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t="shared" si="225"/>
        <v>396</v>
      </c>
      <c r="AE1648">
        <f t="shared" si="226"/>
        <v>16</v>
      </c>
      <c r="AF1648">
        <f t="shared" si="227"/>
        <v>1</v>
      </c>
      <c r="AG1648">
        <f t="shared" si="228"/>
        <v>51</v>
      </c>
      <c r="AH1648" t="str">
        <f t="shared" si="229"/>
        <v>50-59</v>
      </c>
      <c r="AI1648">
        <f t="shared" si="230"/>
        <v>0</v>
      </c>
      <c r="AJ1648" t="str">
        <f t="shared" si="231"/>
        <v>No Campaign Acceptance</v>
      </c>
      <c r="AK1648" t="str">
        <f t="shared" si="232"/>
        <v>Medium</v>
      </c>
      <c r="AL1648">
        <f t="shared" si="233"/>
        <v>0</v>
      </c>
    </row>
    <row r="1649" spans="1:38" x14ac:dyDescent="0.3">
      <c r="A1649" s="1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t="s">
        <v>305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f t="shared" si="225"/>
        <v>813</v>
      </c>
      <c r="AE1649">
        <f t="shared" si="226"/>
        <v>21</v>
      </c>
      <c r="AF1649">
        <f t="shared" si="227"/>
        <v>0</v>
      </c>
      <c r="AG1649">
        <f t="shared" si="228"/>
        <v>44</v>
      </c>
      <c r="AH1649" t="str">
        <f t="shared" si="229"/>
        <v>40-49</v>
      </c>
      <c r="AI1649">
        <f t="shared" si="230"/>
        <v>1</v>
      </c>
      <c r="AJ1649" t="str">
        <f t="shared" si="231"/>
        <v>1 Campaign</v>
      </c>
      <c r="AK1649" t="str">
        <f t="shared" si="232"/>
        <v>Medium</v>
      </c>
      <c r="AL1649">
        <f t="shared" si="233"/>
        <v>1</v>
      </c>
    </row>
    <row r="1650" spans="1:38" x14ac:dyDescent="0.3">
      <c r="A1650" s="1">
        <v>6409</v>
      </c>
      <c r="B1650">
        <v>1967</v>
      </c>
      <c r="C1650" t="s">
        <v>29</v>
      </c>
      <c r="D1650" t="s">
        <v>41</v>
      </c>
      <c r="E1650">
        <v>57136</v>
      </c>
      <c r="F1650">
        <v>0</v>
      </c>
      <c r="G1650">
        <v>0</v>
      </c>
      <c r="H1650" t="s">
        <v>538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f t="shared" si="225"/>
        <v>1179</v>
      </c>
      <c r="AE1650">
        <f t="shared" si="226"/>
        <v>20</v>
      </c>
      <c r="AF1650">
        <f t="shared" si="227"/>
        <v>0</v>
      </c>
      <c r="AG1650">
        <f t="shared" si="228"/>
        <v>58</v>
      </c>
      <c r="AH1650" t="str">
        <f t="shared" si="229"/>
        <v>50-59</v>
      </c>
      <c r="AI1650">
        <f t="shared" si="230"/>
        <v>0</v>
      </c>
      <c r="AJ1650" t="str">
        <f t="shared" si="231"/>
        <v>No Campaign Acceptance</v>
      </c>
      <c r="AK1650" t="str">
        <f t="shared" si="232"/>
        <v>Medium</v>
      </c>
      <c r="AL1650">
        <f t="shared" si="233"/>
        <v>0</v>
      </c>
    </row>
    <row r="1651" spans="1:38" x14ac:dyDescent="0.3">
      <c r="A1651" s="1">
        <v>7485</v>
      </c>
      <c r="B1651">
        <v>1950</v>
      </c>
      <c r="C1651" t="s">
        <v>36</v>
      </c>
      <c r="D1651" t="s">
        <v>71</v>
      </c>
      <c r="E1651">
        <v>56551</v>
      </c>
      <c r="F1651">
        <v>1</v>
      </c>
      <c r="G1651">
        <v>1</v>
      </c>
      <c r="H1651" t="s">
        <v>431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t="shared" si="225"/>
        <v>138</v>
      </c>
      <c r="AE1651">
        <f t="shared" si="226"/>
        <v>10</v>
      </c>
      <c r="AF1651">
        <f t="shared" si="227"/>
        <v>2</v>
      </c>
      <c r="AG1651">
        <f t="shared" si="228"/>
        <v>75</v>
      </c>
      <c r="AH1651" t="str">
        <f t="shared" si="229"/>
        <v>60+</v>
      </c>
      <c r="AI1651">
        <f t="shared" si="230"/>
        <v>0</v>
      </c>
      <c r="AJ1651" t="str">
        <f t="shared" si="231"/>
        <v>No Campaign Acceptance</v>
      </c>
      <c r="AK1651" t="str">
        <f t="shared" si="232"/>
        <v>Medium</v>
      </c>
      <c r="AL1651">
        <f t="shared" si="233"/>
        <v>0</v>
      </c>
    </row>
    <row r="1652" spans="1:38" x14ac:dyDescent="0.3">
      <c r="A1652" s="1">
        <v>8079</v>
      </c>
      <c r="B1652">
        <v>1982</v>
      </c>
      <c r="C1652" t="s">
        <v>29</v>
      </c>
      <c r="D1652" t="s">
        <v>37</v>
      </c>
      <c r="E1652">
        <v>22448</v>
      </c>
      <c r="F1652">
        <v>1</v>
      </c>
      <c r="G1652">
        <v>0</v>
      </c>
      <c r="H1652" t="s">
        <v>561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t="shared" si="225"/>
        <v>55</v>
      </c>
      <c r="AE1652">
        <f t="shared" si="226"/>
        <v>9</v>
      </c>
      <c r="AF1652">
        <f t="shared" si="227"/>
        <v>1</v>
      </c>
      <c r="AG1652">
        <f t="shared" si="228"/>
        <v>43</v>
      </c>
      <c r="AH1652" t="str">
        <f t="shared" si="229"/>
        <v>40-49</v>
      </c>
      <c r="AI1652">
        <f t="shared" si="230"/>
        <v>0</v>
      </c>
      <c r="AJ1652" t="str">
        <f t="shared" si="231"/>
        <v>No Campaign Acceptance</v>
      </c>
      <c r="AK1652" t="str">
        <f t="shared" si="232"/>
        <v>Low</v>
      </c>
      <c r="AL1652">
        <f t="shared" si="233"/>
        <v>0</v>
      </c>
    </row>
    <row r="1653" spans="1:38" x14ac:dyDescent="0.3">
      <c r="A1653" s="1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t="s">
        <v>360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f t="shared" si="225"/>
        <v>1511</v>
      </c>
      <c r="AE1653">
        <f t="shared" si="226"/>
        <v>22</v>
      </c>
      <c r="AF1653">
        <f t="shared" si="227"/>
        <v>0</v>
      </c>
      <c r="AG1653">
        <f t="shared" si="228"/>
        <v>64</v>
      </c>
      <c r="AH1653" t="str">
        <f t="shared" si="229"/>
        <v>60+</v>
      </c>
      <c r="AI1653">
        <f t="shared" si="230"/>
        <v>0</v>
      </c>
      <c r="AJ1653" t="str">
        <f t="shared" si="231"/>
        <v>No Campaign Acceptance</v>
      </c>
      <c r="AK1653" t="str">
        <f t="shared" si="232"/>
        <v>High</v>
      </c>
      <c r="AL1653">
        <f t="shared" si="233"/>
        <v>0</v>
      </c>
    </row>
    <row r="1654" spans="1:38" x14ac:dyDescent="0.3">
      <c r="A1654" s="1">
        <v>10352</v>
      </c>
      <c r="B1654">
        <v>1963</v>
      </c>
      <c r="C1654" t="s">
        <v>29</v>
      </c>
      <c r="D1654" t="s">
        <v>71</v>
      </c>
      <c r="E1654">
        <v>34213</v>
      </c>
      <c r="F1654">
        <v>1</v>
      </c>
      <c r="G1654">
        <v>1</v>
      </c>
      <c r="H1654" t="s">
        <v>93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f t="shared" si="225"/>
        <v>117</v>
      </c>
      <c r="AE1654">
        <f t="shared" si="226"/>
        <v>9</v>
      </c>
      <c r="AF1654">
        <f t="shared" si="227"/>
        <v>2</v>
      </c>
      <c r="AG1654">
        <f t="shared" si="228"/>
        <v>62</v>
      </c>
      <c r="AH1654" t="str">
        <f t="shared" si="229"/>
        <v>60+</v>
      </c>
      <c r="AI1654">
        <f t="shared" si="230"/>
        <v>0</v>
      </c>
      <c r="AJ1654" t="str">
        <f t="shared" si="231"/>
        <v>No Campaign Acceptance</v>
      </c>
      <c r="AK1654" t="str">
        <f t="shared" si="232"/>
        <v>Low</v>
      </c>
      <c r="AL1654">
        <f t="shared" si="233"/>
        <v>0</v>
      </c>
    </row>
    <row r="1655" spans="1:38" x14ac:dyDescent="0.3">
      <c r="A1655" s="1">
        <v>4931</v>
      </c>
      <c r="B1655">
        <v>1977</v>
      </c>
      <c r="C1655" t="s">
        <v>29</v>
      </c>
      <c r="D1655" t="s">
        <v>33</v>
      </c>
      <c r="E1655">
        <v>157146</v>
      </c>
      <c r="F1655">
        <v>0</v>
      </c>
      <c r="G1655">
        <v>0</v>
      </c>
      <c r="H1655" t="s">
        <v>74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f t="shared" si="225"/>
        <v>1730</v>
      </c>
      <c r="AE1655">
        <f t="shared" si="226"/>
        <v>28</v>
      </c>
      <c r="AF1655">
        <f t="shared" si="227"/>
        <v>0</v>
      </c>
      <c r="AG1655">
        <f t="shared" si="228"/>
        <v>48</v>
      </c>
      <c r="AH1655" t="str">
        <f t="shared" si="229"/>
        <v>40-49</v>
      </c>
      <c r="AI1655">
        <f t="shared" si="230"/>
        <v>0</v>
      </c>
      <c r="AJ1655" t="str">
        <f t="shared" si="231"/>
        <v>No Campaign Acceptance</v>
      </c>
      <c r="AK1655" t="str">
        <f t="shared" si="232"/>
        <v>High</v>
      </c>
      <c r="AL1655">
        <f t="shared" si="233"/>
        <v>0</v>
      </c>
    </row>
    <row r="1656" spans="1:38" x14ac:dyDescent="0.3">
      <c r="A1656" s="1">
        <v>13</v>
      </c>
      <c r="B1656">
        <v>1947</v>
      </c>
      <c r="C1656" t="s">
        <v>36</v>
      </c>
      <c r="D1656" t="s">
        <v>71</v>
      </c>
      <c r="E1656">
        <v>25358</v>
      </c>
      <c r="F1656">
        <v>0</v>
      </c>
      <c r="G1656">
        <v>1</v>
      </c>
      <c r="H1656" t="s">
        <v>609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t="shared" si="225"/>
        <v>32</v>
      </c>
      <c r="AE1656">
        <f t="shared" si="226"/>
        <v>6</v>
      </c>
      <c r="AF1656">
        <f t="shared" si="227"/>
        <v>1</v>
      </c>
      <c r="AG1656">
        <f t="shared" si="228"/>
        <v>78</v>
      </c>
      <c r="AH1656" t="str">
        <f t="shared" si="229"/>
        <v>60+</v>
      </c>
      <c r="AI1656">
        <f t="shared" si="230"/>
        <v>0</v>
      </c>
      <c r="AJ1656" t="str">
        <f t="shared" si="231"/>
        <v>No Campaign Acceptance</v>
      </c>
      <c r="AK1656" t="str">
        <f t="shared" si="232"/>
        <v>Low</v>
      </c>
      <c r="AL1656">
        <f t="shared" si="233"/>
        <v>0</v>
      </c>
    </row>
    <row r="1657" spans="1:38" x14ac:dyDescent="0.3">
      <c r="A1657" s="1">
        <v>1834</v>
      </c>
      <c r="B1657">
        <v>1978</v>
      </c>
      <c r="C1657" t="s">
        <v>39</v>
      </c>
      <c r="D1657" t="s">
        <v>30</v>
      </c>
      <c r="E1657">
        <v>35544</v>
      </c>
      <c r="F1657">
        <v>1</v>
      </c>
      <c r="G1657">
        <v>0</v>
      </c>
      <c r="H1657" t="s">
        <v>32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t="shared" si="225"/>
        <v>67</v>
      </c>
      <c r="AE1657">
        <f t="shared" si="226"/>
        <v>6</v>
      </c>
      <c r="AF1657">
        <f t="shared" si="227"/>
        <v>1</v>
      </c>
      <c r="AG1657">
        <f t="shared" si="228"/>
        <v>47</v>
      </c>
      <c r="AH1657" t="str">
        <f t="shared" si="229"/>
        <v>40-49</v>
      </c>
      <c r="AI1657">
        <f t="shared" si="230"/>
        <v>0</v>
      </c>
      <c r="AJ1657" t="str">
        <f t="shared" si="231"/>
        <v>No Campaign Acceptance</v>
      </c>
      <c r="AK1657" t="str">
        <f t="shared" si="232"/>
        <v>Low</v>
      </c>
      <c r="AL1657">
        <f t="shared" si="233"/>
        <v>0</v>
      </c>
    </row>
    <row r="1658" spans="1:38" x14ac:dyDescent="0.3">
      <c r="A1658" s="1">
        <v>2285</v>
      </c>
      <c r="B1658">
        <v>1954</v>
      </c>
      <c r="C1658" t="s">
        <v>39</v>
      </c>
      <c r="D1658" t="s">
        <v>33</v>
      </c>
      <c r="E1658">
        <v>36634</v>
      </c>
      <c r="F1658">
        <v>0</v>
      </c>
      <c r="G1658">
        <v>1</v>
      </c>
      <c r="H1658" t="s">
        <v>544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t="shared" si="225"/>
        <v>335</v>
      </c>
      <c r="AE1658">
        <f t="shared" si="226"/>
        <v>15</v>
      </c>
      <c r="AF1658">
        <f t="shared" si="227"/>
        <v>1</v>
      </c>
      <c r="AG1658">
        <f t="shared" si="228"/>
        <v>71</v>
      </c>
      <c r="AH1658" t="str">
        <f t="shared" si="229"/>
        <v>60+</v>
      </c>
      <c r="AI1658">
        <f t="shared" si="230"/>
        <v>0</v>
      </c>
      <c r="AJ1658" t="str">
        <f t="shared" si="231"/>
        <v>No Campaign Acceptance</v>
      </c>
      <c r="AK1658" t="str">
        <f t="shared" si="232"/>
        <v>Low</v>
      </c>
      <c r="AL1658">
        <f t="shared" si="233"/>
        <v>0</v>
      </c>
    </row>
    <row r="1659" spans="1:38" x14ac:dyDescent="0.3">
      <c r="A1659" s="1">
        <v>2295</v>
      </c>
      <c r="B1659">
        <v>1954</v>
      </c>
      <c r="C1659" t="s">
        <v>36</v>
      </c>
      <c r="D1659" t="s">
        <v>37</v>
      </c>
      <c r="E1659">
        <v>62670</v>
      </c>
      <c r="F1659">
        <v>0</v>
      </c>
      <c r="G1659">
        <v>1</v>
      </c>
      <c r="H1659" t="s">
        <v>348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t="shared" si="225"/>
        <v>825</v>
      </c>
      <c r="AE1659">
        <f t="shared" si="226"/>
        <v>22</v>
      </c>
      <c r="AF1659">
        <f t="shared" si="227"/>
        <v>1</v>
      </c>
      <c r="AG1659">
        <f t="shared" si="228"/>
        <v>71</v>
      </c>
      <c r="AH1659" t="str">
        <f t="shared" si="229"/>
        <v>60+</v>
      </c>
      <c r="AI1659">
        <f t="shared" si="230"/>
        <v>0</v>
      </c>
      <c r="AJ1659" t="str">
        <f t="shared" si="231"/>
        <v>No Campaign Acceptance</v>
      </c>
      <c r="AK1659" t="str">
        <f t="shared" si="232"/>
        <v>Medium</v>
      </c>
      <c r="AL1659">
        <f t="shared" si="233"/>
        <v>0</v>
      </c>
    </row>
    <row r="1660" spans="1:38" x14ac:dyDescent="0.3">
      <c r="A1660" s="1">
        <v>1378</v>
      </c>
      <c r="B1660">
        <v>1972</v>
      </c>
      <c r="C1660" t="s">
        <v>53</v>
      </c>
      <c r="D1660" t="s">
        <v>33</v>
      </c>
      <c r="E1660">
        <v>50334</v>
      </c>
      <c r="F1660">
        <v>0</v>
      </c>
      <c r="G1660">
        <v>1</v>
      </c>
      <c r="H1660" t="s">
        <v>655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t="shared" si="225"/>
        <v>694</v>
      </c>
      <c r="AE1660">
        <f t="shared" si="226"/>
        <v>23</v>
      </c>
      <c r="AF1660">
        <f t="shared" si="227"/>
        <v>1</v>
      </c>
      <c r="AG1660">
        <f t="shared" si="228"/>
        <v>53</v>
      </c>
      <c r="AH1660" t="str">
        <f t="shared" si="229"/>
        <v>50-59</v>
      </c>
      <c r="AI1660">
        <f t="shared" si="230"/>
        <v>0</v>
      </c>
      <c r="AJ1660" t="str">
        <f t="shared" si="231"/>
        <v>No Campaign Acceptance</v>
      </c>
      <c r="AK1660" t="str">
        <f t="shared" si="232"/>
        <v>Medium</v>
      </c>
      <c r="AL1660">
        <f t="shared" si="233"/>
        <v>0</v>
      </c>
    </row>
    <row r="1661" spans="1:38" x14ac:dyDescent="0.3">
      <c r="A1661" s="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t="s">
        <v>656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f t="shared" si="225"/>
        <v>1792</v>
      </c>
      <c r="AE1661">
        <f t="shared" si="226"/>
        <v>17</v>
      </c>
      <c r="AF1661">
        <f t="shared" si="227"/>
        <v>0</v>
      </c>
      <c r="AG1661">
        <f t="shared" si="228"/>
        <v>44</v>
      </c>
      <c r="AH1661" t="str">
        <f t="shared" si="229"/>
        <v>40-49</v>
      </c>
      <c r="AI1661">
        <f t="shared" si="230"/>
        <v>2</v>
      </c>
      <c r="AJ1661" t="str">
        <f t="shared" si="231"/>
        <v>2 Campaigns</v>
      </c>
      <c r="AK1661" t="str">
        <f t="shared" si="232"/>
        <v>Medium</v>
      </c>
      <c r="AL1661">
        <f t="shared" si="233"/>
        <v>1</v>
      </c>
    </row>
    <row r="1662" spans="1:38" x14ac:dyDescent="0.3">
      <c r="A1662" s="1">
        <v>1165</v>
      </c>
      <c r="B1662">
        <v>1958</v>
      </c>
      <c r="C1662" t="s">
        <v>36</v>
      </c>
      <c r="D1662" t="s">
        <v>30</v>
      </c>
      <c r="E1662">
        <v>50729</v>
      </c>
      <c r="F1662">
        <v>1</v>
      </c>
      <c r="G1662">
        <v>1</v>
      </c>
      <c r="H1662" t="s">
        <v>358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t="shared" si="225"/>
        <v>496</v>
      </c>
      <c r="AE1662">
        <f t="shared" si="226"/>
        <v>24</v>
      </c>
      <c r="AF1662">
        <f t="shared" si="227"/>
        <v>2</v>
      </c>
      <c r="AG1662">
        <f t="shared" si="228"/>
        <v>67</v>
      </c>
      <c r="AH1662" t="str">
        <f t="shared" si="229"/>
        <v>60+</v>
      </c>
      <c r="AI1662">
        <f t="shared" si="230"/>
        <v>0</v>
      </c>
      <c r="AJ1662" t="str">
        <f t="shared" si="231"/>
        <v>No Campaign Acceptance</v>
      </c>
      <c r="AK1662" t="str">
        <f t="shared" si="232"/>
        <v>Medium</v>
      </c>
      <c r="AL1662">
        <f t="shared" si="233"/>
        <v>0</v>
      </c>
    </row>
    <row r="1663" spans="1:38" x14ac:dyDescent="0.3">
      <c r="A1663" s="1">
        <v>1404</v>
      </c>
      <c r="B1663">
        <v>1968</v>
      </c>
      <c r="C1663" t="s">
        <v>29</v>
      </c>
      <c r="D1663" t="s">
        <v>33</v>
      </c>
      <c r="E1663">
        <v>34916</v>
      </c>
      <c r="F1663">
        <v>2</v>
      </c>
      <c r="G1663">
        <v>0</v>
      </c>
      <c r="H1663" t="s">
        <v>226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t="shared" si="225"/>
        <v>231</v>
      </c>
      <c r="AE1663">
        <f t="shared" si="226"/>
        <v>13</v>
      </c>
      <c r="AF1663">
        <f t="shared" si="227"/>
        <v>2</v>
      </c>
      <c r="AG1663">
        <f t="shared" si="228"/>
        <v>57</v>
      </c>
      <c r="AH1663" t="str">
        <f t="shared" si="229"/>
        <v>50-59</v>
      </c>
      <c r="AI1663">
        <f t="shared" si="230"/>
        <v>0</v>
      </c>
      <c r="AJ1663" t="str">
        <f t="shared" si="231"/>
        <v>No Campaign Acceptance</v>
      </c>
      <c r="AK1663" t="str">
        <f t="shared" si="232"/>
        <v>Low</v>
      </c>
      <c r="AL1663">
        <f t="shared" si="233"/>
        <v>0</v>
      </c>
    </row>
    <row r="1664" spans="1:38" x14ac:dyDescent="0.3">
      <c r="A1664" s="1">
        <v>6457</v>
      </c>
      <c r="B1664">
        <v>1976</v>
      </c>
      <c r="C1664" t="s">
        <v>29</v>
      </c>
      <c r="D1664" t="s">
        <v>41</v>
      </c>
      <c r="E1664">
        <v>64892</v>
      </c>
      <c r="F1664">
        <v>0</v>
      </c>
      <c r="G1664">
        <v>1</v>
      </c>
      <c r="H1664" t="s">
        <v>504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t="shared" si="225"/>
        <v>902</v>
      </c>
      <c r="AE1664">
        <f t="shared" si="226"/>
        <v>24</v>
      </c>
      <c r="AF1664">
        <f t="shared" si="227"/>
        <v>1</v>
      </c>
      <c r="AG1664">
        <f t="shared" si="228"/>
        <v>49</v>
      </c>
      <c r="AH1664" t="str">
        <f t="shared" si="229"/>
        <v>40-49</v>
      </c>
      <c r="AI1664">
        <f t="shared" si="230"/>
        <v>0</v>
      </c>
      <c r="AJ1664" t="str">
        <f t="shared" si="231"/>
        <v>No Campaign Acceptance</v>
      </c>
      <c r="AK1664" t="str">
        <f t="shared" si="232"/>
        <v>Medium</v>
      </c>
      <c r="AL1664">
        <f t="shared" si="233"/>
        <v>0</v>
      </c>
    </row>
    <row r="1665" spans="1:38" x14ac:dyDescent="0.3">
      <c r="A1665" s="1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t="s">
        <v>657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t="shared" si="225"/>
        <v>68</v>
      </c>
      <c r="AE1665">
        <f t="shared" si="226"/>
        <v>9</v>
      </c>
      <c r="AF1665">
        <f t="shared" si="227"/>
        <v>2</v>
      </c>
      <c r="AG1665">
        <f t="shared" si="228"/>
        <v>59</v>
      </c>
      <c r="AH1665" t="str">
        <f t="shared" si="229"/>
        <v>50-59</v>
      </c>
      <c r="AI1665">
        <f t="shared" si="230"/>
        <v>0</v>
      </c>
      <c r="AJ1665" t="str">
        <f t="shared" si="231"/>
        <v>No Campaign Acceptance</v>
      </c>
      <c r="AK1665" t="str">
        <f t="shared" si="232"/>
        <v>Low</v>
      </c>
      <c r="AL1665">
        <f t="shared" si="233"/>
        <v>0</v>
      </c>
    </row>
    <row r="1666" spans="1:38" x14ac:dyDescent="0.3">
      <c r="A1666" s="1">
        <v>8299</v>
      </c>
      <c r="B1666">
        <v>1989</v>
      </c>
      <c r="C1666" t="s">
        <v>36</v>
      </c>
      <c r="D1666" t="s">
        <v>30</v>
      </c>
      <c r="E1666">
        <v>33996</v>
      </c>
      <c r="F1666">
        <v>0</v>
      </c>
      <c r="G1666">
        <v>0</v>
      </c>
      <c r="H1666" t="s">
        <v>294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t="shared" si="225"/>
        <v>71</v>
      </c>
      <c r="AE1666">
        <f t="shared" si="226"/>
        <v>6</v>
      </c>
      <c r="AF1666">
        <f t="shared" si="227"/>
        <v>0</v>
      </c>
      <c r="AG1666">
        <f t="shared" si="228"/>
        <v>36</v>
      </c>
      <c r="AH1666" t="str">
        <f t="shared" si="229"/>
        <v>30-39</v>
      </c>
      <c r="AI1666">
        <f t="shared" si="230"/>
        <v>0</v>
      </c>
      <c r="AJ1666" t="str">
        <f t="shared" si="231"/>
        <v>No Campaign Acceptance</v>
      </c>
      <c r="AK1666" t="str">
        <f t="shared" si="232"/>
        <v>Low</v>
      </c>
      <c r="AL1666">
        <f t="shared" si="233"/>
        <v>0</v>
      </c>
    </row>
    <row r="1667" spans="1:38" x14ac:dyDescent="0.3">
      <c r="A1667" s="1">
        <v>6437</v>
      </c>
      <c r="B1667">
        <v>1985</v>
      </c>
      <c r="C1667" t="s">
        <v>53</v>
      </c>
      <c r="D1667" t="s">
        <v>30</v>
      </c>
      <c r="E1667">
        <v>41473</v>
      </c>
      <c r="F1667">
        <v>1</v>
      </c>
      <c r="G1667">
        <v>0</v>
      </c>
      <c r="H1667" t="s">
        <v>254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t="shared" ref="AD1667:AD1730" si="234">SUM(J1667:O1667)</f>
        <v>76</v>
      </c>
      <c r="AE1667">
        <f t="shared" ref="AE1667:AE1730" si="235">SUM(P1667:S1667)</f>
        <v>6</v>
      </c>
      <c r="AF1667">
        <f t="shared" ref="AF1667:AF1730" si="236">F1667+G1667</f>
        <v>1</v>
      </c>
      <c r="AG1667">
        <f t="shared" ref="AG1667:AG1730" si="237">2025-B1667</f>
        <v>40</v>
      </c>
      <c r="AH1667" t="str">
        <f t="shared" ref="AH1667:AH1730" si="238">IF(AG1667&lt;30,"&lt;30",
IF(AG1667&lt;40,"30-39",
IF(AG1667&lt;50,"40-49",
IF(AG1667&lt;60,"50-59","60+"))))</f>
        <v>40-49</v>
      </c>
      <c r="AI1667">
        <f t="shared" ref="AI1667:AI1730" si="239">SUM(U1667:Y1667)</f>
        <v>0</v>
      </c>
      <c r="AJ1667" t="str">
        <f t="shared" ref="AJ1667:AJ1730" si="240">IF(AI1667=0,"No Campaign Acceptance",
IF(AI1667=1,"1 Campaign",
IF(AI1667=2,"2 Campaigns","3+ Campaigns")))</f>
        <v>No Campaign Acceptance</v>
      </c>
      <c r="AK1667" t="str">
        <f t="shared" ref="AK1667:AK1730" si="241">IF(E1667&gt;=75000,"High",
IF(E1667&gt;=50000,"Medium",
"Low"))</f>
        <v>Low</v>
      </c>
      <c r="AL1667">
        <f t="shared" ref="AL1667:AL1730" si="242">IF(SUM(U1667:Y1667)&gt;0,1,0)</f>
        <v>0</v>
      </c>
    </row>
    <row r="1668" spans="1:38" x14ac:dyDescent="0.3">
      <c r="A1668" s="1">
        <v>6912</v>
      </c>
      <c r="B1668">
        <v>1967</v>
      </c>
      <c r="C1668" t="s">
        <v>36</v>
      </c>
      <c r="D1668" t="s">
        <v>37</v>
      </c>
      <c r="E1668">
        <v>63246</v>
      </c>
      <c r="F1668">
        <v>0</v>
      </c>
      <c r="G1668">
        <v>2</v>
      </c>
      <c r="H1668" t="s">
        <v>171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t="shared" si="234"/>
        <v>772</v>
      </c>
      <c r="AE1668">
        <f t="shared" si="235"/>
        <v>22</v>
      </c>
      <c r="AF1668">
        <f t="shared" si="236"/>
        <v>2</v>
      </c>
      <c r="AG1668">
        <f t="shared" si="237"/>
        <v>58</v>
      </c>
      <c r="AH1668" t="str">
        <f t="shared" si="238"/>
        <v>50-59</v>
      </c>
      <c r="AI1668">
        <f t="shared" si="239"/>
        <v>0</v>
      </c>
      <c r="AJ1668" t="str">
        <f t="shared" si="240"/>
        <v>No Campaign Acceptance</v>
      </c>
      <c r="AK1668" t="str">
        <f t="shared" si="241"/>
        <v>Medium</v>
      </c>
      <c r="AL1668">
        <f t="shared" si="242"/>
        <v>0</v>
      </c>
    </row>
    <row r="1669" spans="1:38" x14ac:dyDescent="0.3">
      <c r="A1669" s="1">
        <v>7327</v>
      </c>
      <c r="B1669">
        <v>1959</v>
      </c>
      <c r="C1669" t="s">
        <v>36</v>
      </c>
      <c r="D1669" t="s">
        <v>37</v>
      </c>
      <c r="E1669">
        <v>36732</v>
      </c>
      <c r="F1669">
        <v>1</v>
      </c>
      <c r="G1669">
        <v>1</v>
      </c>
      <c r="H1669" t="s">
        <v>196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t="shared" si="234"/>
        <v>47</v>
      </c>
      <c r="AE1669">
        <f t="shared" si="235"/>
        <v>9</v>
      </c>
      <c r="AF1669">
        <f t="shared" si="236"/>
        <v>2</v>
      </c>
      <c r="AG1669">
        <f t="shared" si="237"/>
        <v>66</v>
      </c>
      <c r="AH1669" t="str">
        <f t="shared" si="238"/>
        <v>60+</v>
      </c>
      <c r="AI1669">
        <f t="shared" si="239"/>
        <v>0</v>
      </c>
      <c r="AJ1669" t="str">
        <f t="shared" si="240"/>
        <v>No Campaign Acceptance</v>
      </c>
      <c r="AK1669" t="str">
        <f t="shared" si="241"/>
        <v>Low</v>
      </c>
      <c r="AL1669">
        <f t="shared" si="242"/>
        <v>0</v>
      </c>
    </row>
    <row r="1670" spans="1:38" x14ac:dyDescent="0.3">
      <c r="A1670" s="1">
        <v>5299</v>
      </c>
      <c r="B1670">
        <v>1970</v>
      </c>
      <c r="C1670" t="s">
        <v>36</v>
      </c>
      <c r="D1670" t="s">
        <v>37</v>
      </c>
      <c r="E1670">
        <v>69084</v>
      </c>
      <c r="F1670">
        <v>1</v>
      </c>
      <c r="G1670">
        <v>0</v>
      </c>
      <c r="H1670" t="s">
        <v>444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t="shared" si="234"/>
        <v>1586</v>
      </c>
      <c r="AE1670">
        <f t="shared" si="235"/>
        <v>25</v>
      </c>
      <c r="AF1670">
        <f t="shared" si="236"/>
        <v>1</v>
      </c>
      <c r="AG1670">
        <f t="shared" si="237"/>
        <v>55</v>
      </c>
      <c r="AH1670" t="str">
        <f t="shared" si="238"/>
        <v>50-59</v>
      </c>
      <c r="AI1670">
        <f t="shared" si="239"/>
        <v>0</v>
      </c>
      <c r="AJ1670" t="str">
        <f t="shared" si="240"/>
        <v>No Campaign Acceptance</v>
      </c>
      <c r="AK1670" t="str">
        <f t="shared" si="241"/>
        <v>Medium</v>
      </c>
      <c r="AL1670">
        <f t="shared" si="242"/>
        <v>0</v>
      </c>
    </row>
    <row r="1671" spans="1:38" x14ac:dyDescent="0.3">
      <c r="A1671" s="1">
        <v>4127</v>
      </c>
      <c r="B1671">
        <v>1967</v>
      </c>
      <c r="C1671" t="s">
        <v>36</v>
      </c>
      <c r="D1671" t="s">
        <v>37</v>
      </c>
      <c r="E1671">
        <v>77766</v>
      </c>
      <c r="F1671">
        <v>0</v>
      </c>
      <c r="G1671">
        <v>1</v>
      </c>
      <c r="H1671" t="s">
        <v>341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f t="shared" si="234"/>
        <v>1529</v>
      </c>
      <c r="AE1671">
        <f t="shared" si="235"/>
        <v>34</v>
      </c>
      <c r="AF1671">
        <f t="shared" si="236"/>
        <v>1</v>
      </c>
      <c r="AG1671">
        <f t="shared" si="237"/>
        <v>58</v>
      </c>
      <c r="AH1671" t="str">
        <f t="shared" si="238"/>
        <v>50-59</v>
      </c>
      <c r="AI1671">
        <f t="shared" si="239"/>
        <v>1</v>
      </c>
      <c r="AJ1671" t="str">
        <f t="shared" si="240"/>
        <v>1 Campaign</v>
      </c>
      <c r="AK1671" t="str">
        <f t="shared" si="241"/>
        <v>High</v>
      </c>
      <c r="AL1671">
        <f t="shared" si="242"/>
        <v>1</v>
      </c>
    </row>
    <row r="1672" spans="1:38" x14ac:dyDescent="0.3">
      <c r="A1672" s="1">
        <v>8143</v>
      </c>
      <c r="B1672">
        <v>1985</v>
      </c>
      <c r="C1672" t="s">
        <v>36</v>
      </c>
      <c r="D1672" t="s">
        <v>30</v>
      </c>
      <c r="E1672">
        <v>37929</v>
      </c>
      <c r="F1672">
        <v>0</v>
      </c>
      <c r="G1672">
        <v>0</v>
      </c>
      <c r="H1672" t="s">
        <v>563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f t="shared" si="234"/>
        <v>265</v>
      </c>
      <c r="AE1672">
        <f t="shared" si="235"/>
        <v>13</v>
      </c>
      <c r="AF1672">
        <f t="shared" si="236"/>
        <v>0</v>
      </c>
      <c r="AG1672">
        <f t="shared" si="237"/>
        <v>40</v>
      </c>
      <c r="AH1672" t="str">
        <f t="shared" si="238"/>
        <v>40-49</v>
      </c>
      <c r="AI1672">
        <f t="shared" si="239"/>
        <v>2</v>
      </c>
      <c r="AJ1672" t="str">
        <f t="shared" si="240"/>
        <v>2 Campaigns</v>
      </c>
      <c r="AK1672" t="str">
        <f t="shared" si="241"/>
        <v>Low</v>
      </c>
      <c r="AL1672">
        <f t="shared" si="242"/>
        <v>1</v>
      </c>
    </row>
    <row r="1673" spans="1:38" x14ac:dyDescent="0.3">
      <c r="A1673" s="1">
        <v>1964</v>
      </c>
      <c r="B1673">
        <v>1951</v>
      </c>
      <c r="C1673" t="s">
        <v>29</v>
      </c>
      <c r="D1673" t="s">
        <v>33</v>
      </c>
      <c r="E1673">
        <v>86610</v>
      </c>
      <c r="F1673">
        <v>0</v>
      </c>
      <c r="G1673">
        <v>0</v>
      </c>
      <c r="H1673" t="s">
        <v>603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t="shared" si="234"/>
        <v>1603</v>
      </c>
      <c r="AE1673">
        <f t="shared" si="235"/>
        <v>18</v>
      </c>
      <c r="AF1673">
        <f t="shared" si="236"/>
        <v>0</v>
      </c>
      <c r="AG1673">
        <f t="shared" si="237"/>
        <v>74</v>
      </c>
      <c r="AH1673" t="str">
        <f t="shared" si="238"/>
        <v>60+</v>
      </c>
      <c r="AI1673">
        <f t="shared" si="239"/>
        <v>0</v>
      </c>
      <c r="AJ1673" t="str">
        <f t="shared" si="240"/>
        <v>No Campaign Acceptance</v>
      </c>
      <c r="AK1673" t="str">
        <f t="shared" si="241"/>
        <v>High</v>
      </c>
      <c r="AL1673">
        <f t="shared" si="242"/>
        <v>0</v>
      </c>
    </row>
    <row r="1674" spans="1:38" x14ac:dyDescent="0.3">
      <c r="A1674" s="1">
        <v>3690</v>
      </c>
      <c r="B1674">
        <v>1986</v>
      </c>
      <c r="C1674" t="s">
        <v>39</v>
      </c>
      <c r="D1674" t="s">
        <v>37</v>
      </c>
      <c r="E1674">
        <v>80141</v>
      </c>
      <c r="F1674">
        <v>0</v>
      </c>
      <c r="G1674">
        <v>0</v>
      </c>
      <c r="H1674" t="s">
        <v>287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f t="shared" si="234"/>
        <v>2091</v>
      </c>
      <c r="AE1674">
        <f t="shared" si="235"/>
        <v>22</v>
      </c>
      <c r="AF1674">
        <f t="shared" si="236"/>
        <v>0</v>
      </c>
      <c r="AG1674">
        <f t="shared" si="237"/>
        <v>39</v>
      </c>
      <c r="AH1674" t="str">
        <f t="shared" si="238"/>
        <v>30-39</v>
      </c>
      <c r="AI1674">
        <f t="shared" si="239"/>
        <v>1</v>
      </c>
      <c r="AJ1674" t="str">
        <f t="shared" si="240"/>
        <v>1 Campaign</v>
      </c>
      <c r="AK1674" t="str">
        <f t="shared" si="241"/>
        <v>High</v>
      </c>
      <c r="AL1674">
        <f t="shared" si="242"/>
        <v>1</v>
      </c>
    </row>
    <row r="1675" spans="1:38" x14ac:dyDescent="0.3">
      <c r="A1675" s="1">
        <v>3433</v>
      </c>
      <c r="B1675">
        <v>1955</v>
      </c>
      <c r="C1675" t="s">
        <v>53</v>
      </c>
      <c r="D1675" t="s">
        <v>37</v>
      </c>
      <c r="E1675">
        <v>72635</v>
      </c>
      <c r="F1675">
        <v>0</v>
      </c>
      <c r="G1675">
        <v>0</v>
      </c>
      <c r="H1675" t="s">
        <v>279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t="shared" si="234"/>
        <v>981</v>
      </c>
      <c r="AE1675">
        <f t="shared" si="235"/>
        <v>21</v>
      </c>
      <c r="AF1675">
        <f t="shared" si="236"/>
        <v>0</v>
      </c>
      <c r="AG1675">
        <f t="shared" si="237"/>
        <v>70</v>
      </c>
      <c r="AH1675" t="str">
        <f t="shared" si="238"/>
        <v>60+</v>
      </c>
      <c r="AI1675">
        <f t="shared" si="239"/>
        <v>1</v>
      </c>
      <c r="AJ1675" t="str">
        <f t="shared" si="240"/>
        <v>1 Campaign</v>
      </c>
      <c r="AK1675" t="str">
        <f t="shared" si="241"/>
        <v>Medium</v>
      </c>
      <c r="AL1675">
        <f t="shared" si="242"/>
        <v>1</v>
      </c>
    </row>
    <row r="1676" spans="1:38" x14ac:dyDescent="0.3">
      <c r="A1676" s="1">
        <v>3389</v>
      </c>
      <c r="B1676">
        <v>1970</v>
      </c>
      <c r="C1676" t="s">
        <v>29</v>
      </c>
      <c r="D1676" t="s">
        <v>37</v>
      </c>
      <c r="E1676">
        <v>69016</v>
      </c>
      <c r="F1676">
        <v>0</v>
      </c>
      <c r="G1676">
        <v>1</v>
      </c>
      <c r="H1676" t="s">
        <v>123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t="shared" si="234"/>
        <v>1533</v>
      </c>
      <c r="AE1676">
        <f t="shared" si="235"/>
        <v>34</v>
      </c>
      <c r="AF1676">
        <f t="shared" si="236"/>
        <v>1</v>
      </c>
      <c r="AG1676">
        <f t="shared" si="237"/>
        <v>55</v>
      </c>
      <c r="AH1676" t="str">
        <f t="shared" si="238"/>
        <v>50-59</v>
      </c>
      <c r="AI1676">
        <f t="shared" si="239"/>
        <v>0</v>
      </c>
      <c r="AJ1676" t="str">
        <f t="shared" si="240"/>
        <v>No Campaign Acceptance</v>
      </c>
      <c r="AK1676" t="str">
        <f t="shared" si="241"/>
        <v>Medium</v>
      </c>
      <c r="AL1676">
        <f t="shared" si="242"/>
        <v>0</v>
      </c>
    </row>
    <row r="1677" spans="1:38" x14ac:dyDescent="0.3">
      <c r="A1677" s="1">
        <v>4712</v>
      </c>
      <c r="B1677">
        <v>1991</v>
      </c>
      <c r="C1677" t="s">
        <v>53</v>
      </c>
      <c r="D1677" t="s">
        <v>33</v>
      </c>
      <c r="E1677">
        <v>20193</v>
      </c>
      <c r="F1677">
        <v>0</v>
      </c>
      <c r="G1677">
        <v>0</v>
      </c>
      <c r="H1677" t="s">
        <v>405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t="shared" si="234"/>
        <v>82</v>
      </c>
      <c r="AE1677">
        <f t="shared" si="235"/>
        <v>7</v>
      </c>
      <c r="AF1677">
        <f t="shared" si="236"/>
        <v>0</v>
      </c>
      <c r="AG1677">
        <f t="shared" si="237"/>
        <v>34</v>
      </c>
      <c r="AH1677" t="str">
        <f t="shared" si="238"/>
        <v>30-39</v>
      </c>
      <c r="AI1677">
        <f t="shared" si="239"/>
        <v>0</v>
      </c>
      <c r="AJ1677" t="str">
        <f t="shared" si="240"/>
        <v>No Campaign Acceptance</v>
      </c>
      <c r="AK1677" t="str">
        <f t="shared" si="241"/>
        <v>Low</v>
      </c>
      <c r="AL1677">
        <f t="shared" si="242"/>
        <v>0</v>
      </c>
    </row>
    <row r="1678" spans="1:38" x14ac:dyDescent="0.3">
      <c r="A1678" s="1">
        <v>1170</v>
      </c>
      <c r="B1678">
        <v>1975</v>
      </c>
      <c r="C1678" t="s">
        <v>29</v>
      </c>
      <c r="D1678" t="s">
        <v>37</v>
      </c>
      <c r="E1678">
        <v>27573</v>
      </c>
      <c r="F1678">
        <v>1</v>
      </c>
      <c r="G1678">
        <v>0</v>
      </c>
      <c r="H1678" t="s">
        <v>658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t="shared" si="234"/>
        <v>244</v>
      </c>
      <c r="AE1678">
        <f t="shared" si="235"/>
        <v>14</v>
      </c>
      <c r="AF1678">
        <f t="shared" si="236"/>
        <v>1</v>
      </c>
      <c r="AG1678">
        <f t="shared" si="237"/>
        <v>50</v>
      </c>
      <c r="AH1678" t="str">
        <f t="shared" si="238"/>
        <v>50-59</v>
      </c>
      <c r="AI1678">
        <f t="shared" si="239"/>
        <v>0</v>
      </c>
      <c r="AJ1678" t="str">
        <f t="shared" si="240"/>
        <v>No Campaign Acceptance</v>
      </c>
      <c r="AK1678" t="str">
        <f t="shared" si="241"/>
        <v>Low</v>
      </c>
      <c r="AL1678">
        <f t="shared" si="242"/>
        <v>0</v>
      </c>
    </row>
    <row r="1679" spans="1:38" x14ac:dyDescent="0.3">
      <c r="A1679" s="1">
        <v>6347</v>
      </c>
      <c r="B1679">
        <v>1979</v>
      </c>
      <c r="C1679" t="s">
        <v>47</v>
      </c>
      <c r="D1679" t="s">
        <v>30</v>
      </c>
      <c r="E1679">
        <v>15862</v>
      </c>
      <c r="F1679">
        <v>1</v>
      </c>
      <c r="G1679">
        <v>0</v>
      </c>
      <c r="H1679" t="s">
        <v>649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f t="shared" si="234"/>
        <v>36</v>
      </c>
      <c r="AE1679">
        <f t="shared" si="235"/>
        <v>5</v>
      </c>
      <c r="AF1679">
        <f t="shared" si="236"/>
        <v>1</v>
      </c>
      <c r="AG1679">
        <f t="shared" si="237"/>
        <v>46</v>
      </c>
      <c r="AH1679" t="str">
        <f t="shared" si="238"/>
        <v>40-49</v>
      </c>
      <c r="AI1679">
        <f t="shared" si="239"/>
        <v>0</v>
      </c>
      <c r="AJ1679" t="str">
        <f t="shared" si="240"/>
        <v>No Campaign Acceptance</v>
      </c>
      <c r="AK1679" t="str">
        <f t="shared" si="241"/>
        <v>Low</v>
      </c>
      <c r="AL1679">
        <f t="shared" si="242"/>
        <v>0</v>
      </c>
    </row>
    <row r="1680" spans="1:38" x14ac:dyDescent="0.3">
      <c r="A1680" s="1">
        <v>4065</v>
      </c>
      <c r="B1680">
        <v>1976</v>
      </c>
      <c r="C1680" t="s">
        <v>36</v>
      </c>
      <c r="D1680" t="s">
        <v>37</v>
      </c>
      <c r="E1680">
        <v>49544</v>
      </c>
      <c r="F1680">
        <v>1</v>
      </c>
      <c r="G1680">
        <v>0</v>
      </c>
      <c r="H1680" t="s">
        <v>636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t="shared" si="234"/>
        <v>404</v>
      </c>
      <c r="AE1680">
        <f t="shared" si="235"/>
        <v>16</v>
      </c>
      <c r="AF1680">
        <f t="shared" si="236"/>
        <v>1</v>
      </c>
      <c r="AG1680">
        <f t="shared" si="237"/>
        <v>49</v>
      </c>
      <c r="AH1680" t="str">
        <f t="shared" si="238"/>
        <v>40-49</v>
      </c>
      <c r="AI1680">
        <f t="shared" si="239"/>
        <v>0</v>
      </c>
      <c r="AJ1680" t="str">
        <f t="shared" si="240"/>
        <v>No Campaign Acceptance</v>
      </c>
      <c r="AK1680" t="str">
        <f t="shared" si="241"/>
        <v>Low</v>
      </c>
      <c r="AL1680">
        <f t="shared" si="242"/>
        <v>0</v>
      </c>
    </row>
    <row r="1681" spans="1:38" x14ac:dyDescent="0.3">
      <c r="A1681" s="1">
        <v>8230</v>
      </c>
      <c r="B1681">
        <v>1980</v>
      </c>
      <c r="C1681" t="s">
        <v>29</v>
      </c>
      <c r="D1681" t="s">
        <v>37</v>
      </c>
      <c r="E1681">
        <v>33228</v>
      </c>
      <c r="F1681">
        <v>1</v>
      </c>
      <c r="G1681">
        <v>0</v>
      </c>
      <c r="H1681" t="s">
        <v>533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t="shared" si="234"/>
        <v>71</v>
      </c>
      <c r="AE1681">
        <f t="shared" si="235"/>
        <v>6</v>
      </c>
      <c r="AF1681">
        <f t="shared" si="236"/>
        <v>1</v>
      </c>
      <c r="AG1681">
        <f t="shared" si="237"/>
        <v>45</v>
      </c>
      <c r="AH1681" t="str">
        <f t="shared" si="238"/>
        <v>40-49</v>
      </c>
      <c r="AI1681">
        <f t="shared" si="239"/>
        <v>0</v>
      </c>
      <c r="AJ1681" t="str">
        <f t="shared" si="240"/>
        <v>No Campaign Acceptance</v>
      </c>
      <c r="AK1681" t="str">
        <f t="shared" si="241"/>
        <v>Low</v>
      </c>
      <c r="AL1681">
        <f t="shared" si="242"/>
        <v>0</v>
      </c>
    </row>
    <row r="1682" spans="1:38" x14ac:dyDescent="0.3">
      <c r="A1682" s="1">
        <v>1215</v>
      </c>
      <c r="B1682">
        <v>1978</v>
      </c>
      <c r="C1682" t="s">
        <v>29</v>
      </c>
      <c r="D1682" t="s">
        <v>33</v>
      </c>
      <c r="E1682">
        <v>70440</v>
      </c>
      <c r="F1682">
        <v>0</v>
      </c>
      <c r="G1682">
        <v>0</v>
      </c>
      <c r="H1682" t="s">
        <v>311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t="shared" si="234"/>
        <v>1572</v>
      </c>
      <c r="AE1682">
        <f t="shared" si="235"/>
        <v>23</v>
      </c>
      <c r="AF1682">
        <f t="shared" si="236"/>
        <v>0</v>
      </c>
      <c r="AG1682">
        <f t="shared" si="237"/>
        <v>47</v>
      </c>
      <c r="AH1682" t="str">
        <f t="shared" si="238"/>
        <v>40-49</v>
      </c>
      <c r="AI1682">
        <f t="shared" si="239"/>
        <v>1</v>
      </c>
      <c r="AJ1682" t="str">
        <f t="shared" si="240"/>
        <v>1 Campaign</v>
      </c>
      <c r="AK1682" t="str">
        <f t="shared" si="241"/>
        <v>Medium</v>
      </c>
      <c r="AL1682">
        <f t="shared" si="242"/>
        <v>1</v>
      </c>
    </row>
    <row r="1683" spans="1:38" x14ac:dyDescent="0.3">
      <c r="A1683" s="1">
        <v>5939</v>
      </c>
      <c r="B1683">
        <v>1971</v>
      </c>
      <c r="C1683" t="s">
        <v>29</v>
      </c>
      <c r="D1683" t="s">
        <v>33</v>
      </c>
      <c r="E1683">
        <v>38232</v>
      </c>
      <c r="F1683">
        <v>1</v>
      </c>
      <c r="G1683">
        <v>1</v>
      </c>
      <c r="H1683" t="s">
        <v>659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t="shared" si="234"/>
        <v>122</v>
      </c>
      <c r="AE1683">
        <f t="shared" si="235"/>
        <v>11</v>
      </c>
      <c r="AF1683">
        <f t="shared" si="236"/>
        <v>2</v>
      </c>
      <c r="AG1683">
        <f t="shared" si="237"/>
        <v>54</v>
      </c>
      <c r="AH1683" t="str">
        <f t="shared" si="238"/>
        <v>50-59</v>
      </c>
      <c r="AI1683">
        <f t="shared" si="239"/>
        <v>0</v>
      </c>
      <c r="AJ1683" t="str">
        <f t="shared" si="240"/>
        <v>No Campaign Acceptance</v>
      </c>
      <c r="AK1683" t="str">
        <f t="shared" si="241"/>
        <v>Low</v>
      </c>
      <c r="AL1683">
        <f t="shared" si="242"/>
        <v>0</v>
      </c>
    </row>
    <row r="1684" spans="1:38" x14ac:dyDescent="0.3">
      <c r="A1684" s="1">
        <v>2156</v>
      </c>
      <c r="B1684">
        <v>1955</v>
      </c>
      <c r="C1684" t="s">
        <v>36</v>
      </c>
      <c r="D1684" t="s">
        <v>37</v>
      </c>
      <c r="E1684">
        <v>22554</v>
      </c>
      <c r="F1684">
        <v>1</v>
      </c>
      <c r="G1684">
        <v>1</v>
      </c>
      <c r="H1684" t="s">
        <v>54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t="shared" si="234"/>
        <v>41</v>
      </c>
      <c r="AE1684">
        <f t="shared" si="235"/>
        <v>10</v>
      </c>
      <c r="AF1684">
        <f t="shared" si="236"/>
        <v>2</v>
      </c>
      <c r="AG1684">
        <f t="shared" si="237"/>
        <v>70</v>
      </c>
      <c r="AH1684" t="str">
        <f t="shared" si="238"/>
        <v>60+</v>
      </c>
      <c r="AI1684">
        <f t="shared" si="239"/>
        <v>0</v>
      </c>
      <c r="AJ1684" t="str">
        <f t="shared" si="240"/>
        <v>No Campaign Acceptance</v>
      </c>
      <c r="AK1684" t="str">
        <f t="shared" si="241"/>
        <v>Low</v>
      </c>
      <c r="AL1684">
        <f t="shared" si="242"/>
        <v>0</v>
      </c>
    </row>
    <row r="1685" spans="1:38" x14ac:dyDescent="0.3">
      <c r="A1685" s="1">
        <v>7788</v>
      </c>
      <c r="B1685">
        <v>1983</v>
      </c>
      <c r="C1685" t="s">
        <v>36</v>
      </c>
      <c r="D1685" t="s">
        <v>37</v>
      </c>
      <c r="E1685">
        <v>23536</v>
      </c>
      <c r="F1685">
        <v>1</v>
      </c>
      <c r="G1685">
        <v>0</v>
      </c>
      <c r="H1685" t="s">
        <v>660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t="shared" si="234"/>
        <v>10</v>
      </c>
      <c r="AE1685">
        <f t="shared" si="235"/>
        <v>4</v>
      </c>
      <c r="AF1685">
        <f t="shared" si="236"/>
        <v>1</v>
      </c>
      <c r="AG1685">
        <f t="shared" si="237"/>
        <v>42</v>
      </c>
      <c r="AH1685" t="str">
        <f t="shared" si="238"/>
        <v>40-49</v>
      </c>
      <c r="AI1685">
        <f t="shared" si="239"/>
        <v>0</v>
      </c>
      <c r="AJ1685" t="str">
        <f t="shared" si="240"/>
        <v>No Campaign Acceptance</v>
      </c>
      <c r="AK1685" t="str">
        <f t="shared" si="241"/>
        <v>Low</v>
      </c>
      <c r="AL1685">
        <f t="shared" si="242"/>
        <v>0</v>
      </c>
    </row>
    <row r="1686" spans="1:38" x14ac:dyDescent="0.3">
      <c r="A1686" s="1">
        <v>10323</v>
      </c>
      <c r="B1686">
        <v>1952</v>
      </c>
      <c r="C1686" t="s">
        <v>29</v>
      </c>
      <c r="D1686" t="s">
        <v>37</v>
      </c>
      <c r="E1686">
        <v>49413</v>
      </c>
      <c r="F1686">
        <v>0</v>
      </c>
      <c r="G1686">
        <v>1</v>
      </c>
      <c r="H1686" t="s">
        <v>551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t="shared" si="234"/>
        <v>304</v>
      </c>
      <c r="AE1686">
        <f t="shared" si="235"/>
        <v>13</v>
      </c>
      <c r="AF1686">
        <f t="shared" si="236"/>
        <v>1</v>
      </c>
      <c r="AG1686">
        <f t="shared" si="237"/>
        <v>73</v>
      </c>
      <c r="AH1686" t="str">
        <f t="shared" si="238"/>
        <v>60+</v>
      </c>
      <c r="AI1686">
        <f t="shared" si="239"/>
        <v>0</v>
      </c>
      <c r="AJ1686" t="str">
        <f t="shared" si="240"/>
        <v>No Campaign Acceptance</v>
      </c>
      <c r="AK1686" t="str">
        <f t="shared" si="241"/>
        <v>Low</v>
      </c>
      <c r="AL1686">
        <f t="shared" si="242"/>
        <v>0</v>
      </c>
    </row>
    <row r="1687" spans="1:38" x14ac:dyDescent="0.3">
      <c r="A1687" s="1">
        <v>7947</v>
      </c>
      <c r="B1687">
        <v>1969</v>
      </c>
      <c r="C1687" t="s">
        <v>29</v>
      </c>
      <c r="D1687" t="s">
        <v>37</v>
      </c>
      <c r="E1687">
        <v>42231</v>
      </c>
      <c r="F1687">
        <v>1</v>
      </c>
      <c r="G1687">
        <v>1</v>
      </c>
      <c r="H1687" t="s">
        <v>661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t="shared" si="234"/>
        <v>37</v>
      </c>
      <c r="AE1687">
        <f t="shared" si="235"/>
        <v>5</v>
      </c>
      <c r="AF1687">
        <f t="shared" si="236"/>
        <v>2</v>
      </c>
      <c r="AG1687">
        <f t="shared" si="237"/>
        <v>56</v>
      </c>
      <c r="AH1687" t="str">
        <f t="shared" si="238"/>
        <v>50-59</v>
      </c>
      <c r="AI1687">
        <f t="shared" si="239"/>
        <v>0</v>
      </c>
      <c r="AJ1687" t="str">
        <f t="shared" si="240"/>
        <v>No Campaign Acceptance</v>
      </c>
      <c r="AK1687" t="str">
        <f t="shared" si="241"/>
        <v>Low</v>
      </c>
      <c r="AL1687">
        <f t="shared" si="242"/>
        <v>0</v>
      </c>
    </row>
    <row r="1688" spans="1:38" x14ac:dyDescent="0.3">
      <c r="A1688" s="1">
        <v>1891</v>
      </c>
      <c r="B1688">
        <v>1980</v>
      </c>
      <c r="C1688" t="s">
        <v>39</v>
      </c>
      <c r="D1688" t="s">
        <v>41</v>
      </c>
      <c r="E1688">
        <v>78789</v>
      </c>
      <c r="F1688">
        <v>0</v>
      </c>
      <c r="G1688">
        <v>0</v>
      </c>
      <c r="H1688" t="s">
        <v>55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f t="shared" si="234"/>
        <v>1754</v>
      </c>
      <c r="AE1688">
        <f t="shared" si="235"/>
        <v>16</v>
      </c>
      <c r="AF1688">
        <f t="shared" si="236"/>
        <v>0</v>
      </c>
      <c r="AG1688">
        <f t="shared" si="237"/>
        <v>45</v>
      </c>
      <c r="AH1688" t="str">
        <f t="shared" si="238"/>
        <v>40-49</v>
      </c>
      <c r="AI1688">
        <f t="shared" si="239"/>
        <v>0</v>
      </c>
      <c r="AJ1688" t="str">
        <f t="shared" si="240"/>
        <v>No Campaign Acceptance</v>
      </c>
      <c r="AK1688" t="str">
        <f t="shared" si="241"/>
        <v>High</v>
      </c>
      <c r="AL1688">
        <f t="shared" si="242"/>
        <v>0</v>
      </c>
    </row>
    <row r="1689" spans="1:38" x14ac:dyDescent="0.3">
      <c r="A1689" s="1">
        <v>2570</v>
      </c>
      <c r="B1689">
        <v>1968</v>
      </c>
      <c r="C1689" t="s">
        <v>29</v>
      </c>
      <c r="D1689" t="s">
        <v>33</v>
      </c>
      <c r="E1689">
        <v>56534</v>
      </c>
      <c r="F1689">
        <v>0</v>
      </c>
      <c r="G1689">
        <v>1</v>
      </c>
      <c r="H1689" t="s">
        <v>127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f t="shared" si="234"/>
        <v>815</v>
      </c>
      <c r="AE1689">
        <f t="shared" si="235"/>
        <v>25</v>
      </c>
      <c r="AF1689">
        <f t="shared" si="236"/>
        <v>1</v>
      </c>
      <c r="AG1689">
        <f t="shared" si="237"/>
        <v>57</v>
      </c>
      <c r="AH1689" t="str">
        <f t="shared" si="238"/>
        <v>50-59</v>
      </c>
      <c r="AI1689">
        <f t="shared" si="239"/>
        <v>2</v>
      </c>
      <c r="AJ1689" t="str">
        <f t="shared" si="240"/>
        <v>2 Campaigns</v>
      </c>
      <c r="AK1689" t="str">
        <f t="shared" si="241"/>
        <v>Medium</v>
      </c>
      <c r="AL1689">
        <f t="shared" si="242"/>
        <v>1</v>
      </c>
    </row>
    <row r="1690" spans="1:38" x14ac:dyDescent="0.3">
      <c r="A1690" s="1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t="s">
        <v>569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t="shared" si="234"/>
        <v>1001</v>
      </c>
      <c r="AE1690">
        <f t="shared" si="235"/>
        <v>27</v>
      </c>
      <c r="AF1690">
        <f t="shared" si="236"/>
        <v>1</v>
      </c>
      <c r="AG1690">
        <f t="shared" si="237"/>
        <v>54</v>
      </c>
      <c r="AH1690" t="str">
        <f t="shared" si="238"/>
        <v>50-59</v>
      </c>
      <c r="AI1690">
        <f t="shared" si="239"/>
        <v>0</v>
      </c>
      <c r="AJ1690" t="str">
        <f t="shared" si="240"/>
        <v>No Campaign Acceptance</v>
      </c>
      <c r="AK1690" t="str">
        <f t="shared" si="241"/>
        <v>Medium</v>
      </c>
      <c r="AL1690">
        <f t="shared" si="242"/>
        <v>0</v>
      </c>
    </row>
    <row r="1691" spans="1:38" x14ac:dyDescent="0.3">
      <c r="A1691" s="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t="s">
        <v>388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f t="shared" si="234"/>
        <v>1157</v>
      </c>
      <c r="AE1691">
        <f t="shared" si="235"/>
        <v>22</v>
      </c>
      <c r="AF1691">
        <f t="shared" si="236"/>
        <v>0</v>
      </c>
      <c r="AG1691">
        <f t="shared" si="237"/>
        <v>36</v>
      </c>
      <c r="AH1691" t="str">
        <f t="shared" si="238"/>
        <v>30-39</v>
      </c>
      <c r="AI1691">
        <f t="shared" si="239"/>
        <v>0</v>
      </c>
      <c r="AJ1691" t="str">
        <f t="shared" si="240"/>
        <v>No Campaign Acceptance</v>
      </c>
      <c r="AK1691" t="str">
        <f t="shared" si="241"/>
        <v>High</v>
      </c>
      <c r="AL1691">
        <f t="shared" si="242"/>
        <v>0</v>
      </c>
    </row>
    <row r="1692" spans="1:38" x14ac:dyDescent="0.3">
      <c r="A1692" s="1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t="s">
        <v>388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t="shared" si="234"/>
        <v>688</v>
      </c>
      <c r="AE1692">
        <f t="shared" si="235"/>
        <v>21</v>
      </c>
      <c r="AF1692">
        <f t="shared" si="236"/>
        <v>1</v>
      </c>
      <c r="AG1692">
        <f t="shared" si="237"/>
        <v>74</v>
      </c>
      <c r="AH1692" t="str">
        <f t="shared" si="238"/>
        <v>60+</v>
      </c>
      <c r="AI1692">
        <f t="shared" si="239"/>
        <v>0</v>
      </c>
      <c r="AJ1692" t="str">
        <f t="shared" si="240"/>
        <v>No Campaign Acceptance</v>
      </c>
      <c r="AK1692" t="str">
        <f t="shared" si="241"/>
        <v>Low</v>
      </c>
      <c r="AL1692">
        <f t="shared" si="242"/>
        <v>0</v>
      </c>
    </row>
    <row r="1693" spans="1:38" x14ac:dyDescent="0.3">
      <c r="A1693" s="1">
        <v>6349</v>
      </c>
      <c r="B1693">
        <v>1987</v>
      </c>
      <c r="C1693" t="s">
        <v>39</v>
      </c>
      <c r="D1693" t="s">
        <v>41</v>
      </c>
      <c r="E1693">
        <v>61787</v>
      </c>
      <c r="F1693">
        <v>0</v>
      </c>
      <c r="G1693">
        <v>0</v>
      </c>
      <c r="H1693" t="s">
        <v>583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t="shared" si="234"/>
        <v>1319</v>
      </c>
      <c r="AE1693">
        <f t="shared" si="235"/>
        <v>19</v>
      </c>
      <c r="AF1693">
        <f t="shared" si="236"/>
        <v>0</v>
      </c>
      <c r="AG1693">
        <f t="shared" si="237"/>
        <v>38</v>
      </c>
      <c r="AH1693" t="str">
        <f t="shared" si="238"/>
        <v>30-39</v>
      </c>
      <c r="AI1693">
        <f t="shared" si="239"/>
        <v>0</v>
      </c>
      <c r="AJ1693" t="str">
        <f t="shared" si="240"/>
        <v>No Campaign Acceptance</v>
      </c>
      <c r="AK1693" t="str">
        <f t="shared" si="241"/>
        <v>Medium</v>
      </c>
      <c r="AL1693">
        <f t="shared" si="242"/>
        <v>0</v>
      </c>
    </row>
    <row r="1694" spans="1:38" x14ac:dyDescent="0.3">
      <c r="A1694" s="1">
        <v>10790</v>
      </c>
      <c r="B1694">
        <v>1985</v>
      </c>
      <c r="C1694" t="s">
        <v>36</v>
      </c>
      <c r="D1694" t="s">
        <v>37</v>
      </c>
      <c r="E1694">
        <v>18169</v>
      </c>
      <c r="F1694">
        <v>1</v>
      </c>
      <c r="G1694">
        <v>0</v>
      </c>
      <c r="H1694" t="s">
        <v>142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t="shared" si="234"/>
        <v>21</v>
      </c>
      <c r="AE1694">
        <f t="shared" si="235"/>
        <v>4</v>
      </c>
      <c r="AF1694">
        <f t="shared" si="236"/>
        <v>1</v>
      </c>
      <c r="AG1694">
        <f t="shared" si="237"/>
        <v>40</v>
      </c>
      <c r="AH1694" t="str">
        <f t="shared" si="238"/>
        <v>40-49</v>
      </c>
      <c r="AI1694">
        <f t="shared" si="239"/>
        <v>0</v>
      </c>
      <c r="AJ1694" t="str">
        <f t="shared" si="240"/>
        <v>No Campaign Acceptance</v>
      </c>
      <c r="AK1694" t="str">
        <f t="shared" si="241"/>
        <v>Low</v>
      </c>
      <c r="AL1694">
        <f t="shared" si="242"/>
        <v>0</v>
      </c>
    </row>
    <row r="1695" spans="1:38" x14ac:dyDescent="0.3">
      <c r="A1695" s="1">
        <v>10398</v>
      </c>
      <c r="B1695">
        <v>1981</v>
      </c>
      <c r="C1695" t="s">
        <v>53</v>
      </c>
      <c r="D1695" t="s">
        <v>30</v>
      </c>
      <c r="E1695">
        <v>24336</v>
      </c>
      <c r="F1695">
        <v>1</v>
      </c>
      <c r="G1695">
        <v>0</v>
      </c>
      <c r="H1695" t="s">
        <v>108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f t="shared" si="234"/>
        <v>31</v>
      </c>
      <c r="AE1695">
        <f t="shared" si="235"/>
        <v>4</v>
      </c>
      <c r="AF1695">
        <f t="shared" si="236"/>
        <v>1</v>
      </c>
      <c r="AG1695">
        <f t="shared" si="237"/>
        <v>44</v>
      </c>
      <c r="AH1695" t="str">
        <f t="shared" si="238"/>
        <v>40-49</v>
      </c>
      <c r="AI1695">
        <f t="shared" si="239"/>
        <v>0</v>
      </c>
      <c r="AJ1695" t="str">
        <f t="shared" si="240"/>
        <v>No Campaign Acceptance</v>
      </c>
      <c r="AK1695" t="str">
        <f t="shared" si="241"/>
        <v>Low</v>
      </c>
      <c r="AL1695">
        <f t="shared" si="242"/>
        <v>0</v>
      </c>
    </row>
    <row r="1696" spans="1:38" x14ac:dyDescent="0.3">
      <c r="A1696" s="1">
        <v>2431</v>
      </c>
      <c r="B1696">
        <v>1990</v>
      </c>
      <c r="C1696" t="s">
        <v>29</v>
      </c>
      <c r="D1696" t="s">
        <v>37</v>
      </c>
      <c r="E1696">
        <v>18222</v>
      </c>
      <c r="F1696">
        <v>0</v>
      </c>
      <c r="G1696">
        <v>0</v>
      </c>
      <c r="H1696" t="s">
        <v>662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t="shared" si="234"/>
        <v>67</v>
      </c>
      <c r="AE1696">
        <f t="shared" si="235"/>
        <v>6</v>
      </c>
      <c r="AF1696">
        <f t="shared" si="236"/>
        <v>0</v>
      </c>
      <c r="AG1696">
        <f t="shared" si="237"/>
        <v>35</v>
      </c>
      <c r="AH1696" t="str">
        <f t="shared" si="238"/>
        <v>30-39</v>
      </c>
      <c r="AI1696">
        <f t="shared" si="239"/>
        <v>0</v>
      </c>
      <c r="AJ1696" t="str">
        <f t="shared" si="240"/>
        <v>No Campaign Acceptance</v>
      </c>
      <c r="AK1696" t="str">
        <f t="shared" si="241"/>
        <v>Low</v>
      </c>
      <c r="AL1696">
        <f t="shared" si="242"/>
        <v>0</v>
      </c>
    </row>
    <row r="1697" spans="1:38" x14ac:dyDescent="0.3">
      <c r="A1697" s="1">
        <v>550</v>
      </c>
      <c r="B1697">
        <v>1952</v>
      </c>
      <c r="C1697" t="s">
        <v>29</v>
      </c>
      <c r="D1697" t="s">
        <v>41</v>
      </c>
      <c r="E1697">
        <v>62335</v>
      </c>
      <c r="F1697">
        <v>0</v>
      </c>
      <c r="G1697">
        <v>1</v>
      </c>
      <c r="H1697" t="s">
        <v>586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f t="shared" si="234"/>
        <v>708</v>
      </c>
      <c r="AE1697">
        <f t="shared" si="235"/>
        <v>21</v>
      </c>
      <c r="AF1697">
        <f t="shared" si="236"/>
        <v>1</v>
      </c>
      <c r="AG1697">
        <f t="shared" si="237"/>
        <v>73</v>
      </c>
      <c r="AH1697" t="str">
        <f t="shared" si="238"/>
        <v>60+</v>
      </c>
      <c r="AI1697">
        <f t="shared" si="239"/>
        <v>0</v>
      </c>
      <c r="AJ1697" t="str">
        <f t="shared" si="240"/>
        <v>No Campaign Acceptance</v>
      </c>
      <c r="AK1697" t="str">
        <f t="shared" si="241"/>
        <v>Medium</v>
      </c>
      <c r="AL1697">
        <f t="shared" si="242"/>
        <v>0</v>
      </c>
    </row>
    <row r="1698" spans="1:38" x14ac:dyDescent="0.3">
      <c r="A1698" s="1">
        <v>1890</v>
      </c>
      <c r="B1698">
        <v>1971</v>
      </c>
      <c r="C1698" t="s">
        <v>53</v>
      </c>
      <c r="D1698" t="s">
        <v>33</v>
      </c>
      <c r="E1698">
        <v>42033</v>
      </c>
      <c r="F1698">
        <v>1</v>
      </c>
      <c r="G1698">
        <v>1</v>
      </c>
      <c r="H1698" t="s">
        <v>663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t="shared" si="234"/>
        <v>25</v>
      </c>
      <c r="AE1698">
        <f t="shared" si="235"/>
        <v>4</v>
      </c>
      <c r="AF1698">
        <f t="shared" si="236"/>
        <v>2</v>
      </c>
      <c r="AG1698">
        <f t="shared" si="237"/>
        <v>54</v>
      </c>
      <c r="AH1698" t="str">
        <f t="shared" si="238"/>
        <v>50-59</v>
      </c>
      <c r="AI1698">
        <f t="shared" si="239"/>
        <v>0</v>
      </c>
      <c r="AJ1698" t="str">
        <f t="shared" si="240"/>
        <v>No Campaign Acceptance</v>
      </c>
      <c r="AK1698" t="str">
        <f t="shared" si="241"/>
        <v>Low</v>
      </c>
      <c r="AL1698">
        <f t="shared" si="242"/>
        <v>0</v>
      </c>
    </row>
    <row r="1699" spans="1:38" x14ac:dyDescent="0.3">
      <c r="A1699" s="1">
        <v>10742</v>
      </c>
      <c r="B1699">
        <v>1983</v>
      </c>
      <c r="C1699" t="s">
        <v>36</v>
      </c>
      <c r="D1699" t="s">
        <v>37</v>
      </c>
      <c r="E1699">
        <v>86580</v>
      </c>
      <c r="F1699">
        <v>0</v>
      </c>
      <c r="G1699">
        <v>0</v>
      </c>
      <c r="H1699" t="s">
        <v>664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t="shared" si="234"/>
        <v>746</v>
      </c>
      <c r="AE1699">
        <f t="shared" si="235"/>
        <v>11</v>
      </c>
      <c r="AF1699">
        <f t="shared" si="236"/>
        <v>0</v>
      </c>
      <c r="AG1699">
        <f t="shared" si="237"/>
        <v>42</v>
      </c>
      <c r="AH1699" t="str">
        <f t="shared" si="238"/>
        <v>40-49</v>
      </c>
      <c r="AI1699">
        <f t="shared" si="239"/>
        <v>1</v>
      </c>
      <c r="AJ1699" t="str">
        <f t="shared" si="240"/>
        <v>1 Campaign</v>
      </c>
      <c r="AK1699" t="str">
        <f t="shared" si="241"/>
        <v>High</v>
      </c>
      <c r="AL1699">
        <f t="shared" si="242"/>
        <v>1</v>
      </c>
    </row>
    <row r="1700" spans="1:38" x14ac:dyDescent="0.3">
      <c r="A1700" s="1">
        <v>10356</v>
      </c>
      <c r="B1700">
        <v>1957</v>
      </c>
      <c r="C1700" t="s">
        <v>36</v>
      </c>
      <c r="D1700" t="s">
        <v>41</v>
      </c>
      <c r="E1700">
        <v>41437</v>
      </c>
      <c r="F1700">
        <v>1</v>
      </c>
      <c r="G1700">
        <v>1</v>
      </c>
      <c r="H1700" t="s">
        <v>242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t="shared" si="234"/>
        <v>32</v>
      </c>
      <c r="AE1700">
        <f t="shared" si="235"/>
        <v>5</v>
      </c>
      <c r="AF1700">
        <f t="shared" si="236"/>
        <v>2</v>
      </c>
      <c r="AG1700">
        <f t="shared" si="237"/>
        <v>68</v>
      </c>
      <c r="AH1700" t="str">
        <f t="shared" si="238"/>
        <v>60+</v>
      </c>
      <c r="AI1700">
        <f t="shared" si="239"/>
        <v>0</v>
      </c>
      <c r="AJ1700" t="str">
        <f t="shared" si="240"/>
        <v>No Campaign Acceptance</v>
      </c>
      <c r="AK1700" t="str">
        <f t="shared" si="241"/>
        <v>Low</v>
      </c>
      <c r="AL1700">
        <f t="shared" si="242"/>
        <v>0</v>
      </c>
    </row>
    <row r="1701" spans="1:38" x14ac:dyDescent="0.3">
      <c r="A1701" s="1">
        <v>4676</v>
      </c>
      <c r="B1701">
        <v>1951</v>
      </c>
      <c r="C1701" t="s">
        <v>39</v>
      </c>
      <c r="D1701" t="s">
        <v>71</v>
      </c>
      <c r="E1701">
        <v>73705</v>
      </c>
      <c r="F1701">
        <v>0</v>
      </c>
      <c r="G1701">
        <v>2</v>
      </c>
      <c r="H1701" t="s">
        <v>276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t="shared" si="234"/>
        <v>1695</v>
      </c>
      <c r="AE1701">
        <f t="shared" si="235"/>
        <v>25</v>
      </c>
      <c r="AF1701">
        <f t="shared" si="236"/>
        <v>2</v>
      </c>
      <c r="AG1701">
        <f t="shared" si="237"/>
        <v>74</v>
      </c>
      <c r="AH1701" t="str">
        <f t="shared" si="238"/>
        <v>60+</v>
      </c>
      <c r="AI1701">
        <f t="shared" si="239"/>
        <v>0</v>
      </c>
      <c r="AJ1701" t="str">
        <f t="shared" si="240"/>
        <v>No Campaign Acceptance</v>
      </c>
      <c r="AK1701" t="str">
        <f t="shared" si="241"/>
        <v>Medium</v>
      </c>
      <c r="AL1701">
        <f t="shared" si="242"/>
        <v>0</v>
      </c>
    </row>
    <row r="1702" spans="1:38" x14ac:dyDescent="0.3">
      <c r="A1702" s="1">
        <v>8852</v>
      </c>
      <c r="B1702">
        <v>1976</v>
      </c>
      <c r="C1702" t="s">
        <v>29</v>
      </c>
      <c r="D1702" t="s">
        <v>37</v>
      </c>
      <c r="E1702">
        <v>61064</v>
      </c>
      <c r="F1702">
        <v>0</v>
      </c>
      <c r="G1702">
        <v>1</v>
      </c>
      <c r="H1702" t="s">
        <v>51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f t="shared" si="234"/>
        <v>1080</v>
      </c>
      <c r="AE1702">
        <f t="shared" si="235"/>
        <v>28</v>
      </c>
      <c r="AF1702">
        <f t="shared" si="236"/>
        <v>1</v>
      </c>
      <c r="AG1702">
        <f t="shared" si="237"/>
        <v>49</v>
      </c>
      <c r="AH1702" t="str">
        <f t="shared" si="238"/>
        <v>40-49</v>
      </c>
      <c r="AI1702">
        <f t="shared" si="239"/>
        <v>0</v>
      </c>
      <c r="AJ1702" t="str">
        <f t="shared" si="240"/>
        <v>No Campaign Acceptance</v>
      </c>
      <c r="AK1702" t="str">
        <f t="shared" si="241"/>
        <v>Medium</v>
      </c>
      <c r="AL1702">
        <f t="shared" si="242"/>
        <v>0</v>
      </c>
    </row>
    <row r="1703" spans="1:38" x14ac:dyDescent="0.3">
      <c r="A1703" s="1">
        <v>3565</v>
      </c>
      <c r="B1703">
        <v>1955</v>
      </c>
      <c r="C1703" t="s">
        <v>39</v>
      </c>
      <c r="D1703" t="s">
        <v>37</v>
      </c>
      <c r="E1703">
        <v>38452</v>
      </c>
      <c r="F1703">
        <v>1</v>
      </c>
      <c r="G1703">
        <v>1</v>
      </c>
      <c r="H1703" t="s">
        <v>128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t="shared" si="234"/>
        <v>72</v>
      </c>
      <c r="AE1703">
        <f t="shared" si="235"/>
        <v>9</v>
      </c>
      <c r="AF1703">
        <f t="shared" si="236"/>
        <v>2</v>
      </c>
      <c r="AG1703">
        <f t="shared" si="237"/>
        <v>70</v>
      </c>
      <c r="AH1703" t="str">
        <f t="shared" si="238"/>
        <v>60+</v>
      </c>
      <c r="AI1703">
        <f t="shared" si="239"/>
        <v>0</v>
      </c>
      <c r="AJ1703" t="str">
        <f t="shared" si="240"/>
        <v>No Campaign Acceptance</v>
      </c>
      <c r="AK1703" t="str">
        <f t="shared" si="241"/>
        <v>Low</v>
      </c>
      <c r="AL1703">
        <f t="shared" si="242"/>
        <v>0</v>
      </c>
    </row>
    <row r="1704" spans="1:38" x14ac:dyDescent="0.3">
      <c r="A1704" s="1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t="s">
        <v>339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t="shared" si="234"/>
        <v>57</v>
      </c>
      <c r="AE1704">
        <f t="shared" si="235"/>
        <v>10</v>
      </c>
      <c r="AF1704">
        <f t="shared" si="236"/>
        <v>1</v>
      </c>
      <c r="AG1704">
        <f t="shared" si="237"/>
        <v>36</v>
      </c>
      <c r="AH1704" t="str">
        <f t="shared" si="238"/>
        <v>30-39</v>
      </c>
      <c r="AI1704">
        <f t="shared" si="239"/>
        <v>0</v>
      </c>
      <c r="AJ1704" t="str">
        <f t="shared" si="240"/>
        <v>No Campaign Acceptance</v>
      </c>
      <c r="AK1704" t="str">
        <f t="shared" si="241"/>
        <v>Low</v>
      </c>
      <c r="AL1704">
        <f t="shared" si="242"/>
        <v>0</v>
      </c>
    </row>
    <row r="1705" spans="1:38" x14ac:dyDescent="0.3">
      <c r="A1705" s="1">
        <v>1958</v>
      </c>
      <c r="B1705">
        <v>1973</v>
      </c>
      <c r="C1705" t="s">
        <v>36</v>
      </c>
      <c r="D1705" t="s">
        <v>33</v>
      </c>
      <c r="E1705">
        <v>55012</v>
      </c>
      <c r="F1705">
        <v>0</v>
      </c>
      <c r="G1705">
        <v>1</v>
      </c>
      <c r="H1705" t="s">
        <v>517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f t="shared" si="234"/>
        <v>660</v>
      </c>
      <c r="AE1705">
        <f t="shared" si="235"/>
        <v>25</v>
      </c>
      <c r="AF1705">
        <f t="shared" si="236"/>
        <v>1</v>
      </c>
      <c r="AG1705">
        <f t="shared" si="237"/>
        <v>52</v>
      </c>
      <c r="AH1705" t="str">
        <f t="shared" si="238"/>
        <v>50-59</v>
      </c>
      <c r="AI1705">
        <f t="shared" si="239"/>
        <v>0</v>
      </c>
      <c r="AJ1705" t="str">
        <f t="shared" si="240"/>
        <v>No Campaign Acceptance</v>
      </c>
      <c r="AK1705" t="str">
        <f t="shared" si="241"/>
        <v>Medium</v>
      </c>
      <c r="AL1705">
        <f t="shared" si="242"/>
        <v>0</v>
      </c>
    </row>
    <row r="1706" spans="1:38" x14ac:dyDescent="0.3">
      <c r="A1706" s="1">
        <v>7349</v>
      </c>
      <c r="B1706">
        <v>1973</v>
      </c>
      <c r="C1706" t="s">
        <v>47</v>
      </c>
      <c r="D1706" t="s">
        <v>33</v>
      </c>
      <c r="E1706">
        <v>9722</v>
      </c>
      <c r="F1706">
        <v>1</v>
      </c>
      <c r="G1706">
        <v>0</v>
      </c>
      <c r="H1706" t="s">
        <v>665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f t="shared" si="234"/>
        <v>103</v>
      </c>
      <c r="AE1706">
        <f t="shared" si="235"/>
        <v>11</v>
      </c>
      <c r="AF1706">
        <f t="shared" si="236"/>
        <v>1</v>
      </c>
      <c r="AG1706">
        <f t="shared" si="237"/>
        <v>52</v>
      </c>
      <c r="AH1706" t="str">
        <f t="shared" si="238"/>
        <v>50-59</v>
      </c>
      <c r="AI1706">
        <f t="shared" si="239"/>
        <v>0</v>
      </c>
      <c r="AJ1706" t="str">
        <f t="shared" si="240"/>
        <v>No Campaign Acceptance</v>
      </c>
      <c r="AK1706" t="str">
        <f t="shared" si="241"/>
        <v>Low</v>
      </c>
      <c r="AL1706">
        <f t="shared" si="242"/>
        <v>0</v>
      </c>
    </row>
    <row r="1707" spans="1:38" x14ac:dyDescent="0.3">
      <c r="A1707" s="1">
        <v>8799</v>
      </c>
      <c r="B1707">
        <v>1984</v>
      </c>
      <c r="C1707" t="s">
        <v>36</v>
      </c>
      <c r="D1707" t="s">
        <v>37</v>
      </c>
      <c r="E1707">
        <v>38175</v>
      </c>
      <c r="F1707">
        <v>1</v>
      </c>
      <c r="G1707">
        <v>0</v>
      </c>
      <c r="H1707" t="s">
        <v>654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f t="shared" si="234"/>
        <v>153</v>
      </c>
      <c r="AE1707">
        <f t="shared" si="235"/>
        <v>11</v>
      </c>
      <c r="AF1707">
        <f t="shared" si="236"/>
        <v>1</v>
      </c>
      <c r="AG1707">
        <f t="shared" si="237"/>
        <v>41</v>
      </c>
      <c r="AH1707" t="str">
        <f t="shared" si="238"/>
        <v>40-49</v>
      </c>
      <c r="AI1707">
        <f t="shared" si="239"/>
        <v>0</v>
      </c>
      <c r="AJ1707" t="str">
        <f t="shared" si="240"/>
        <v>No Campaign Acceptance</v>
      </c>
      <c r="AK1707" t="str">
        <f t="shared" si="241"/>
        <v>Low</v>
      </c>
      <c r="AL1707">
        <f t="shared" si="242"/>
        <v>0</v>
      </c>
    </row>
    <row r="1708" spans="1:38" x14ac:dyDescent="0.3">
      <c r="A1708" s="1">
        <v>1351</v>
      </c>
      <c r="B1708">
        <v>1956</v>
      </c>
      <c r="C1708" t="s">
        <v>39</v>
      </c>
      <c r="D1708" t="s">
        <v>33</v>
      </c>
      <c r="E1708">
        <v>58656</v>
      </c>
      <c r="F1708">
        <v>0</v>
      </c>
      <c r="G1708">
        <v>1</v>
      </c>
      <c r="H1708" t="s">
        <v>601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t="shared" si="234"/>
        <v>1220</v>
      </c>
      <c r="AE1708">
        <f t="shared" si="235"/>
        <v>32</v>
      </c>
      <c r="AF1708">
        <f t="shared" si="236"/>
        <v>1</v>
      </c>
      <c r="AG1708">
        <f t="shared" si="237"/>
        <v>69</v>
      </c>
      <c r="AH1708" t="str">
        <f t="shared" si="238"/>
        <v>60+</v>
      </c>
      <c r="AI1708">
        <f t="shared" si="239"/>
        <v>1</v>
      </c>
      <c r="AJ1708" t="str">
        <f t="shared" si="240"/>
        <v>1 Campaign</v>
      </c>
      <c r="AK1708" t="str">
        <f t="shared" si="241"/>
        <v>Medium</v>
      </c>
      <c r="AL1708">
        <f t="shared" si="242"/>
        <v>1</v>
      </c>
    </row>
    <row r="1709" spans="1:38" x14ac:dyDescent="0.3">
      <c r="A1709" s="1">
        <v>1045</v>
      </c>
      <c r="B1709">
        <v>1965</v>
      </c>
      <c r="C1709" t="s">
        <v>29</v>
      </c>
      <c r="D1709" t="s">
        <v>33</v>
      </c>
      <c r="E1709">
        <v>52117</v>
      </c>
      <c r="F1709">
        <v>0</v>
      </c>
      <c r="G1709">
        <v>1</v>
      </c>
      <c r="H1709" t="s">
        <v>638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f t="shared" si="234"/>
        <v>279</v>
      </c>
      <c r="AE1709">
        <f t="shared" si="235"/>
        <v>13</v>
      </c>
      <c r="AF1709">
        <f t="shared" si="236"/>
        <v>1</v>
      </c>
      <c r="AG1709">
        <f t="shared" si="237"/>
        <v>60</v>
      </c>
      <c r="AH1709" t="str">
        <f t="shared" si="238"/>
        <v>60+</v>
      </c>
      <c r="AI1709">
        <f t="shared" si="239"/>
        <v>0</v>
      </c>
      <c r="AJ1709" t="str">
        <f t="shared" si="240"/>
        <v>No Campaign Acceptance</v>
      </c>
      <c r="AK1709" t="str">
        <f t="shared" si="241"/>
        <v>Medium</v>
      </c>
      <c r="AL1709">
        <f t="shared" si="242"/>
        <v>0</v>
      </c>
    </row>
    <row r="1710" spans="1:38" x14ac:dyDescent="0.3">
      <c r="A1710" s="1">
        <v>7732</v>
      </c>
      <c r="B1710">
        <v>1978</v>
      </c>
      <c r="C1710" t="s">
        <v>29</v>
      </c>
      <c r="D1710" t="s">
        <v>37</v>
      </c>
      <c r="E1710">
        <v>64813</v>
      </c>
      <c r="F1710">
        <v>1</v>
      </c>
      <c r="G1710">
        <v>0</v>
      </c>
      <c r="H1710" t="s">
        <v>460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t="shared" si="234"/>
        <v>745</v>
      </c>
      <c r="AE1710">
        <f t="shared" si="235"/>
        <v>20</v>
      </c>
      <c r="AF1710">
        <f t="shared" si="236"/>
        <v>1</v>
      </c>
      <c r="AG1710">
        <f t="shared" si="237"/>
        <v>47</v>
      </c>
      <c r="AH1710" t="str">
        <f t="shared" si="238"/>
        <v>40-49</v>
      </c>
      <c r="AI1710">
        <f t="shared" si="239"/>
        <v>0</v>
      </c>
      <c r="AJ1710" t="str">
        <f t="shared" si="240"/>
        <v>No Campaign Acceptance</v>
      </c>
      <c r="AK1710" t="str">
        <f t="shared" si="241"/>
        <v>Medium</v>
      </c>
      <c r="AL1710">
        <f t="shared" si="242"/>
        <v>0</v>
      </c>
    </row>
    <row r="1711" spans="1:38" x14ac:dyDescent="0.3">
      <c r="A1711" s="1">
        <v>8070</v>
      </c>
      <c r="B1711">
        <v>1973</v>
      </c>
      <c r="C1711" t="s">
        <v>36</v>
      </c>
      <c r="D1711" t="s">
        <v>37</v>
      </c>
      <c r="E1711">
        <v>54222</v>
      </c>
      <c r="F1711">
        <v>0</v>
      </c>
      <c r="G1711">
        <v>1</v>
      </c>
      <c r="H1711" t="s">
        <v>176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t="shared" si="234"/>
        <v>264</v>
      </c>
      <c r="AE1711">
        <f t="shared" si="235"/>
        <v>12</v>
      </c>
      <c r="AF1711">
        <f t="shared" si="236"/>
        <v>1</v>
      </c>
      <c r="AG1711">
        <f t="shared" si="237"/>
        <v>52</v>
      </c>
      <c r="AH1711" t="str">
        <f t="shared" si="238"/>
        <v>50-59</v>
      </c>
      <c r="AI1711">
        <f t="shared" si="239"/>
        <v>0</v>
      </c>
      <c r="AJ1711" t="str">
        <f t="shared" si="240"/>
        <v>No Campaign Acceptance</v>
      </c>
      <c r="AK1711" t="str">
        <f t="shared" si="241"/>
        <v>Medium</v>
      </c>
      <c r="AL1711">
        <f t="shared" si="242"/>
        <v>0</v>
      </c>
    </row>
    <row r="1712" spans="1:38" x14ac:dyDescent="0.3">
      <c r="A1712" s="1">
        <v>477</v>
      </c>
      <c r="B1712">
        <v>1986</v>
      </c>
      <c r="C1712" t="s">
        <v>29</v>
      </c>
      <c r="D1712" t="s">
        <v>37</v>
      </c>
      <c r="E1712">
        <v>83512</v>
      </c>
      <c r="F1712">
        <v>0</v>
      </c>
      <c r="G1712">
        <v>0</v>
      </c>
      <c r="H1712" t="s">
        <v>248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f t="shared" si="234"/>
        <v>2157</v>
      </c>
      <c r="AE1712">
        <f t="shared" si="235"/>
        <v>22</v>
      </c>
      <c r="AF1712">
        <f t="shared" si="236"/>
        <v>0</v>
      </c>
      <c r="AG1712">
        <f t="shared" si="237"/>
        <v>39</v>
      </c>
      <c r="AH1712" t="str">
        <f t="shared" si="238"/>
        <v>30-39</v>
      </c>
      <c r="AI1712">
        <f t="shared" si="239"/>
        <v>4</v>
      </c>
      <c r="AJ1712" t="str">
        <f t="shared" si="240"/>
        <v>3+ Campaigns</v>
      </c>
      <c r="AK1712" t="str">
        <f t="shared" si="241"/>
        <v>High</v>
      </c>
      <c r="AL1712">
        <f t="shared" si="242"/>
        <v>1</v>
      </c>
    </row>
    <row r="1713" spans="1:38" x14ac:dyDescent="0.3">
      <c r="A1713" s="1">
        <v>7832</v>
      </c>
      <c r="B1713">
        <v>1959</v>
      </c>
      <c r="C1713" t="s">
        <v>39</v>
      </c>
      <c r="D1713" t="s">
        <v>37</v>
      </c>
      <c r="E1713">
        <v>77520</v>
      </c>
      <c r="F1713">
        <v>0</v>
      </c>
      <c r="G1713">
        <v>1</v>
      </c>
      <c r="H1713" t="s">
        <v>158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f t="shared" si="234"/>
        <v>1526</v>
      </c>
      <c r="AE1713">
        <f t="shared" si="235"/>
        <v>23</v>
      </c>
      <c r="AF1713">
        <f t="shared" si="236"/>
        <v>1</v>
      </c>
      <c r="AG1713">
        <f t="shared" si="237"/>
        <v>66</v>
      </c>
      <c r="AH1713" t="str">
        <f t="shared" si="238"/>
        <v>60+</v>
      </c>
      <c r="AI1713">
        <f t="shared" si="239"/>
        <v>3</v>
      </c>
      <c r="AJ1713" t="str">
        <f t="shared" si="240"/>
        <v>3+ Campaigns</v>
      </c>
      <c r="AK1713" t="str">
        <f t="shared" si="241"/>
        <v>High</v>
      </c>
      <c r="AL1713">
        <f t="shared" si="242"/>
        <v>1</v>
      </c>
    </row>
    <row r="1714" spans="1:38" x14ac:dyDescent="0.3">
      <c r="A1714" s="1">
        <v>2202</v>
      </c>
      <c r="B1714">
        <v>1978</v>
      </c>
      <c r="C1714" t="s">
        <v>29</v>
      </c>
      <c r="D1714" t="s">
        <v>33</v>
      </c>
      <c r="E1714">
        <v>41154</v>
      </c>
      <c r="F1714">
        <v>0</v>
      </c>
      <c r="G1714">
        <v>1</v>
      </c>
      <c r="H1714" t="s">
        <v>666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 t="shared" si="234"/>
        <v>69</v>
      </c>
      <c r="AE1714">
        <f t="shared" si="235"/>
        <v>6</v>
      </c>
      <c r="AF1714">
        <f t="shared" si="236"/>
        <v>1</v>
      </c>
      <c r="AG1714">
        <f t="shared" si="237"/>
        <v>47</v>
      </c>
      <c r="AH1714" t="str">
        <f t="shared" si="238"/>
        <v>40-49</v>
      </c>
      <c r="AI1714">
        <f t="shared" si="239"/>
        <v>0</v>
      </c>
      <c r="AJ1714" t="str">
        <f t="shared" si="240"/>
        <v>No Campaign Acceptance</v>
      </c>
      <c r="AK1714" t="str">
        <f t="shared" si="241"/>
        <v>Low</v>
      </c>
      <c r="AL1714">
        <f t="shared" si="242"/>
        <v>0</v>
      </c>
    </row>
    <row r="1715" spans="1:38" x14ac:dyDescent="0.3">
      <c r="A1715" s="1">
        <v>7396</v>
      </c>
      <c r="B1715">
        <v>1966</v>
      </c>
      <c r="C1715" t="s">
        <v>29</v>
      </c>
      <c r="D1715" t="s">
        <v>37</v>
      </c>
      <c r="E1715">
        <v>80398</v>
      </c>
      <c r="F1715">
        <v>0</v>
      </c>
      <c r="G1715">
        <v>0</v>
      </c>
      <c r="H1715" t="s">
        <v>137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f t="shared" si="234"/>
        <v>1597</v>
      </c>
      <c r="AE1715">
        <f t="shared" si="235"/>
        <v>26</v>
      </c>
      <c r="AF1715">
        <f t="shared" si="236"/>
        <v>0</v>
      </c>
      <c r="AG1715">
        <f t="shared" si="237"/>
        <v>59</v>
      </c>
      <c r="AH1715" t="str">
        <f t="shared" si="238"/>
        <v>50-59</v>
      </c>
      <c r="AI1715">
        <f t="shared" si="239"/>
        <v>1</v>
      </c>
      <c r="AJ1715" t="str">
        <f t="shared" si="240"/>
        <v>1 Campaign</v>
      </c>
      <c r="AK1715" t="str">
        <f t="shared" si="241"/>
        <v>High</v>
      </c>
      <c r="AL1715">
        <f t="shared" si="242"/>
        <v>1</v>
      </c>
    </row>
    <row r="1716" spans="1:38" x14ac:dyDescent="0.3">
      <c r="A1716" s="1">
        <v>4055</v>
      </c>
      <c r="B1716">
        <v>1992</v>
      </c>
      <c r="C1716" t="s">
        <v>47</v>
      </c>
      <c r="D1716" t="s">
        <v>30</v>
      </c>
      <c r="E1716">
        <v>18746</v>
      </c>
      <c r="F1716">
        <v>1</v>
      </c>
      <c r="G1716">
        <v>0</v>
      </c>
      <c r="H1716" t="s">
        <v>504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f t="shared" si="234"/>
        <v>64</v>
      </c>
      <c r="AE1716">
        <f t="shared" si="235"/>
        <v>8</v>
      </c>
      <c r="AF1716">
        <f t="shared" si="236"/>
        <v>1</v>
      </c>
      <c r="AG1716">
        <f t="shared" si="237"/>
        <v>33</v>
      </c>
      <c r="AH1716" t="str">
        <f t="shared" si="238"/>
        <v>30-39</v>
      </c>
      <c r="AI1716">
        <f t="shared" si="239"/>
        <v>0</v>
      </c>
      <c r="AJ1716" t="str">
        <f t="shared" si="240"/>
        <v>No Campaign Acceptance</v>
      </c>
      <c r="AK1716" t="str">
        <f t="shared" si="241"/>
        <v>Low</v>
      </c>
      <c r="AL1716">
        <f t="shared" si="242"/>
        <v>0</v>
      </c>
    </row>
    <row r="1717" spans="1:38" x14ac:dyDescent="0.3">
      <c r="A1717" s="1">
        <v>10340</v>
      </c>
      <c r="B1717">
        <v>1984</v>
      </c>
      <c r="C1717" t="s">
        <v>29</v>
      </c>
      <c r="D1717" t="s">
        <v>33</v>
      </c>
      <c r="E1717">
        <v>35196</v>
      </c>
      <c r="F1717">
        <v>1</v>
      </c>
      <c r="G1717">
        <v>0</v>
      </c>
      <c r="H1717" t="s">
        <v>42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t="shared" si="234"/>
        <v>497</v>
      </c>
      <c r="AE1717">
        <f t="shared" si="235"/>
        <v>18</v>
      </c>
      <c r="AF1717">
        <f t="shared" si="236"/>
        <v>1</v>
      </c>
      <c r="AG1717">
        <f t="shared" si="237"/>
        <v>41</v>
      </c>
      <c r="AH1717" t="str">
        <f t="shared" si="238"/>
        <v>40-49</v>
      </c>
      <c r="AI1717">
        <f t="shared" si="239"/>
        <v>0</v>
      </c>
      <c r="AJ1717" t="str">
        <f t="shared" si="240"/>
        <v>No Campaign Acceptance</v>
      </c>
      <c r="AK1717" t="str">
        <f t="shared" si="241"/>
        <v>Low</v>
      </c>
      <c r="AL1717">
        <f t="shared" si="242"/>
        <v>0</v>
      </c>
    </row>
    <row r="1718" spans="1:38" x14ac:dyDescent="0.3">
      <c r="A1718" s="1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t="s">
        <v>238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 t="shared" si="234"/>
        <v>1067</v>
      </c>
      <c r="AE1718">
        <f t="shared" si="235"/>
        <v>17</v>
      </c>
      <c r="AF1718">
        <f t="shared" si="236"/>
        <v>1</v>
      </c>
      <c r="AG1718">
        <f t="shared" si="237"/>
        <v>69</v>
      </c>
      <c r="AH1718" t="str">
        <f t="shared" si="238"/>
        <v>60+</v>
      </c>
      <c r="AI1718">
        <f t="shared" si="239"/>
        <v>0</v>
      </c>
      <c r="AJ1718" t="str">
        <f t="shared" si="240"/>
        <v>No Campaign Acceptance</v>
      </c>
      <c r="AK1718" t="str">
        <f t="shared" si="241"/>
        <v>Medium</v>
      </c>
      <c r="AL1718">
        <f t="shared" si="242"/>
        <v>0</v>
      </c>
    </row>
    <row r="1719" spans="1:38" x14ac:dyDescent="0.3">
      <c r="A1719" s="1">
        <v>7629</v>
      </c>
      <c r="B1719">
        <v>1977</v>
      </c>
      <c r="C1719" t="s">
        <v>29</v>
      </c>
      <c r="D1719" t="s">
        <v>37</v>
      </c>
      <c r="E1719">
        <v>22108</v>
      </c>
      <c r="F1719">
        <v>1</v>
      </c>
      <c r="G1719">
        <v>1</v>
      </c>
      <c r="H1719" t="s">
        <v>131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t="shared" si="234"/>
        <v>31</v>
      </c>
      <c r="AE1719">
        <f t="shared" si="235"/>
        <v>7</v>
      </c>
      <c r="AF1719">
        <f t="shared" si="236"/>
        <v>2</v>
      </c>
      <c r="AG1719">
        <f t="shared" si="237"/>
        <v>48</v>
      </c>
      <c r="AH1719" t="str">
        <f t="shared" si="238"/>
        <v>40-49</v>
      </c>
      <c r="AI1719">
        <f t="shared" si="239"/>
        <v>0</v>
      </c>
      <c r="AJ1719" t="str">
        <f t="shared" si="240"/>
        <v>No Campaign Acceptance</v>
      </c>
      <c r="AK1719" t="str">
        <f t="shared" si="241"/>
        <v>Low</v>
      </c>
      <c r="AL1719">
        <f t="shared" si="242"/>
        <v>0</v>
      </c>
    </row>
    <row r="1720" spans="1:38" x14ac:dyDescent="0.3">
      <c r="A1720" s="1">
        <v>10640</v>
      </c>
      <c r="B1720">
        <v>1974</v>
      </c>
      <c r="C1720" t="s">
        <v>29</v>
      </c>
      <c r="D1720" t="s">
        <v>33</v>
      </c>
      <c r="E1720">
        <v>44392</v>
      </c>
      <c r="F1720">
        <v>1</v>
      </c>
      <c r="G1720">
        <v>1</v>
      </c>
      <c r="H1720" t="s">
        <v>603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f t="shared" si="234"/>
        <v>211</v>
      </c>
      <c r="AE1720">
        <f t="shared" si="235"/>
        <v>14</v>
      </c>
      <c r="AF1720">
        <f t="shared" si="236"/>
        <v>2</v>
      </c>
      <c r="AG1720">
        <f t="shared" si="237"/>
        <v>51</v>
      </c>
      <c r="AH1720" t="str">
        <f t="shared" si="238"/>
        <v>50-59</v>
      </c>
      <c r="AI1720">
        <f t="shared" si="239"/>
        <v>0</v>
      </c>
      <c r="AJ1720" t="str">
        <f t="shared" si="240"/>
        <v>No Campaign Acceptance</v>
      </c>
      <c r="AK1720" t="str">
        <f t="shared" si="241"/>
        <v>Low</v>
      </c>
      <c r="AL1720">
        <f t="shared" si="242"/>
        <v>0</v>
      </c>
    </row>
    <row r="1721" spans="1:38" x14ac:dyDescent="0.3">
      <c r="A1721" s="1">
        <v>3498</v>
      </c>
      <c r="B1721">
        <v>1976</v>
      </c>
      <c r="C1721" t="s">
        <v>36</v>
      </c>
      <c r="D1721" t="s">
        <v>37</v>
      </c>
      <c r="E1721">
        <v>55424</v>
      </c>
      <c r="F1721">
        <v>0</v>
      </c>
      <c r="G1721">
        <v>1</v>
      </c>
      <c r="H1721" t="s">
        <v>639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f t="shared" si="234"/>
        <v>877</v>
      </c>
      <c r="AE1721">
        <f t="shared" si="235"/>
        <v>25</v>
      </c>
      <c r="AF1721">
        <f t="shared" si="236"/>
        <v>1</v>
      </c>
      <c r="AG1721">
        <f t="shared" si="237"/>
        <v>49</v>
      </c>
      <c r="AH1721" t="str">
        <f t="shared" si="238"/>
        <v>40-49</v>
      </c>
      <c r="AI1721">
        <f t="shared" si="239"/>
        <v>1</v>
      </c>
      <c r="AJ1721" t="str">
        <f t="shared" si="240"/>
        <v>1 Campaign</v>
      </c>
      <c r="AK1721" t="str">
        <f t="shared" si="241"/>
        <v>Medium</v>
      </c>
      <c r="AL1721">
        <f t="shared" si="242"/>
        <v>1</v>
      </c>
    </row>
    <row r="1722" spans="1:38" x14ac:dyDescent="0.3">
      <c r="A1722" s="1">
        <v>6742</v>
      </c>
      <c r="B1722">
        <v>1979</v>
      </c>
      <c r="C1722" t="s">
        <v>29</v>
      </c>
      <c r="D1722" t="s">
        <v>37</v>
      </c>
      <c r="E1722">
        <v>17688</v>
      </c>
      <c r="F1722">
        <v>1</v>
      </c>
      <c r="G1722">
        <v>0</v>
      </c>
      <c r="H1722" t="s">
        <v>270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f t="shared" si="234"/>
        <v>11</v>
      </c>
      <c r="AE1722">
        <f t="shared" si="235"/>
        <v>4</v>
      </c>
      <c r="AF1722">
        <f t="shared" si="236"/>
        <v>1</v>
      </c>
      <c r="AG1722">
        <f t="shared" si="237"/>
        <v>46</v>
      </c>
      <c r="AH1722" t="str">
        <f t="shared" si="238"/>
        <v>40-49</v>
      </c>
      <c r="AI1722">
        <f t="shared" si="239"/>
        <v>0</v>
      </c>
      <c r="AJ1722" t="str">
        <f t="shared" si="240"/>
        <v>No Campaign Acceptance</v>
      </c>
      <c r="AK1722" t="str">
        <f t="shared" si="241"/>
        <v>Low</v>
      </c>
      <c r="AL1722">
        <f t="shared" si="242"/>
        <v>0</v>
      </c>
    </row>
    <row r="1723" spans="1:38" x14ac:dyDescent="0.3">
      <c r="A1723" s="1">
        <v>1172</v>
      </c>
      <c r="B1723">
        <v>1983</v>
      </c>
      <c r="C1723" t="s">
        <v>36</v>
      </c>
      <c r="D1723" t="s">
        <v>37</v>
      </c>
      <c r="E1723">
        <v>92491</v>
      </c>
      <c r="F1723">
        <v>0</v>
      </c>
      <c r="G1723">
        <v>0</v>
      </c>
      <c r="H1723" t="s">
        <v>175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f t="shared" si="234"/>
        <v>2034</v>
      </c>
      <c r="AE1723">
        <f t="shared" si="235"/>
        <v>25</v>
      </c>
      <c r="AF1723">
        <f t="shared" si="236"/>
        <v>0</v>
      </c>
      <c r="AG1723">
        <f t="shared" si="237"/>
        <v>42</v>
      </c>
      <c r="AH1723" t="str">
        <f t="shared" si="238"/>
        <v>40-49</v>
      </c>
      <c r="AI1723">
        <f t="shared" si="239"/>
        <v>3</v>
      </c>
      <c r="AJ1723" t="str">
        <f t="shared" si="240"/>
        <v>3+ Campaigns</v>
      </c>
      <c r="AK1723" t="str">
        <f t="shared" si="241"/>
        <v>High</v>
      </c>
      <c r="AL1723">
        <f t="shared" si="242"/>
        <v>1</v>
      </c>
    </row>
    <row r="1724" spans="1:38" x14ac:dyDescent="0.3">
      <c r="A1724" s="1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t="s">
        <v>508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f t="shared" si="234"/>
        <v>1991</v>
      </c>
      <c r="AE1724">
        <f t="shared" si="235"/>
        <v>19</v>
      </c>
      <c r="AF1724">
        <f t="shared" si="236"/>
        <v>0</v>
      </c>
      <c r="AG1724">
        <f t="shared" si="237"/>
        <v>34</v>
      </c>
      <c r="AH1724" t="str">
        <f t="shared" si="238"/>
        <v>30-39</v>
      </c>
      <c r="AI1724">
        <f t="shared" si="239"/>
        <v>3</v>
      </c>
      <c r="AJ1724" t="str">
        <f t="shared" si="240"/>
        <v>3+ Campaigns</v>
      </c>
      <c r="AK1724" t="str">
        <f t="shared" si="241"/>
        <v>High</v>
      </c>
      <c r="AL1724">
        <f t="shared" si="242"/>
        <v>1</v>
      </c>
    </row>
    <row r="1725" spans="1:38" x14ac:dyDescent="0.3">
      <c r="A1725" s="1">
        <v>4686</v>
      </c>
      <c r="B1725">
        <v>1962</v>
      </c>
      <c r="C1725" t="s">
        <v>36</v>
      </c>
      <c r="D1725" t="s">
        <v>71</v>
      </c>
      <c r="E1725">
        <v>82571</v>
      </c>
      <c r="F1725">
        <v>0</v>
      </c>
      <c r="G1725">
        <v>0</v>
      </c>
      <c r="H1725" t="s">
        <v>667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t="shared" si="234"/>
        <v>1686</v>
      </c>
      <c r="AE1725">
        <f t="shared" si="235"/>
        <v>24</v>
      </c>
      <c r="AF1725">
        <f t="shared" si="236"/>
        <v>0</v>
      </c>
      <c r="AG1725">
        <f t="shared" si="237"/>
        <v>63</v>
      </c>
      <c r="AH1725" t="str">
        <f t="shared" si="238"/>
        <v>60+</v>
      </c>
      <c r="AI1725">
        <f t="shared" si="239"/>
        <v>1</v>
      </c>
      <c r="AJ1725" t="str">
        <f t="shared" si="240"/>
        <v>1 Campaign</v>
      </c>
      <c r="AK1725" t="str">
        <f t="shared" si="241"/>
        <v>High</v>
      </c>
      <c r="AL1725">
        <f t="shared" si="242"/>
        <v>1</v>
      </c>
    </row>
    <row r="1726" spans="1:38" x14ac:dyDescent="0.3">
      <c r="A1726" s="1">
        <v>1381</v>
      </c>
      <c r="B1726">
        <v>1982</v>
      </c>
      <c r="C1726" t="s">
        <v>36</v>
      </c>
      <c r="D1726" t="s">
        <v>30</v>
      </c>
      <c r="E1726">
        <v>38513</v>
      </c>
      <c r="F1726">
        <v>1</v>
      </c>
      <c r="G1726">
        <v>0</v>
      </c>
      <c r="H1726" t="s">
        <v>365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f t="shared" si="234"/>
        <v>324</v>
      </c>
      <c r="AE1726">
        <f t="shared" si="235"/>
        <v>17</v>
      </c>
      <c r="AF1726">
        <f t="shared" si="236"/>
        <v>1</v>
      </c>
      <c r="AG1726">
        <f t="shared" si="237"/>
        <v>43</v>
      </c>
      <c r="AH1726" t="str">
        <f t="shared" si="238"/>
        <v>40-49</v>
      </c>
      <c r="AI1726">
        <f t="shared" si="239"/>
        <v>0</v>
      </c>
      <c r="AJ1726" t="str">
        <f t="shared" si="240"/>
        <v>No Campaign Acceptance</v>
      </c>
      <c r="AK1726" t="str">
        <f t="shared" si="241"/>
        <v>Low</v>
      </c>
      <c r="AL1726">
        <f t="shared" si="242"/>
        <v>0</v>
      </c>
    </row>
    <row r="1727" spans="1:38" x14ac:dyDescent="0.3">
      <c r="A1727" s="1">
        <v>2634</v>
      </c>
      <c r="B1727">
        <v>1979</v>
      </c>
      <c r="C1727" t="s">
        <v>39</v>
      </c>
      <c r="D1727" t="s">
        <v>30</v>
      </c>
      <c r="E1727">
        <v>16653</v>
      </c>
      <c r="F1727">
        <v>1</v>
      </c>
      <c r="G1727">
        <v>0</v>
      </c>
      <c r="H1727" t="s">
        <v>423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f t="shared" si="234"/>
        <v>69</v>
      </c>
      <c r="AE1727">
        <f t="shared" si="235"/>
        <v>9</v>
      </c>
      <c r="AF1727">
        <f t="shared" si="236"/>
        <v>1</v>
      </c>
      <c r="AG1727">
        <f t="shared" si="237"/>
        <v>46</v>
      </c>
      <c r="AH1727" t="str">
        <f t="shared" si="238"/>
        <v>40-49</v>
      </c>
      <c r="AI1727">
        <f t="shared" si="239"/>
        <v>0</v>
      </c>
      <c r="AJ1727" t="str">
        <f t="shared" si="240"/>
        <v>No Campaign Acceptance</v>
      </c>
      <c r="AK1727" t="str">
        <f t="shared" si="241"/>
        <v>Low</v>
      </c>
      <c r="AL1727">
        <f t="shared" si="242"/>
        <v>0</v>
      </c>
    </row>
    <row r="1728" spans="1:38" x14ac:dyDescent="0.3">
      <c r="A1728" s="1">
        <v>10905</v>
      </c>
      <c r="B1728">
        <v>1955</v>
      </c>
      <c r="C1728" t="s">
        <v>29</v>
      </c>
      <c r="D1728" t="s">
        <v>33</v>
      </c>
      <c r="E1728">
        <v>42586</v>
      </c>
      <c r="F1728">
        <v>1</v>
      </c>
      <c r="G1728">
        <v>1</v>
      </c>
      <c r="H1728" t="s">
        <v>67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f t="shared" si="234"/>
        <v>252</v>
      </c>
      <c r="AE1728">
        <f t="shared" si="235"/>
        <v>16</v>
      </c>
      <c r="AF1728">
        <f t="shared" si="236"/>
        <v>2</v>
      </c>
      <c r="AG1728">
        <f t="shared" si="237"/>
        <v>70</v>
      </c>
      <c r="AH1728" t="str">
        <f t="shared" si="238"/>
        <v>60+</v>
      </c>
      <c r="AI1728">
        <f t="shared" si="239"/>
        <v>0</v>
      </c>
      <c r="AJ1728" t="str">
        <f t="shared" si="240"/>
        <v>No Campaign Acceptance</v>
      </c>
      <c r="AK1728" t="str">
        <f t="shared" si="241"/>
        <v>Low</v>
      </c>
      <c r="AL1728">
        <f t="shared" si="242"/>
        <v>0</v>
      </c>
    </row>
    <row r="1729" spans="1:38" x14ac:dyDescent="0.3">
      <c r="A1729" s="1">
        <v>1744</v>
      </c>
      <c r="B1729">
        <v>1965</v>
      </c>
      <c r="C1729" t="s">
        <v>47</v>
      </c>
      <c r="D1729" t="s">
        <v>30</v>
      </c>
      <c r="E1729">
        <v>23529</v>
      </c>
      <c r="F1729">
        <v>0</v>
      </c>
      <c r="G1729">
        <v>1</v>
      </c>
      <c r="H1729" t="s">
        <v>668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t="shared" si="234"/>
        <v>54</v>
      </c>
      <c r="AE1729">
        <f t="shared" si="235"/>
        <v>5</v>
      </c>
      <c r="AF1729">
        <f t="shared" si="236"/>
        <v>1</v>
      </c>
      <c r="AG1729">
        <f t="shared" si="237"/>
        <v>60</v>
      </c>
      <c r="AH1729" t="str">
        <f t="shared" si="238"/>
        <v>60+</v>
      </c>
      <c r="AI1729">
        <f t="shared" si="239"/>
        <v>0</v>
      </c>
      <c r="AJ1729" t="str">
        <f t="shared" si="240"/>
        <v>No Campaign Acceptance</v>
      </c>
      <c r="AK1729" t="str">
        <f t="shared" si="241"/>
        <v>Low</v>
      </c>
      <c r="AL1729">
        <f t="shared" si="242"/>
        <v>0</v>
      </c>
    </row>
    <row r="1730" spans="1:38" x14ac:dyDescent="0.3">
      <c r="A1730" s="1">
        <v>1000</v>
      </c>
      <c r="B1730">
        <v>1961</v>
      </c>
      <c r="C1730" t="s">
        <v>39</v>
      </c>
      <c r="D1730" t="s">
        <v>33</v>
      </c>
      <c r="E1730">
        <v>74881</v>
      </c>
      <c r="F1730">
        <v>1</v>
      </c>
      <c r="G1730">
        <v>1</v>
      </c>
      <c r="H1730" t="s">
        <v>645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t="shared" si="234"/>
        <v>964</v>
      </c>
      <c r="AE1730">
        <f t="shared" si="235"/>
        <v>27</v>
      </c>
      <c r="AF1730">
        <f t="shared" si="236"/>
        <v>2</v>
      </c>
      <c r="AG1730">
        <f t="shared" si="237"/>
        <v>64</v>
      </c>
      <c r="AH1730" t="str">
        <f t="shared" si="238"/>
        <v>60+</v>
      </c>
      <c r="AI1730">
        <f t="shared" si="239"/>
        <v>0</v>
      </c>
      <c r="AJ1730" t="str">
        <f t="shared" si="240"/>
        <v>No Campaign Acceptance</v>
      </c>
      <c r="AK1730" t="str">
        <f t="shared" si="241"/>
        <v>Medium</v>
      </c>
      <c r="AL1730">
        <f t="shared" si="242"/>
        <v>0</v>
      </c>
    </row>
    <row r="1731" spans="1:38" x14ac:dyDescent="0.3">
      <c r="A1731" s="1">
        <v>3828</v>
      </c>
      <c r="B1731">
        <v>1951</v>
      </c>
      <c r="C1731" t="s">
        <v>29</v>
      </c>
      <c r="D1731" t="s">
        <v>37</v>
      </c>
      <c r="E1731">
        <v>71107</v>
      </c>
      <c r="F1731">
        <v>0</v>
      </c>
      <c r="G1731">
        <v>1</v>
      </c>
      <c r="H1731" t="s">
        <v>630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t="shared" ref="AD1731:AD1794" si="243">SUM(J1731:O1731)</f>
        <v>1327</v>
      </c>
      <c r="AE1731">
        <f t="shared" ref="AE1731:AE1794" si="244">SUM(P1731:S1731)</f>
        <v>28</v>
      </c>
      <c r="AF1731">
        <f t="shared" ref="AF1731:AF1794" si="245">F1731+G1731</f>
        <v>1</v>
      </c>
      <c r="AG1731">
        <f t="shared" ref="AG1731:AG1794" si="246">2025-B1731</f>
        <v>74</v>
      </c>
      <c r="AH1731" t="str">
        <f t="shared" ref="AH1731:AH1794" si="247">IF(AG1731&lt;30,"&lt;30",
IF(AG1731&lt;40,"30-39",
IF(AG1731&lt;50,"40-49",
IF(AG1731&lt;60,"50-59","60+"))))</f>
        <v>60+</v>
      </c>
      <c r="AI1731">
        <f t="shared" ref="AI1731:AI1794" si="248">SUM(U1731:Y1731)</f>
        <v>0</v>
      </c>
      <c r="AJ1731" t="str">
        <f t="shared" ref="AJ1731:AJ1794" si="249">IF(AI1731=0,"No Campaign Acceptance",
IF(AI1731=1,"1 Campaign",
IF(AI1731=2,"2 Campaigns","3+ Campaigns")))</f>
        <v>No Campaign Acceptance</v>
      </c>
      <c r="AK1731" t="str">
        <f t="shared" ref="AK1731:AK1794" si="250">IF(E1731&gt;=75000,"High",
IF(E1731&gt;=50000,"Medium",
"Low"))</f>
        <v>Medium</v>
      </c>
      <c r="AL1731">
        <f t="shared" ref="AL1731:AL1794" si="251">IF(SUM(U1731:Y1731)&gt;0,1,0)</f>
        <v>0</v>
      </c>
    </row>
    <row r="1732" spans="1:38" x14ac:dyDescent="0.3">
      <c r="A1732" s="1">
        <v>8605</v>
      </c>
      <c r="B1732">
        <v>1964</v>
      </c>
      <c r="C1732" t="s">
        <v>36</v>
      </c>
      <c r="D1732" t="s">
        <v>33</v>
      </c>
      <c r="E1732">
        <v>46910</v>
      </c>
      <c r="F1732">
        <v>1</v>
      </c>
      <c r="G1732">
        <v>1</v>
      </c>
      <c r="H1732" t="s">
        <v>121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t="shared" si="243"/>
        <v>68</v>
      </c>
      <c r="AE1732">
        <f t="shared" si="244"/>
        <v>7</v>
      </c>
      <c r="AF1732">
        <f t="shared" si="245"/>
        <v>2</v>
      </c>
      <c r="AG1732">
        <f t="shared" si="246"/>
        <v>61</v>
      </c>
      <c r="AH1732" t="str">
        <f t="shared" si="247"/>
        <v>60+</v>
      </c>
      <c r="AI1732">
        <f t="shared" si="248"/>
        <v>0</v>
      </c>
      <c r="AJ1732" t="str">
        <f t="shared" si="249"/>
        <v>No Campaign Acceptance</v>
      </c>
      <c r="AK1732" t="str">
        <f t="shared" si="250"/>
        <v>Low</v>
      </c>
      <c r="AL1732">
        <f t="shared" si="251"/>
        <v>0</v>
      </c>
    </row>
    <row r="1733" spans="1:38" x14ac:dyDescent="0.3">
      <c r="A1733" s="1">
        <v>10304</v>
      </c>
      <c r="B1733">
        <v>1959</v>
      </c>
      <c r="C1733" t="s">
        <v>29</v>
      </c>
      <c r="D1733" t="s">
        <v>37</v>
      </c>
      <c r="E1733">
        <v>18690</v>
      </c>
      <c r="F1733">
        <v>0</v>
      </c>
      <c r="G1733">
        <v>0</v>
      </c>
      <c r="H1733" t="s">
        <v>314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t="shared" si="243"/>
        <v>60</v>
      </c>
      <c r="AE1733">
        <f t="shared" si="244"/>
        <v>5</v>
      </c>
      <c r="AF1733">
        <f t="shared" si="245"/>
        <v>0</v>
      </c>
      <c r="AG1733">
        <f t="shared" si="246"/>
        <v>66</v>
      </c>
      <c r="AH1733" t="str">
        <f t="shared" si="247"/>
        <v>60+</v>
      </c>
      <c r="AI1733">
        <f t="shared" si="248"/>
        <v>0</v>
      </c>
      <c r="AJ1733" t="str">
        <f t="shared" si="249"/>
        <v>No Campaign Acceptance</v>
      </c>
      <c r="AK1733" t="str">
        <f t="shared" si="250"/>
        <v>Low</v>
      </c>
      <c r="AL1733">
        <f t="shared" si="251"/>
        <v>0</v>
      </c>
    </row>
    <row r="1734" spans="1:38" x14ac:dyDescent="0.3">
      <c r="A1734" s="1">
        <v>4351</v>
      </c>
      <c r="B1734">
        <v>1955</v>
      </c>
      <c r="C1734" t="s">
        <v>29</v>
      </c>
      <c r="D1734" t="s">
        <v>41</v>
      </c>
      <c r="E1734">
        <v>37244</v>
      </c>
      <c r="F1734">
        <v>1</v>
      </c>
      <c r="G1734">
        <v>1</v>
      </c>
      <c r="H1734" t="s">
        <v>277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t="shared" si="243"/>
        <v>55</v>
      </c>
      <c r="AE1734">
        <f t="shared" si="244"/>
        <v>5</v>
      </c>
      <c r="AF1734">
        <f t="shared" si="245"/>
        <v>2</v>
      </c>
      <c r="AG1734">
        <f t="shared" si="246"/>
        <v>70</v>
      </c>
      <c r="AH1734" t="str">
        <f t="shared" si="247"/>
        <v>60+</v>
      </c>
      <c r="AI1734">
        <f t="shared" si="248"/>
        <v>1</v>
      </c>
      <c r="AJ1734" t="str">
        <f t="shared" si="249"/>
        <v>1 Campaign</v>
      </c>
      <c r="AK1734" t="str">
        <f t="shared" si="250"/>
        <v>Low</v>
      </c>
      <c r="AL1734">
        <f t="shared" si="251"/>
        <v>1</v>
      </c>
    </row>
    <row r="1735" spans="1:38" x14ac:dyDescent="0.3">
      <c r="A1735" s="1">
        <v>10129</v>
      </c>
      <c r="B1735">
        <v>1966</v>
      </c>
      <c r="C1735" t="s">
        <v>29</v>
      </c>
      <c r="D1735" t="s">
        <v>33</v>
      </c>
      <c r="E1735">
        <v>82427</v>
      </c>
      <c r="F1735">
        <v>0</v>
      </c>
      <c r="G1735">
        <v>0</v>
      </c>
      <c r="H1735" t="s">
        <v>471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t="shared" si="243"/>
        <v>1456</v>
      </c>
      <c r="AE1735">
        <f t="shared" si="244"/>
        <v>21</v>
      </c>
      <c r="AF1735">
        <f t="shared" si="245"/>
        <v>0</v>
      </c>
      <c r="AG1735">
        <f t="shared" si="246"/>
        <v>59</v>
      </c>
      <c r="AH1735" t="str">
        <f t="shared" si="247"/>
        <v>50-59</v>
      </c>
      <c r="AI1735">
        <f t="shared" si="248"/>
        <v>1</v>
      </c>
      <c r="AJ1735" t="str">
        <f t="shared" si="249"/>
        <v>1 Campaign</v>
      </c>
      <c r="AK1735" t="str">
        <f t="shared" si="250"/>
        <v>High</v>
      </c>
      <c r="AL1735">
        <f t="shared" si="251"/>
        <v>1</v>
      </c>
    </row>
    <row r="1736" spans="1:38" x14ac:dyDescent="0.3">
      <c r="A1736" s="1">
        <v>2499</v>
      </c>
      <c r="B1736">
        <v>1958</v>
      </c>
      <c r="C1736" t="s">
        <v>53</v>
      </c>
      <c r="D1736" t="s">
        <v>30</v>
      </c>
      <c r="E1736">
        <v>75342</v>
      </c>
      <c r="F1736">
        <v>0</v>
      </c>
      <c r="G1736">
        <v>1</v>
      </c>
      <c r="H1736" t="s">
        <v>436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t="shared" si="243"/>
        <v>563</v>
      </c>
      <c r="AE1736">
        <f t="shared" si="244"/>
        <v>18</v>
      </c>
      <c r="AF1736">
        <f t="shared" si="245"/>
        <v>1</v>
      </c>
      <c r="AG1736">
        <f t="shared" si="246"/>
        <v>67</v>
      </c>
      <c r="AH1736" t="str">
        <f t="shared" si="247"/>
        <v>60+</v>
      </c>
      <c r="AI1736">
        <f t="shared" si="248"/>
        <v>0</v>
      </c>
      <c r="AJ1736" t="str">
        <f t="shared" si="249"/>
        <v>No Campaign Acceptance</v>
      </c>
      <c r="AK1736" t="str">
        <f t="shared" si="250"/>
        <v>High</v>
      </c>
      <c r="AL1736">
        <f t="shared" si="251"/>
        <v>0</v>
      </c>
    </row>
    <row r="1737" spans="1:38" x14ac:dyDescent="0.3">
      <c r="A1737" s="1">
        <v>10092</v>
      </c>
      <c r="B1737">
        <v>1954</v>
      </c>
      <c r="C1737" t="s">
        <v>29</v>
      </c>
      <c r="D1737" t="s">
        <v>41</v>
      </c>
      <c r="E1737">
        <v>70044</v>
      </c>
      <c r="F1737">
        <v>0</v>
      </c>
      <c r="G1737">
        <v>1</v>
      </c>
      <c r="H1737" t="s">
        <v>94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t="shared" si="243"/>
        <v>1504</v>
      </c>
      <c r="AE1737">
        <f t="shared" si="244"/>
        <v>26</v>
      </c>
      <c r="AF1737">
        <f t="shared" si="245"/>
        <v>1</v>
      </c>
      <c r="AG1737">
        <f t="shared" si="246"/>
        <v>71</v>
      </c>
      <c r="AH1737" t="str">
        <f t="shared" si="247"/>
        <v>60+</v>
      </c>
      <c r="AI1737">
        <f t="shared" si="248"/>
        <v>0</v>
      </c>
      <c r="AJ1737" t="str">
        <f t="shared" si="249"/>
        <v>No Campaign Acceptance</v>
      </c>
      <c r="AK1737" t="str">
        <f t="shared" si="250"/>
        <v>Medium</v>
      </c>
      <c r="AL1737">
        <f t="shared" si="251"/>
        <v>0</v>
      </c>
    </row>
    <row r="1738" spans="1:38" x14ac:dyDescent="0.3">
      <c r="A1738" s="1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t="s">
        <v>164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t="shared" si="243"/>
        <v>564</v>
      </c>
      <c r="AE1738">
        <f t="shared" si="244"/>
        <v>19</v>
      </c>
      <c r="AF1738">
        <f t="shared" si="245"/>
        <v>2</v>
      </c>
      <c r="AG1738">
        <f t="shared" si="246"/>
        <v>58</v>
      </c>
      <c r="AH1738" t="str">
        <f t="shared" si="247"/>
        <v>50-59</v>
      </c>
      <c r="AI1738">
        <f t="shared" si="248"/>
        <v>0</v>
      </c>
      <c r="AJ1738" t="str">
        <f t="shared" si="249"/>
        <v>No Campaign Acceptance</v>
      </c>
      <c r="AK1738" t="str">
        <f t="shared" si="250"/>
        <v>High</v>
      </c>
      <c r="AL1738">
        <f t="shared" si="251"/>
        <v>0</v>
      </c>
    </row>
    <row r="1739" spans="1:38" x14ac:dyDescent="0.3">
      <c r="A1739" s="1">
        <v>5796</v>
      </c>
      <c r="B1739">
        <v>1963</v>
      </c>
      <c r="C1739" t="s">
        <v>29</v>
      </c>
      <c r="D1739" t="s">
        <v>37</v>
      </c>
      <c r="E1739">
        <v>77437</v>
      </c>
      <c r="F1739">
        <v>0</v>
      </c>
      <c r="G1739">
        <v>0</v>
      </c>
      <c r="H1739" t="s">
        <v>669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t="shared" si="243"/>
        <v>1125</v>
      </c>
      <c r="AE1739">
        <f t="shared" si="244"/>
        <v>23</v>
      </c>
      <c r="AF1739">
        <f t="shared" si="245"/>
        <v>0</v>
      </c>
      <c r="AG1739">
        <f t="shared" si="246"/>
        <v>62</v>
      </c>
      <c r="AH1739" t="str">
        <f t="shared" si="247"/>
        <v>60+</v>
      </c>
      <c r="AI1739">
        <f t="shared" si="248"/>
        <v>1</v>
      </c>
      <c r="AJ1739" t="str">
        <f t="shared" si="249"/>
        <v>1 Campaign</v>
      </c>
      <c r="AK1739" t="str">
        <f t="shared" si="250"/>
        <v>High</v>
      </c>
      <c r="AL1739">
        <f t="shared" si="251"/>
        <v>1</v>
      </c>
    </row>
    <row r="1740" spans="1:38" x14ac:dyDescent="0.3">
      <c r="A1740" s="1">
        <v>10556</v>
      </c>
      <c r="B1740">
        <v>1959</v>
      </c>
      <c r="C1740" t="s">
        <v>29</v>
      </c>
      <c r="D1740" t="s">
        <v>37</v>
      </c>
      <c r="E1740">
        <v>54984</v>
      </c>
      <c r="F1740">
        <v>0</v>
      </c>
      <c r="G1740">
        <v>1</v>
      </c>
      <c r="H1740" t="s">
        <v>122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t="shared" si="243"/>
        <v>358</v>
      </c>
      <c r="AE1740">
        <f t="shared" si="244"/>
        <v>17</v>
      </c>
      <c r="AF1740">
        <f t="shared" si="245"/>
        <v>1</v>
      </c>
      <c r="AG1740">
        <f t="shared" si="246"/>
        <v>66</v>
      </c>
      <c r="AH1740" t="str">
        <f t="shared" si="247"/>
        <v>60+</v>
      </c>
      <c r="AI1740">
        <f t="shared" si="248"/>
        <v>1</v>
      </c>
      <c r="AJ1740" t="str">
        <f t="shared" si="249"/>
        <v>1 Campaign</v>
      </c>
      <c r="AK1740" t="str">
        <f t="shared" si="250"/>
        <v>Medium</v>
      </c>
      <c r="AL1740">
        <f t="shared" si="251"/>
        <v>1</v>
      </c>
    </row>
    <row r="1741" spans="1:38" x14ac:dyDescent="0.3">
      <c r="A1741" s="1">
        <v>1064</v>
      </c>
      <c r="B1741">
        <v>1971</v>
      </c>
      <c r="C1741" t="s">
        <v>36</v>
      </c>
      <c r="D1741" t="s">
        <v>37</v>
      </c>
      <c r="E1741">
        <v>42403</v>
      </c>
      <c r="F1741">
        <v>1</v>
      </c>
      <c r="G1741">
        <v>0</v>
      </c>
      <c r="H1741" t="s">
        <v>531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t="shared" si="243"/>
        <v>42</v>
      </c>
      <c r="AE1741">
        <f t="shared" si="244"/>
        <v>5</v>
      </c>
      <c r="AF1741">
        <f t="shared" si="245"/>
        <v>1</v>
      </c>
      <c r="AG1741">
        <f t="shared" si="246"/>
        <v>54</v>
      </c>
      <c r="AH1741" t="str">
        <f t="shared" si="247"/>
        <v>50-59</v>
      </c>
      <c r="AI1741">
        <f t="shared" si="248"/>
        <v>0</v>
      </c>
      <c r="AJ1741" t="str">
        <f t="shared" si="249"/>
        <v>No Campaign Acceptance</v>
      </c>
      <c r="AK1741" t="str">
        <f t="shared" si="250"/>
        <v>Low</v>
      </c>
      <c r="AL1741">
        <f t="shared" si="251"/>
        <v>0</v>
      </c>
    </row>
    <row r="1742" spans="1:38" x14ac:dyDescent="0.3">
      <c r="A1742" s="1">
        <v>48</v>
      </c>
      <c r="B1742">
        <v>1964</v>
      </c>
      <c r="C1742" t="s">
        <v>29</v>
      </c>
      <c r="D1742" t="s">
        <v>33</v>
      </c>
      <c r="E1742">
        <v>55761</v>
      </c>
      <c r="F1742">
        <v>0</v>
      </c>
      <c r="G1742">
        <v>1</v>
      </c>
      <c r="H1742" t="s">
        <v>164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t="shared" si="243"/>
        <v>184</v>
      </c>
      <c r="AE1742">
        <f t="shared" si="244"/>
        <v>10</v>
      </c>
      <c r="AF1742">
        <f t="shared" si="245"/>
        <v>1</v>
      </c>
      <c r="AG1742">
        <f t="shared" si="246"/>
        <v>61</v>
      </c>
      <c r="AH1742" t="str">
        <f t="shared" si="247"/>
        <v>60+</v>
      </c>
      <c r="AI1742">
        <f t="shared" si="248"/>
        <v>1</v>
      </c>
      <c r="AJ1742" t="str">
        <f t="shared" si="249"/>
        <v>1 Campaign</v>
      </c>
      <c r="AK1742" t="str">
        <f t="shared" si="250"/>
        <v>Medium</v>
      </c>
      <c r="AL1742">
        <f t="shared" si="251"/>
        <v>1</v>
      </c>
    </row>
    <row r="1743" spans="1:38" x14ac:dyDescent="0.3">
      <c r="A1743" s="1">
        <v>7610</v>
      </c>
      <c r="B1743">
        <v>1983</v>
      </c>
      <c r="C1743" t="s">
        <v>29</v>
      </c>
      <c r="D1743" t="s">
        <v>33</v>
      </c>
      <c r="E1743">
        <v>37292</v>
      </c>
      <c r="F1743">
        <v>1</v>
      </c>
      <c r="G1743">
        <v>0</v>
      </c>
      <c r="H1743" t="s">
        <v>328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t="shared" si="243"/>
        <v>460</v>
      </c>
      <c r="AE1743">
        <f t="shared" si="244"/>
        <v>19</v>
      </c>
      <c r="AF1743">
        <f t="shared" si="245"/>
        <v>1</v>
      </c>
      <c r="AG1743">
        <f t="shared" si="246"/>
        <v>42</v>
      </c>
      <c r="AH1743" t="str">
        <f t="shared" si="247"/>
        <v>40-49</v>
      </c>
      <c r="AI1743">
        <f t="shared" si="248"/>
        <v>0</v>
      </c>
      <c r="AJ1743" t="str">
        <f t="shared" si="249"/>
        <v>No Campaign Acceptance</v>
      </c>
      <c r="AK1743" t="str">
        <f t="shared" si="250"/>
        <v>Low</v>
      </c>
      <c r="AL1743">
        <f t="shared" si="251"/>
        <v>0</v>
      </c>
    </row>
    <row r="1744" spans="1:38" x14ac:dyDescent="0.3">
      <c r="A1744" s="1">
        <v>263</v>
      </c>
      <c r="B1744">
        <v>1945</v>
      </c>
      <c r="C1744" t="s">
        <v>36</v>
      </c>
      <c r="D1744" t="s">
        <v>30</v>
      </c>
      <c r="E1744">
        <v>45576</v>
      </c>
      <c r="F1744">
        <v>0</v>
      </c>
      <c r="G1744">
        <v>0</v>
      </c>
      <c r="H1744" t="s">
        <v>117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f t="shared" si="243"/>
        <v>145</v>
      </c>
      <c r="AE1744">
        <f t="shared" si="244"/>
        <v>8</v>
      </c>
      <c r="AF1744">
        <f t="shared" si="245"/>
        <v>0</v>
      </c>
      <c r="AG1744">
        <f t="shared" si="246"/>
        <v>80</v>
      </c>
      <c r="AH1744" t="str">
        <f t="shared" si="247"/>
        <v>60+</v>
      </c>
      <c r="AI1744">
        <f t="shared" si="248"/>
        <v>0</v>
      </c>
      <c r="AJ1744" t="str">
        <f t="shared" si="249"/>
        <v>No Campaign Acceptance</v>
      </c>
      <c r="AK1744" t="str">
        <f t="shared" si="250"/>
        <v>Low</v>
      </c>
      <c r="AL1744">
        <f t="shared" si="251"/>
        <v>0</v>
      </c>
    </row>
    <row r="1745" spans="1:38" x14ac:dyDescent="0.3">
      <c r="A1745" s="1">
        <v>10814</v>
      </c>
      <c r="B1745">
        <v>1947</v>
      </c>
      <c r="C1745" t="s">
        <v>29</v>
      </c>
      <c r="D1745" t="s">
        <v>33</v>
      </c>
      <c r="E1745">
        <v>70321</v>
      </c>
      <c r="F1745">
        <v>0</v>
      </c>
      <c r="G1745">
        <v>0</v>
      </c>
      <c r="H1745" t="s">
        <v>577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f t="shared" si="243"/>
        <v>1376</v>
      </c>
      <c r="AE1745">
        <f t="shared" si="244"/>
        <v>25</v>
      </c>
      <c r="AF1745">
        <f t="shared" si="245"/>
        <v>0</v>
      </c>
      <c r="AG1745">
        <f t="shared" si="246"/>
        <v>78</v>
      </c>
      <c r="AH1745" t="str">
        <f t="shared" si="247"/>
        <v>60+</v>
      </c>
      <c r="AI1745">
        <f t="shared" si="248"/>
        <v>0</v>
      </c>
      <c r="AJ1745" t="str">
        <f t="shared" si="249"/>
        <v>No Campaign Acceptance</v>
      </c>
      <c r="AK1745" t="str">
        <f t="shared" si="250"/>
        <v>Medium</v>
      </c>
      <c r="AL1745">
        <f t="shared" si="251"/>
        <v>0</v>
      </c>
    </row>
    <row r="1746" spans="1:38" x14ac:dyDescent="0.3">
      <c r="A1746" s="1">
        <v>9710</v>
      </c>
      <c r="B1746">
        <v>1969</v>
      </c>
      <c r="C1746" t="s">
        <v>36</v>
      </c>
      <c r="D1746" t="s">
        <v>41</v>
      </c>
      <c r="E1746">
        <v>58086</v>
      </c>
      <c r="F1746">
        <v>0</v>
      </c>
      <c r="G1746">
        <v>1</v>
      </c>
      <c r="H1746" t="s">
        <v>440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t="shared" si="243"/>
        <v>792</v>
      </c>
      <c r="AE1746">
        <f t="shared" si="244"/>
        <v>23</v>
      </c>
      <c r="AF1746">
        <f t="shared" si="245"/>
        <v>1</v>
      </c>
      <c r="AG1746">
        <f t="shared" si="246"/>
        <v>56</v>
      </c>
      <c r="AH1746" t="str">
        <f t="shared" si="247"/>
        <v>50-59</v>
      </c>
      <c r="AI1746">
        <f t="shared" si="248"/>
        <v>0</v>
      </c>
      <c r="AJ1746" t="str">
        <f t="shared" si="249"/>
        <v>No Campaign Acceptance</v>
      </c>
      <c r="AK1746" t="str">
        <f t="shared" si="250"/>
        <v>Medium</v>
      </c>
      <c r="AL1746">
        <f t="shared" si="251"/>
        <v>0</v>
      </c>
    </row>
    <row r="1747" spans="1:38" x14ac:dyDescent="0.3">
      <c r="A1747" s="1">
        <v>9292</v>
      </c>
      <c r="B1747">
        <v>1952</v>
      </c>
      <c r="C1747" t="s">
        <v>29</v>
      </c>
      <c r="D1747" t="s">
        <v>37</v>
      </c>
      <c r="E1747">
        <v>81795</v>
      </c>
      <c r="F1747">
        <v>0</v>
      </c>
      <c r="G1747">
        <v>0</v>
      </c>
      <c r="H1747" t="s">
        <v>426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t="shared" si="243"/>
        <v>1382</v>
      </c>
      <c r="AE1747">
        <f t="shared" si="244"/>
        <v>23</v>
      </c>
      <c r="AF1747">
        <f t="shared" si="245"/>
        <v>0</v>
      </c>
      <c r="AG1747">
        <f t="shared" si="246"/>
        <v>73</v>
      </c>
      <c r="AH1747" t="str">
        <f t="shared" si="247"/>
        <v>60+</v>
      </c>
      <c r="AI1747">
        <f t="shared" si="248"/>
        <v>0</v>
      </c>
      <c r="AJ1747" t="str">
        <f t="shared" si="249"/>
        <v>No Campaign Acceptance</v>
      </c>
      <c r="AK1747" t="str">
        <f t="shared" si="250"/>
        <v>High</v>
      </c>
      <c r="AL1747">
        <f t="shared" si="251"/>
        <v>0</v>
      </c>
    </row>
    <row r="1748" spans="1:38" x14ac:dyDescent="0.3">
      <c r="A1748" s="1">
        <v>10250</v>
      </c>
      <c r="B1748">
        <v>1947</v>
      </c>
      <c r="C1748" t="s">
        <v>47</v>
      </c>
      <c r="D1748" t="s">
        <v>33</v>
      </c>
      <c r="E1748">
        <v>28389</v>
      </c>
      <c r="F1748">
        <v>0</v>
      </c>
      <c r="G1748">
        <v>0</v>
      </c>
      <c r="H1748" t="s">
        <v>642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t="shared" si="243"/>
        <v>28</v>
      </c>
      <c r="AE1748">
        <f t="shared" si="244"/>
        <v>4</v>
      </c>
      <c r="AF1748">
        <f t="shared" si="245"/>
        <v>0</v>
      </c>
      <c r="AG1748">
        <f t="shared" si="246"/>
        <v>78</v>
      </c>
      <c r="AH1748" t="str">
        <f t="shared" si="247"/>
        <v>60+</v>
      </c>
      <c r="AI1748">
        <f t="shared" si="248"/>
        <v>0</v>
      </c>
      <c r="AJ1748" t="str">
        <f t="shared" si="249"/>
        <v>No Campaign Acceptance</v>
      </c>
      <c r="AK1748" t="str">
        <f t="shared" si="250"/>
        <v>Low</v>
      </c>
      <c r="AL1748">
        <f t="shared" si="251"/>
        <v>0</v>
      </c>
    </row>
    <row r="1749" spans="1:38" x14ac:dyDescent="0.3">
      <c r="A1749" s="1">
        <v>7881</v>
      </c>
      <c r="B1749">
        <v>1946</v>
      </c>
      <c r="C1749" t="s">
        <v>39</v>
      </c>
      <c r="D1749" t="s">
        <v>37</v>
      </c>
      <c r="E1749">
        <v>66835</v>
      </c>
      <c r="F1749">
        <v>0</v>
      </c>
      <c r="G1749">
        <v>0</v>
      </c>
      <c r="H1749" t="s">
        <v>187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f t="shared" si="243"/>
        <v>1033</v>
      </c>
      <c r="AE1749">
        <f t="shared" si="244"/>
        <v>24</v>
      </c>
      <c r="AF1749">
        <f t="shared" si="245"/>
        <v>0</v>
      </c>
      <c r="AG1749">
        <f t="shared" si="246"/>
        <v>79</v>
      </c>
      <c r="AH1749" t="str">
        <f t="shared" si="247"/>
        <v>60+</v>
      </c>
      <c r="AI1749">
        <f t="shared" si="248"/>
        <v>0</v>
      </c>
      <c r="AJ1749" t="str">
        <f t="shared" si="249"/>
        <v>No Campaign Acceptance</v>
      </c>
      <c r="AK1749" t="str">
        <f t="shared" si="250"/>
        <v>Medium</v>
      </c>
      <c r="AL1749">
        <f t="shared" si="251"/>
        <v>0</v>
      </c>
    </row>
    <row r="1750" spans="1:38" x14ac:dyDescent="0.3">
      <c r="A1750" s="1">
        <v>5847</v>
      </c>
      <c r="B1750">
        <v>1969</v>
      </c>
      <c r="C1750" t="s">
        <v>29</v>
      </c>
      <c r="D1750" t="s">
        <v>41</v>
      </c>
      <c r="E1750">
        <v>69901</v>
      </c>
      <c r="F1750">
        <v>0</v>
      </c>
      <c r="G1750">
        <v>1</v>
      </c>
      <c r="H1750" t="s">
        <v>468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t="shared" si="243"/>
        <v>882</v>
      </c>
      <c r="AE1750">
        <f t="shared" si="244"/>
        <v>23</v>
      </c>
      <c r="AF1750">
        <f t="shared" si="245"/>
        <v>1</v>
      </c>
      <c r="AG1750">
        <f t="shared" si="246"/>
        <v>56</v>
      </c>
      <c r="AH1750" t="str">
        <f t="shared" si="247"/>
        <v>50-59</v>
      </c>
      <c r="AI1750">
        <f t="shared" si="248"/>
        <v>0</v>
      </c>
      <c r="AJ1750" t="str">
        <f t="shared" si="249"/>
        <v>No Campaign Acceptance</v>
      </c>
      <c r="AK1750" t="str">
        <f t="shared" si="250"/>
        <v>Medium</v>
      </c>
      <c r="AL1750">
        <f t="shared" si="251"/>
        <v>0</v>
      </c>
    </row>
    <row r="1751" spans="1:38" x14ac:dyDescent="0.3">
      <c r="A1751" s="1">
        <v>737</v>
      </c>
      <c r="B1751">
        <v>1949</v>
      </c>
      <c r="C1751" t="s">
        <v>36</v>
      </c>
      <c r="D1751" t="s">
        <v>37</v>
      </c>
      <c r="E1751">
        <v>80360</v>
      </c>
      <c r="F1751">
        <v>0</v>
      </c>
      <c r="G1751">
        <v>0</v>
      </c>
      <c r="H1751" t="s">
        <v>300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t="shared" si="243"/>
        <v>2231</v>
      </c>
      <c r="AE1751">
        <f t="shared" si="244"/>
        <v>15</v>
      </c>
      <c r="AF1751">
        <f t="shared" si="245"/>
        <v>0</v>
      </c>
      <c r="AG1751">
        <f t="shared" si="246"/>
        <v>76</v>
      </c>
      <c r="AH1751" t="str">
        <f t="shared" si="247"/>
        <v>60+</v>
      </c>
      <c r="AI1751">
        <f t="shared" si="248"/>
        <v>3</v>
      </c>
      <c r="AJ1751" t="str">
        <f t="shared" si="249"/>
        <v>3+ Campaigns</v>
      </c>
      <c r="AK1751" t="str">
        <f t="shared" si="250"/>
        <v>High</v>
      </c>
      <c r="AL1751">
        <f t="shared" si="251"/>
        <v>1</v>
      </c>
    </row>
    <row r="1752" spans="1:38" x14ac:dyDescent="0.3">
      <c r="A1752" s="1">
        <v>3571</v>
      </c>
      <c r="B1752">
        <v>1961</v>
      </c>
      <c r="C1752" t="s">
        <v>36</v>
      </c>
      <c r="D1752" t="s">
        <v>33</v>
      </c>
      <c r="E1752">
        <v>63342</v>
      </c>
      <c r="F1752">
        <v>0</v>
      </c>
      <c r="G1752">
        <v>1</v>
      </c>
      <c r="H1752" t="s">
        <v>244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f t="shared" si="243"/>
        <v>1101</v>
      </c>
      <c r="AE1752">
        <f t="shared" si="244"/>
        <v>19</v>
      </c>
      <c r="AF1752">
        <f t="shared" si="245"/>
        <v>1</v>
      </c>
      <c r="AG1752">
        <f t="shared" si="246"/>
        <v>64</v>
      </c>
      <c r="AH1752" t="str">
        <f t="shared" si="247"/>
        <v>60+</v>
      </c>
      <c r="AI1752">
        <f t="shared" si="248"/>
        <v>1</v>
      </c>
      <c r="AJ1752" t="str">
        <f t="shared" si="249"/>
        <v>1 Campaign</v>
      </c>
      <c r="AK1752" t="str">
        <f t="shared" si="250"/>
        <v>Medium</v>
      </c>
      <c r="AL1752">
        <f t="shared" si="251"/>
        <v>1</v>
      </c>
    </row>
    <row r="1753" spans="1:38" x14ac:dyDescent="0.3">
      <c r="A1753" s="1">
        <v>7807</v>
      </c>
      <c r="B1753">
        <v>1974</v>
      </c>
      <c r="C1753" t="s">
        <v>29</v>
      </c>
      <c r="D1753" t="s">
        <v>37</v>
      </c>
      <c r="E1753">
        <v>44989</v>
      </c>
      <c r="F1753">
        <v>0</v>
      </c>
      <c r="G1753">
        <v>1</v>
      </c>
      <c r="H1753" t="s">
        <v>183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f t="shared" si="243"/>
        <v>369</v>
      </c>
      <c r="AE1753">
        <f t="shared" si="244"/>
        <v>16</v>
      </c>
      <c r="AF1753">
        <f t="shared" si="245"/>
        <v>1</v>
      </c>
      <c r="AG1753">
        <f t="shared" si="246"/>
        <v>51</v>
      </c>
      <c r="AH1753" t="str">
        <f t="shared" si="247"/>
        <v>50-59</v>
      </c>
      <c r="AI1753">
        <f t="shared" si="248"/>
        <v>0</v>
      </c>
      <c r="AJ1753" t="str">
        <f t="shared" si="249"/>
        <v>No Campaign Acceptance</v>
      </c>
      <c r="AK1753" t="str">
        <f t="shared" si="250"/>
        <v>Low</v>
      </c>
      <c r="AL1753">
        <f t="shared" si="251"/>
        <v>0</v>
      </c>
    </row>
    <row r="1754" spans="1:38" x14ac:dyDescent="0.3">
      <c r="A1754" s="1">
        <v>3878</v>
      </c>
      <c r="B1754">
        <v>1980</v>
      </c>
      <c r="C1754" t="s">
        <v>53</v>
      </c>
      <c r="D1754" t="s">
        <v>30</v>
      </c>
      <c r="E1754">
        <v>31859</v>
      </c>
      <c r="F1754">
        <v>1</v>
      </c>
      <c r="G1754">
        <v>0</v>
      </c>
      <c r="H1754" t="s">
        <v>590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t="shared" si="243"/>
        <v>48</v>
      </c>
      <c r="AE1754">
        <f t="shared" si="244"/>
        <v>5</v>
      </c>
      <c r="AF1754">
        <f t="shared" si="245"/>
        <v>1</v>
      </c>
      <c r="AG1754">
        <f t="shared" si="246"/>
        <v>45</v>
      </c>
      <c r="AH1754" t="str">
        <f t="shared" si="247"/>
        <v>40-49</v>
      </c>
      <c r="AI1754">
        <f t="shared" si="248"/>
        <v>0</v>
      </c>
      <c r="AJ1754" t="str">
        <f t="shared" si="249"/>
        <v>No Campaign Acceptance</v>
      </c>
      <c r="AK1754" t="str">
        <f t="shared" si="250"/>
        <v>Low</v>
      </c>
      <c r="AL1754">
        <f t="shared" si="251"/>
        <v>0</v>
      </c>
    </row>
    <row r="1755" spans="1:38" x14ac:dyDescent="0.3">
      <c r="A1755" s="1">
        <v>5092</v>
      </c>
      <c r="B1755">
        <v>1949</v>
      </c>
      <c r="C1755" t="s">
        <v>36</v>
      </c>
      <c r="D1755" t="s">
        <v>71</v>
      </c>
      <c r="E1755">
        <v>51569</v>
      </c>
      <c r="F1755">
        <v>0</v>
      </c>
      <c r="G1755">
        <v>1</v>
      </c>
      <c r="H1755" t="s">
        <v>636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f t="shared" si="243"/>
        <v>467</v>
      </c>
      <c r="AE1755">
        <f t="shared" si="244"/>
        <v>19</v>
      </c>
      <c r="AF1755">
        <f t="shared" si="245"/>
        <v>1</v>
      </c>
      <c r="AG1755">
        <f t="shared" si="246"/>
        <v>76</v>
      </c>
      <c r="AH1755" t="str">
        <f t="shared" si="247"/>
        <v>60+</v>
      </c>
      <c r="AI1755">
        <f t="shared" si="248"/>
        <v>1</v>
      </c>
      <c r="AJ1755" t="str">
        <f t="shared" si="249"/>
        <v>1 Campaign</v>
      </c>
      <c r="AK1755" t="str">
        <f t="shared" si="250"/>
        <v>Medium</v>
      </c>
      <c r="AL1755">
        <f t="shared" si="251"/>
        <v>1</v>
      </c>
    </row>
    <row r="1756" spans="1:38" x14ac:dyDescent="0.3">
      <c r="A1756" s="1">
        <v>2154</v>
      </c>
      <c r="B1756">
        <v>1971</v>
      </c>
      <c r="C1756" t="s">
        <v>29</v>
      </c>
      <c r="D1756" t="s">
        <v>71</v>
      </c>
      <c r="E1756">
        <v>30372</v>
      </c>
      <c r="F1756">
        <v>1</v>
      </c>
      <c r="G1756">
        <v>1</v>
      </c>
      <c r="H1756" t="s">
        <v>306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t="shared" si="243"/>
        <v>44</v>
      </c>
      <c r="AE1756">
        <f t="shared" si="244"/>
        <v>8</v>
      </c>
      <c r="AF1756">
        <f t="shared" si="245"/>
        <v>2</v>
      </c>
      <c r="AG1756">
        <f t="shared" si="246"/>
        <v>54</v>
      </c>
      <c r="AH1756" t="str">
        <f t="shared" si="247"/>
        <v>50-59</v>
      </c>
      <c r="AI1756">
        <f t="shared" si="248"/>
        <v>0</v>
      </c>
      <c r="AJ1756" t="str">
        <f t="shared" si="249"/>
        <v>No Campaign Acceptance</v>
      </c>
      <c r="AK1756" t="str">
        <f t="shared" si="250"/>
        <v>Low</v>
      </c>
      <c r="AL1756">
        <f t="shared" si="251"/>
        <v>0</v>
      </c>
    </row>
    <row r="1757" spans="1:38" x14ac:dyDescent="0.3">
      <c r="A1757" s="1">
        <v>5394</v>
      </c>
      <c r="B1757">
        <v>1979</v>
      </c>
      <c r="C1757" t="s">
        <v>47</v>
      </c>
      <c r="D1757" t="s">
        <v>30</v>
      </c>
      <c r="E1757">
        <v>16014</v>
      </c>
      <c r="F1757">
        <v>1</v>
      </c>
      <c r="G1757">
        <v>1</v>
      </c>
      <c r="H1757" t="s">
        <v>104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t="shared" si="243"/>
        <v>38</v>
      </c>
      <c r="AE1757">
        <f t="shared" si="244"/>
        <v>10</v>
      </c>
      <c r="AF1757">
        <f t="shared" si="245"/>
        <v>2</v>
      </c>
      <c r="AG1757">
        <f t="shared" si="246"/>
        <v>46</v>
      </c>
      <c r="AH1757" t="str">
        <f t="shared" si="247"/>
        <v>40-49</v>
      </c>
      <c r="AI1757">
        <f t="shared" si="248"/>
        <v>0</v>
      </c>
      <c r="AJ1757" t="str">
        <f t="shared" si="249"/>
        <v>No Campaign Acceptance</v>
      </c>
      <c r="AK1757" t="str">
        <f t="shared" si="250"/>
        <v>Low</v>
      </c>
      <c r="AL1757">
        <f t="shared" si="251"/>
        <v>0</v>
      </c>
    </row>
    <row r="1758" spans="1:38" x14ac:dyDescent="0.3">
      <c r="A1758" s="1">
        <v>3798</v>
      </c>
      <c r="B1758">
        <v>1968</v>
      </c>
      <c r="C1758" t="s">
        <v>29</v>
      </c>
      <c r="D1758" t="s">
        <v>37</v>
      </c>
      <c r="E1758">
        <v>41120</v>
      </c>
      <c r="F1758">
        <v>1</v>
      </c>
      <c r="G1758">
        <v>1</v>
      </c>
      <c r="H1758" t="s">
        <v>412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t="shared" si="243"/>
        <v>81</v>
      </c>
      <c r="AE1758">
        <f t="shared" si="244"/>
        <v>9</v>
      </c>
      <c r="AF1758">
        <f t="shared" si="245"/>
        <v>2</v>
      </c>
      <c r="AG1758">
        <f t="shared" si="246"/>
        <v>57</v>
      </c>
      <c r="AH1758" t="str">
        <f t="shared" si="247"/>
        <v>50-59</v>
      </c>
      <c r="AI1758">
        <f t="shared" si="248"/>
        <v>0</v>
      </c>
      <c r="AJ1758" t="str">
        <f t="shared" si="249"/>
        <v>No Campaign Acceptance</v>
      </c>
      <c r="AK1758" t="str">
        <f t="shared" si="250"/>
        <v>Low</v>
      </c>
      <c r="AL1758">
        <f t="shared" si="251"/>
        <v>0</v>
      </c>
    </row>
    <row r="1759" spans="1:38" x14ac:dyDescent="0.3">
      <c r="A1759" s="1">
        <v>3524</v>
      </c>
      <c r="B1759">
        <v>1971</v>
      </c>
      <c r="C1759" t="s">
        <v>39</v>
      </c>
      <c r="D1759" t="s">
        <v>30</v>
      </c>
      <c r="E1759">
        <v>39763</v>
      </c>
      <c r="F1759">
        <v>1</v>
      </c>
      <c r="G1759">
        <v>0</v>
      </c>
      <c r="H1759" t="s">
        <v>670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f t="shared" si="243"/>
        <v>167</v>
      </c>
      <c r="AE1759">
        <f t="shared" si="244"/>
        <v>10</v>
      </c>
      <c r="AF1759">
        <f t="shared" si="245"/>
        <v>1</v>
      </c>
      <c r="AG1759">
        <f t="shared" si="246"/>
        <v>54</v>
      </c>
      <c r="AH1759" t="str">
        <f t="shared" si="247"/>
        <v>50-59</v>
      </c>
      <c r="AI1759">
        <f t="shared" si="248"/>
        <v>0</v>
      </c>
      <c r="AJ1759" t="str">
        <f t="shared" si="249"/>
        <v>No Campaign Acceptance</v>
      </c>
      <c r="AK1759" t="str">
        <f t="shared" si="250"/>
        <v>Low</v>
      </c>
      <c r="AL1759">
        <f t="shared" si="251"/>
        <v>0</v>
      </c>
    </row>
    <row r="1760" spans="1:38" x14ac:dyDescent="0.3">
      <c r="A1760" s="1">
        <v>5247</v>
      </c>
      <c r="B1760">
        <v>1955</v>
      </c>
      <c r="C1760" t="s">
        <v>36</v>
      </c>
      <c r="D1760" t="s">
        <v>37</v>
      </c>
      <c r="E1760">
        <v>38725</v>
      </c>
      <c r="F1760">
        <v>1</v>
      </c>
      <c r="G1760">
        <v>1</v>
      </c>
      <c r="H1760" t="s">
        <v>149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t="shared" si="243"/>
        <v>45</v>
      </c>
      <c r="AE1760">
        <f t="shared" si="244"/>
        <v>7</v>
      </c>
      <c r="AF1760">
        <f t="shared" si="245"/>
        <v>2</v>
      </c>
      <c r="AG1760">
        <f t="shared" si="246"/>
        <v>70</v>
      </c>
      <c r="AH1760" t="str">
        <f t="shared" si="247"/>
        <v>60+</v>
      </c>
      <c r="AI1760">
        <f t="shared" si="248"/>
        <v>0</v>
      </c>
      <c r="AJ1760" t="str">
        <f t="shared" si="249"/>
        <v>No Campaign Acceptance</v>
      </c>
      <c r="AK1760" t="str">
        <f t="shared" si="250"/>
        <v>Low</v>
      </c>
      <c r="AL1760">
        <f t="shared" si="251"/>
        <v>0</v>
      </c>
    </row>
    <row r="1761" spans="1:38" x14ac:dyDescent="0.3">
      <c r="A1761" s="1">
        <v>5883</v>
      </c>
      <c r="B1761">
        <v>1972</v>
      </c>
      <c r="C1761" t="s">
        <v>29</v>
      </c>
      <c r="D1761" t="s">
        <v>37</v>
      </c>
      <c r="E1761">
        <v>77981</v>
      </c>
      <c r="F1761">
        <v>1</v>
      </c>
      <c r="G1761">
        <v>0</v>
      </c>
      <c r="H1761" t="s">
        <v>498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t="shared" si="243"/>
        <v>664</v>
      </c>
      <c r="AE1761">
        <f t="shared" si="244"/>
        <v>21</v>
      </c>
      <c r="AF1761">
        <f t="shared" si="245"/>
        <v>1</v>
      </c>
      <c r="AG1761">
        <f t="shared" si="246"/>
        <v>53</v>
      </c>
      <c r="AH1761" t="str">
        <f t="shared" si="247"/>
        <v>50-59</v>
      </c>
      <c r="AI1761">
        <f t="shared" si="248"/>
        <v>0</v>
      </c>
      <c r="AJ1761" t="str">
        <f t="shared" si="249"/>
        <v>No Campaign Acceptance</v>
      </c>
      <c r="AK1761" t="str">
        <f t="shared" si="250"/>
        <v>High</v>
      </c>
      <c r="AL1761">
        <f t="shared" si="251"/>
        <v>0</v>
      </c>
    </row>
    <row r="1762" spans="1:38" x14ac:dyDescent="0.3">
      <c r="A1762" s="1">
        <v>2118</v>
      </c>
      <c r="B1762">
        <v>1964</v>
      </c>
      <c r="C1762" t="s">
        <v>53</v>
      </c>
      <c r="D1762" t="s">
        <v>37</v>
      </c>
      <c r="E1762">
        <v>62905</v>
      </c>
      <c r="F1762">
        <v>0</v>
      </c>
      <c r="G1762">
        <v>1</v>
      </c>
      <c r="H1762" t="s">
        <v>140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t="shared" si="243"/>
        <v>622</v>
      </c>
      <c r="AE1762">
        <f t="shared" si="244"/>
        <v>20</v>
      </c>
      <c r="AF1762">
        <f t="shared" si="245"/>
        <v>1</v>
      </c>
      <c r="AG1762">
        <f t="shared" si="246"/>
        <v>61</v>
      </c>
      <c r="AH1762" t="str">
        <f t="shared" si="247"/>
        <v>60+</v>
      </c>
      <c r="AI1762">
        <f t="shared" si="248"/>
        <v>0</v>
      </c>
      <c r="AJ1762" t="str">
        <f t="shared" si="249"/>
        <v>No Campaign Acceptance</v>
      </c>
      <c r="AK1762" t="str">
        <f t="shared" si="250"/>
        <v>Medium</v>
      </c>
      <c r="AL1762">
        <f t="shared" si="251"/>
        <v>0</v>
      </c>
    </row>
    <row r="1763" spans="1:38" x14ac:dyDescent="0.3">
      <c r="A1763" s="1">
        <v>8812</v>
      </c>
      <c r="B1763">
        <v>1979</v>
      </c>
      <c r="C1763" t="s">
        <v>53</v>
      </c>
      <c r="D1763" t="s">
        <v>41</v>
      </c>
      <c r="E1763">
        <v>13533</v>
      </c>
      <c r="F1763">
        <v>1</v>
      </c>
      <c r="G1763">
        <v>0</v>
      </c>
      <c r="H1763" t="s">
        <v>151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t="shared" si="243"/>
        <v>48</v>
      </c>
      <c r="AE1763">
        <f t="shared" si="244"/>
        <v>7</v>
      </c>
      <c r="AF1763">
        <f t="shared" si="245"/>
        <v>1</v>
      </c>
      <c r="AG1763">
        <f t="shared" si="246"/>
        <v>46</v>
      </c>
      <c r="AH1763" t="str">
        <f t="shared" si="247"/>
        <v>40-49</v>
      </c>
      <c r="AI1763">
        <f t="shared" si="248"/>
        <v>0</v>
      </c>
      <c r="AJ1763" t="str">
        <f t="shared" si="249"/>
        <v>No Campaign Acceptance</v>
      </c>
      <c r="AK1763" t="str">
        <f t="shared" si="250"/>
        <v>Low</v>
      </c>
      <c r="AL1763">
        <f t="shared" si="251"/>
        <v>0</v>
      </c>
    </row>
    <row r="1764" spans="1:38" x14ac:dyDescent="0.3">
      <c r="A1764" s="1">
        <v>6616</v>
      </c>
      <c r="B1764">
        <v>1975</v>
      </c>
      <c r="C1764" t="s">
        <v>29</v>
      </c>
      <c r="D1764" t="s">
        <v>33</v>
      </c>
      <c r="E1764">
        <v>59481</v>
      </c>
      <c r="F1764">
        <v>0</v>
      </c>
      <c r="G1764">
        <v>1</v>
      </c>
      <c r="H1764" t="s">
        <v>523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t="shared" si="243"/>
        <v>461</v>
      </c>
      <c r="AE1764">
        <f t="shared" si="244"/>
        <v>16</v>
      </c>
      <c r="AF1764">
        <f t="shared" si="245"/>
        <v>1</v>
      </c>
      <c r="AG1764">
        <f t="shared" si="246"/>
        <v>50</v>
      </c>
      <c r="AH1764" t="str">
        <f t="shared" si="247"/>
        <v>50-59</v>
      </c>
      <c r="AI1764">
        <f t="shared" si="248"/>
        <v>0</v>
      </c>
      <c r="AJ1764" t="str">
        <f t="shared" si="249"/>
        <v>No Campaign Acceptance</v>
      </c>
      <c r="AK1764" t="str">
        <f t="shared" si="250"/>
        <v>Medium</v>
      </c>
      <c r="AL1764">
        <f t="shared" si="251"/>
        <v>0</v>
      </c>
    </row>
    <row r="1765" spans="1:38" x14ac:dyDescent="0.3">
      <c r="A1765" s="1">
        <v>2797</v>
      </c>
      <c r="B1765">
        <v>1977</v>
      </c>
      <c r="C1765" t="s">
        <v>29</v>
      </c>
      <c r="D1765" t="s">
        <v>37</v>
      </c>
      <c r="E1765">
        <v>72117</v>
      </c>
      <c r="F1765">
        <v>0</v>
      </c>
      <c r="G1765">
        <v>1</v>
      </c>
      <c r="H1765" t="s">
        <v>171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t="shared" si="243"/>
        <v>1073</v>
      </c>
      <c r="AE1765">
        <f t="shared" si="244"/>
        <v>26</v>
      </c>
      <c r="AF1765">
        <f t="shared" si="245"/>
        <v>1</v>
      </c>
      <c r="AG1765">
        <f t="shared" si="246"/>
        <v>48</v>
      </c>
      <c r="AH1765" t="str">
        <f t="shared" si="247"/>
        <v>40-49</v>
      </c>
      <c r="AI1765">
        <f t="shared" si="248"/>
        <v>0</v>
      </c>
      <c r="AJ1765" t="str">
        <f t="shared" si="249"/>
        <v>No Campaign Acceptance</v>
      </c>
      <c r="AK1765" t="str">
        <f t="shared" si="250"/>
        <v>Medium</v>
      </c>
      <c r="AL1765">
        <f t="shared" si="251"/>
        <v>0</v>
      </c>
    </row>
    <row r="1766" spans="1:38" x14ac:dyDescent="0.3">
      <c r="A1766" s="1">
        <v>4328</v>
      </c>
      <c r="B1766">
        <v>1986</v>
      </c>
      <c r="C1766" t="s">
        <v>53</v>
      </c>
      <c r="D1766" t="s">
        <v>37</v>
      </c>
      <c r="E1766">
        <v>21955</v>
      </c>
      <c r="F1766">
        <v>1</v>
      </c>
      <c r="G1766">
        <v>0</v>
      </c>
      <c r="H1766" t="s">
        <v>351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t="shared" si="243"/>
        <v>55</v>
      </c>
      <c r="AE1766">
        <f t="shared" si="244"/>
        <v>8</v>
      </c>
      <c r="AF1766">
        <f t="shared" si="245"/>
        <v>1</v>
      </c>
      <c r="AG1766">
        <f t="shared" si="246"/>
        <v>39</v>
      </c>
      <c r="AH1766" t="str">
        <f t="shared" si="247"/>
        <v>30-39</v>
      </c>
      <c r="AI1766">
        <f t="shared" si="248"/>
        <v>0</v>
      </c>
      <c r="AJ1766" t="str">
        <f t="shared" si="249"/>
        <v>No Campaign Acceptance</v>
      </c>
      <c r="AK1766" t="str">
        <f t="shared" si="250"/>
        <v>Low</v>
      </c>
      <c r="AL1766">
        <f t="shared" si="251"/>
        <v>0</v>
      </c>
    </row>
    <row r="1767" spans="1:38" x14ac:dyDescent="0.3">
      <c r="A1767" s="1">
        <v>9167</v>
      </c>
      <c r="B1767">
        <v>1956</v>
      </c>
      <c r="C1767" t="s">
        <v>29</v>
      </c>
      <c r="D1767" t="s">
        <v>37</v>
      </c>
      <c r="E1767">
        <v>67131</v>
      </c>
      <c r="F1767">
        <v>0</v>
      </c>
      <c r="G1767">
        <v>1</v>
      </c>
      <c r="H1767" t="s">
        <v>221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t="shared" si="243"/>
        <v>976</v>
      </c>
      <c r="AE1767">
        <f t="shared" si="244"/>
        <v>26</v>
      </c>
      <c r="AF1767">
        <f t="shared" si="245"/>
        <v>1</v>
      </c>
      <c r="AG1767">
        <f t="shared" si="246"/>
        <v>69</v>
      </c>
      <c r="AH1767" t="str">
        <f t="shared" si="247"/>
        <v>60+</v>
      </c>
      <c r="AI1767">
        <f t="shared" si="248"/>
        <v>0</v>
      </c>
      <c r="AJ1767" t="str">
        <f t="shared" si="249"/>
        <v>No Campaign Acceptance</v>
      </c>
      <c r="AK1767" t="str">
        <f t="shared" si="250"/>
        <v>Medium</v>
      </c>
      <c r="AL1767">
        <f t="shared" si="251"/>
        <v>0</v>
      </c>
    </row>
    <row r="1768" spans="1:38" x14ac:dyDescent="0.3">
      <c r="A1768" s="1">
        <v>10560</v>
      </c>
      <c r="B1768">
        <v>1980</v>
      </c>
      <c r="C1768" t="s">
        <v>36</v>
      </c>
      <c r="D1768" t="s">
        <v>30</v>
      </c>
      <c r="E1768">
        <v>36802</v>
      </c>
      <c r="F1768">
        <v>1</v>
      </c>
      <c r="G1768">
        <v>0</v>
      </c>
      <c r="H1768" t="s">
        <v>305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 t="shared" si="243"/>
        <v>20</v>
      </c>
      <c r="AE1768">
        <f t="shared" si="244"/>
        <v>5</v>
      </c>
      <c r="AF1768">
        <f t="shared" si="245"/>
        <v>1</v>
      </c>
      <c r="AG1768">
        <f t="shared" si="246"/>
        <v>45</v>
      </c>
      <c r="AH1768" t="str">
        <f t="shared" si="247"/>
        <v>40-49</v>
      </c>
      <c r="AI1768">
        <f t="shared" si="248"/>
        <v>0</v>
      </c>
      <c r="AJ1768" t="str">
        <f t="shared" si="249"/>
        <v>No Campaign Acceptance</v>
      </c>
      <c r="AK1768" t="str">
        <f t="shared" si="250"/>
        <v>Low</v>
      </c>
      <c r="AL1768">
        <f t="shared" si="251"/>
        <v>0</v>
      </c>
    </row>
    <row r="1769" spans="1:38" x14ac:dyDescent="0.3">
      <c r="A1769" s="1">
        <v>2631</v>
      </c>
      <c r="B1769">
        <v>1982</v>
      </c>
      <c r="C1769" t="s">
        <v>29</v>
      </c>
      <c r="D1769" t="s">
        <v>33</v>
      </c>
      <c r="E1769">
        <v>71853</v>
      </c>
      <c r="F1769">
        <v>0</v>
      </c>
      <c r="G1769">
        <v>0</v>
      </c>
      <c r="H1769" t="s">
        <v>43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f t="shared" si="243"/>
        <v>1149</v>
      </c>
      <c r="AE1769">
        <f t="shared" si="244"/>
        <v>17</v>
      </c>
      <c r="AF1769">
        <f t="shared" si="245"/>
        <v>0</v>
      </c>
      <c r="AG1769">
        <f t="shared" si="246"/>
        <v>43</v>
      </c>
      <c r="AH1769" t="str">
        <f t="shared" si="247"/>
        <v>40-49</v>
      </c>
      <c r="AI1769">
        <f t="shared" si="248"/>
        <v>0</v>
      </c>
      <c r="AJ1769" t="str">
        <f t="shared" si="249"/>
        <v>No Campaign Acceptance</v>
      </c>
      <c r="AK1769" t="str">
        <f t="shared" si="250"/>
        <v>Medium</v>
      </c>
      <c r="AL1769">
        <f t="shared" si="251"/>
        <v>0</v>
      </c>
    </row>
    <row r="1770" spans="1:38" x14ac:dyDescent="0.3">
      <c r="A1770" s="1">
        <v>8312</v>
      </c>
      <c r="B1770">
        <v>1961</v>
      </c>
      <c r="C1770" t="s">
        <v>47</v>
      </c>
      <c r="D1770" t="s">
        <v>37</v>
      </c>
      <c r="E1770">
        <v>28249</v>
      </c>
      <c r="F1770">
        <v>0</v>
      </c>
      <c r="G1770">
        <v>0</v>
      </c>
      <c r="H1770" t="s">
        <v>189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t="shared" si="243"/>
        <v>43</v>
      </c>
      <c r="AE1770">
        <f t="shared" si="244"/>
        <v>6</v>
      </c>
      <c r="AF1770">
        <f t="shared" si="245"/>
        <v>0</v>
      </c>
      <c r="AG1770">
        <f t="shared" si="246"/>
        <v>64</v>
      </c>
      <c r="AH1770" t="str">
        <f t="shared" si="247"/>
        <v>60+</v>
      </c>
      <c r="AI1770">
        <f t="shared" si="248"/>
        <v>0</v>
      </c>
      <c r="AJ1770" t="str">
        <f t="shared" si="249"/>
        <v>No Campaign Acceptance</v>
      </c>
      <c r="AK1770" t="str">
        <f t="shared" si="250"/>
        <v>Low</v>
      </c>
      <c r="AL1770">
        <f t="shared" si="251"/>
        <v>0</v>
      </c>
    </row>
    <row r="1771" spans="1:38" x14ac:dyDescent="0.3">
      <c r="A1771" s="1">
        <v>5534</v>
      </c>
      <c r="B1771">
        <v>1975</v>
      </c>
      <c r="C1771" t="s">
        <v>39</v>
      </c>
      <c r="D1771" t="s">
        <v>37</v>
      </c>
      <c r="E1771">
        <v>47808</v>
      </c>
      <c r="F1771">
        <v>0</v>
      </c>
      <c r="G1771">
        <v>1</v>
      </c>
      <c r="H1771" t="s">
        <v>390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t="shared" si="243"/>
        <v>224</v>
      </c>
      <c r="AE1771">
        <f t="shared" si="244"/>
        <v>10</v>
      </c>
      <c r="AF1771">
        <f t="shared" si="245"/>
        <v>1</v>
      </c>
      <c r="AG1771">
        <f t="shared" si="246"/>
        <v>50</v>
      </c>
      <c r="AH1771" t="str">
        <f t="shared" si="247"/>
        <v>50-59</v>
      </c>
      <c r="AI1771">
        <f t="shared" si="248"/>
        <v>1</v>
      </c>
      <c r="AJ1771" t="str">
        <f t="shared" si="249"/>
        <v>1 Campaign</v>
      </c>
      <c r="AK1771" t="str">
        <f t="shared" si="250"/>
        <v>Low</v>
      </c>
      <c r="AL1771">
        <f t="shared" si="251"/>
        <v>1</v>
      </c>
    </row>
    <row r="1772" spans="1:38" x14ac:dyDescent="0.3">
      <c r="A1772" s="1">
        <v>5093</v>
      </c>
      <c r="B1772">
        <v>1974</v>
      </c>
      <c r="C1772" t="s">
        <v>36</v>
      </c>
      <c r="D1772" t="s">
        <v>41</v>
      </c>
      <c r="E1772">
        <v>25509</v>
      </c>
      <c r="F1772">
        <v>1</v>
      </c>
      <c r="G1772">
        <v>0</v>
      </c>
      <c r="H1772" t="s">
        <v>275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f t="shared" si="243"/>
        <v>101</v>
      </c>
      <c r="AE1772">
        <f t="shared" si="244"/>
        <v>9</v>
      </c>
      <c r="AF1772">
        <f t="shared" si="245"/>
        <v>1</v>
      </c>
      <c r="AG1772">
        <f t="shared" si="246"/>
        <v>51</v>
      </c>
      <c r="AH1772" t="str">
        <f t="shared" si="247"/>
        <v>50-59</v>
      </c>
      <c r="AI1772">
        <f t="shared" si="248"/>
        <v>0</v>
      </c>
      <c r="AJ1772" t="str">
        <f t="shared" si="249"/>
        <v>No Campaign Acceptance</v>
      </c>
      <c r="AK1772" t="str">
        <f t="shared" si="250"/>
        <v>Low</v>
      </c>
      <c r="AL1772">
        <f t="shared" si="251"/>
        <v>0</v>
      </c>
    </row>
    <row r="1773" spans="1:38" x14ac:dyDescent="0.3">
      <c r="A1773" s="1">
        <v>7592</v>
      </c>
      <c r="B1773">
        <v>1946</v>
      </c>
      <c r="C1773" t="s">
        <v>36</v>
      </c>
      <c r="D1773" t="s">
        <v>37</v>
      </c>
      <c r="E1773">
        <v>51012</v>
      </c>
      <c r="F1773">
        <v>0</v>
      </c>
      <c r="G1773">
        <v>0</v>
      </c>
      <c r="H1773" t="s">
        <v>328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t="shared" si="243"/>
        <v>209</v>
      </c>
      <c r="AE1773">
        <f t="shared" si="244"/>
        <v>10</v>
      </c>
      <c r="AF1773">
        <f t="shared" si="245"/>
        <v>0</v>
      </c>
      <c r="AG1773">
        <f t="shared" si="246"/>
        <v>79</v>
      </c>
      <c r="AH1773" t="str">
        <f t="shared" si="247"/>
        <v>60+</v>
      </c>
      <c r="AI1773">
        <f t="shared" si="248"/>
        <v>0</v>
      </c>
      <c r="AJ1773" t="str">
        <f t="shared" si="249"/>
        <v>No Campaign Acceptance</v>
      </c>
      <c r="AK1773" t="str">
        <f t="shared" si="250"/>
        <v>Medium</v>
      </c>
      <c r="AL1773">
        <f t="shared" si="251"/>
        <v>0</v>
      </c>
    </row>
    <row r="1774" spans="1:38" x14ac:dyDescent="0.3">
      <c r="A1774" s="1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t="s">
        <v>211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t="shared" si="243"/>
        <v>968</v>
      </c>
      <c r="AE1774">
        <f t="shared" si="244"/>
        <v>21</v>
      </c>
      <c r="AF1774">
        <f t="shared" si="245"/>
        <v>0</v>
      </c>
      <c r="AG1774">
        <f t="shared" si="246"/>
        <v>40</v>
      </c>
      <c r="AH1774" t="str">
        <f t="shared" si="247"/>
        <v>40-49</v>
      </c>
      <c r="AI1774">
        <f t="shared" si="248"/>
        <v>0</v>
      </c>
      <c r="AJ1774" t="str">
        <f t="shared" si="249"/>
        <v>No Campaign Acceptance</v>
      </c>
      <c r="AK1774" t="str">
        <f t="shared" si="250"/>
        <v>Medium</v>
      </c>
      <c r="AL1774">
        <f t="shared" si="251"/>
        <v>0</v>
      </c>
    </row>
    <row r="1775" spans="1:38" x14ac:dyDescent="0.3">
      <c r="A1775" s="1">
        <v>8584</v>
      </c>
      <c r="B1775">
        <v>1952</v>
      </c>
      <c r="C1775" t="s">
        <v>36</v>
      </c>
      <c r="D1775" t="s">
        <v>33</v>
      </c>
      <c r="E1775">
        <v>85431</v>
      </c>
      <c r="F1775">
        <v>0</v>
      </c>
      <c r="G1775">
        <v>0</v>
      </c>
      <c r="H1775" t="s">
        <v>602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t="shared" si="243"/>
        <v>1165</v>
      </c>
      <c r="AE1775">
        <f t="shared" si="244"/>
        <v>17</v>
      </c>
      <c r="AF1775">
        <f t="shared" si="245"/>
        <v>0</v>
      </c>
      <c r="AG1775">
        <f t="shared" si="246"/>
        <v>73</v>
      </c>
      <c r="AH1775" t="str">
        <f t="shared" si="247"/>
        <v>60+</v>
      </c>
      <c r="AI1775">
        <f t="shared" si="248"/>
        <v>0</v>
      </c>
      <c r="AJ1775" t="str">
        <f t="shared" si="249"/>
        <v>No Campaign Acceptance</v>
      </c>
      <c r="AK1775" t="str">
        <f t="shared" si="250"/>
        <v>High</v>
      </c>
      <c r="AL1775">
        <f t="shared" si="251"/>
        <v>0</v>
      </c>
    </row>
    <row r="1776" spans="1:38" x14ac:dyDescent="0.3">
      <c r="A1776" s="1">
        <v>2694</v>
      </c>
      <c r="B1776">
        <v>1967</v>
      </c>
      <c r="C1776" t="s">
        <v>29</v>
      </c>
      <c r="D1776" t="s">
        <v>37</v>
      </c>
      <c r="E1776">
        <v>42664</v>
      </c>
      <c r="F1776">
        <v>0</v>
      </c>
      <c r="G1776">
        <v>1</v>
      </c>
      <c r="H1776" t="s">
        <v>210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t="shared" si="243"/>
        <v>24</v>
      </c>
      <c r="AE1776">
        <f t="shared" si="244"/>
        <v>5</v>
      </c>
      <c r="AF1776">
        <f t="shared" si="245"/>
        <v>1</v>
      </c>
      <c r="AG1776">
        <f t="shared" si="246"/>
        <v>58</v>
      </c>
      <c r="AH1776" t="str">
        <f t="shared" si="247"/>
        <v>50-59</v>
      </c>
      <c r="AI1776">
        <f t="shared" si="248"/>
        <v>0</v>
      </c>
      <c r="AJ1776" t="str">
        <f t="shared" si="249"/>
        <v>No Campaign Acceptance</v>
      </c>
      <c r="AK1776" t="str">
        <f t="shared" si="250"/>
        <v>Low</v>
      </c>
      <c r="AL1776">
        <f t="shared" si="251"/>
        <v>0</v>
      </c>
    </row>
    <row r="1777" spans="1:38" x14ac:dyDescent="0.3">
      <c r="A1777" s="1">
        <v>8910</v>
      </c>
      <c r="B1777">
        <v>1955</v>
      </c>
      <c r="C1777" t="s">
        <v>29</v>
      </c>
      <c r="D1777" t="s">
        <v>33</v>
      </c>
      <c r="E1777">
        <v>42586</v>
      </c>
      <c r="F1777">
        <v>1</v>
      </c>
      <c r="G1777">
        <v>1</v>
      </c>
      <c r="H1777" t="s">
        <v>67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f t="shared" si="243"/>
        <v>252</v>
      </c>
      <c r="AE1777">
        <f t="shared" si="244"/>
        <v>16</v>
      </c>
      <c r="AF1777">
        <f t="shared" si="245"/>
        <v>2</v>
      </c>
      <c r="AG1777">
        <f t="shared" si="246"/>
        <v>70</v>
      </c>
      <c r="AH1777" t="str">
        <f t="shared" si="247"/>
        <v>60+</v>
      </c>
      <c r="AI1777">
        <f t="shared" si="248"/>
        <v>0</v>
      </c>
      <c r="AJ1777" t="str">
        <f t="shared" si="249"/>
        <v>No Campaign Acceptance</v>
      </c>
      <c r="AK1777" t="str">
        <f t="shared" si="250"/>
        <v>Low</v>
      </c>
      <c r="AL1777">
        <f t="shared" si="251"/>
        <v>0</v>
      </c>
    </row>
    <row r="1778" spans="1:38" x14ac:dyDescent="0.3">
      <c r="A1778" s="1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t="s">
        <v>111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t="shared" si="243"/>
        <v>165</v>
      </c>
      <c r="AE1778">
        <f t="shared" si="244"/>
        <v>12</v>
      </c>
      <c r="AF1778">
        <f t="shared" si="245"/>
        <v>1</v>
      </c>
      <c r="AG1778">
        <f t="shared" si="246"/>
        <v>40</v>
      </c>
      <c r="AH1778" t="str">
        <f t="shared" si="247"/>
        <v>40-49</v>
      </c>
      <c r="AI1778">
        <f t="shared" si="248"/>
        <v>0</v>
      </c>
      <c r="AJ1778" t="str">
        <f t="shared" si="249"/>
        <v>No Campaign Acceptance</v>
      </c>
      <c r="AK1778" t="str">
        <f t="shared" si="250"/>
        <v>Low</v>
      </c>
      <c r="AL1778">
        <f t="shared" si="251"/>
        <v>0</v>
      </c>
    </row>
    <row r="1779" spans="1:38" x14ac:dyDescent="0.3">
      <c r="A1779" s="1">
        <v>164</v>
      </c>
      <c r="B1779">
        <v>1977</v>
      </c>
      <c r="C1779" t="s">
        <v>36</v>
      </c>
      <c r="D1779" t="s">
        <v>37</v>
      </c>
      <c r="E1779">
        <v>28973</v>
      </c>
      <c r="F1779">
        <v>0</v>
      </c>
      <c r="G1779">
        <v>0</v>
      </c>
      <c r="H1779" t="s">
        <v>243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t="shared" si="243"/>
        <v>269</v>
      </c>
      <c r="AE1779">
        <f t="shared" si="244"/>
        <v>13</v>
      </c>
      <c r="AF1779">
        <f t="shared" si="245"/>
        <v>0</v>
      </c>
      <c r="AG1779">
        <f t="shared" si="246"/>
        <v>48</v>
      </c>
      <c r="AH1779" t="str">
        <f t="shared" si="247"/>
        <v>40-49</v>
      </c>
      <c r="AI1779">
        <f t="shared" si="248"/>
        <v>0</v>
      </c>
      <c r="AJ1779" t="str">
        <f t="shared" si="249"/>
        <v>No Campaign Acceptance</v>
      </c>
      <c r="AK1779" t="str">
        <f t="shared" si="250"/>
        <v>Low</v>
      </c>
      <c r="AL1779">
        <f t="shared" si="251"/>
        <v>0</v>
      </c>
    </row>
    <row r="1780" spans="1:38" x14ac:dyDescent="0.3">
      <c r="A1780" s="1">
        <v>10477</v>
      </c>
      <c r="B1780">
        <v>1973</v>
      </c>
      <c r="C1780" t="s">
        <v>36</v>
      </c>
      <c r="D1780" t="s">
        <v>33</v>
      </c>
      <c r="E1780">
        <v>39435</v>
      </c>
      <c r="F1780">
        <v>1</v>
      </c>
      <c r="G1780">
        <v>0</v>
      </c>
      <c r="H1780" t="s">
        <v>354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t="shared" si="243"/>
        <v>102</v>
      </c>
      <c r="AE1780">
        <f t="shared" si="244"/>
        <v>7</v>
      </c>
      <c r="AF1780">
        <f t="shared" si="245"/>
        <v>1</v>
      </c>
      <c r="AG1780">
        <f t="shared" si="246"/>
        <v>52</v>
      </c>
      <c r="AH1780" t="str">
        <f t="shared" si="247"/>
        <v>50-59</v>
      </c>
      <c r="AI1780">
        <f t="shared" si="248"/>
        <v>0</v>
      </c>
      <c r="AJ1780" t="str">
        <f t="shared" si="249"/>
        <v>No Campaign Acceptance</v>
      </c>
      <c r="AK1780" t="str">
        <f t="shared" si="250"/>
        <v>Low</v>
      </c>
      <c r="AL1780">
        <f t="shared" si="251"/>
        <v>0</v>
      </c>
    </row>
    <row r="1781" spans="1:38" x14ac:dyDescent="0.3">
      <c r="A1781" s="1">
        <v>2681</v>
      </c>
      <c r="B1781">
        <v>1984</v>
      </c>
      <c r="C1781" t="s">
        <v>53</v>
      </c>
      <c r="D1781" t="s">
        <v>37</v>
      </c>
      <c r="E1781">
        <v>65370</v>
      </c>
      <c r="F1781">
        <v>0</v>
      </c>
      <c r="G1781">
        <v>0</v>
      </c>
      <c r="H1781" t="s">
        <v>418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t="shared" si="243"/>
        <v>461</v>
      </c>
      <c r="AE1781">
        <f t="shared" si="244"/>
        <v>19</v>
      </c>
      <c r="AF1781">
        <f t="shared" si="245"/>
        <v>0</v>
      </c>
      <c r="AG1781">
        <f t="shared" si="246"/>
        <v>41</v>
      </c>
      <c r="AH1781" t="str">
        <f t="shared" si="247"/>
        <v>40-49</v>
      </c>
      <c r="AI1781">
        <f t="shared" si="248"/>
        <v>0</v>
      </c>
      <c r="AJ1781" t="str">
        <f t="shared" si="249"/>
        <v>No Campaign Acceptance</v>
      </c>
      <c r="AK1781" t="str">
        <f t="shared" si="250"/>
        <v>Medium</v>
      </c>
      <c r="AL1781">
        <f t="shared" si="251"/>
        <v>0</v>
      </c>
    </row>
    <row r="1782" spans="1:38" x14ac:dyDescent="0.3">
      <c r="A1782" s="1">
        <v>5150</v>
      </c>
      <c r="B1782">
        <v>1979</v>
      </c>
      <c r="C1782" t="s">
        <v>47</v>
      </c>
      <c r="D1782" t="s">
        <v>30</v>
      </c>
      <c r="E1782">
        <v>20194</v>
      </c>
      <c r="F1782">
        <v>1</v>
      </c>
      <c r="G1782">
        <v>0</v>
      </c>
      <c r="H1782" t="s">
        <v>671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t="shared" si="243"/>
        <v>47</v>
      </c>
      <c r="AE1782">
        <f t="shared" si="244"/>
        <v>7</v>
      </c>
      <c r="AF1782">
        <f t="shared" si="245"/>
        <v>1</v>
      </c>
      <c r="AG1782">
        <f t="shared" si="246"/>
        <v>46</v>
      </c>
      <c r="AH1782" t="str">
        <f t="shared" si="247"/>
        <v>40-49</v>
      </c>
      <c r="AI1782">
        <f t="shared" si="248"/>
        <v>0</v>
      </c>
      <c r="AJ1782" t="str">
        <f t="shared" si="249"/>
        <v>No Campaign Acceptance</v>
      </c>
      <c r="AK1782" t="str">
        <f t="shared" si="250"/>
        <v>Low</v>
      </c>
      <c r="AL1782">
        <f t="shared" si="251"/>
        <v>0</v>
      </c>
    </row>
    <row r="1783" spans="1:38" x14ac:dyDescent="0.3">
      <c r="A1783" s="1">
        <v>5283</v>
      </c>
      <c r="B1783">
        <v>1976</v>
      </c>
      <c r="C1783" t="s">
        <v>36</v>
      </c>
      <c r="D1783" t="s">
        <v>30</v>
      </c>
      <c r="E1783">
        <v>42473</v>
      </c>
      <c r="F1783">
        <v>1</v>
      </c>
      <c r="G1783">
        <v>1</v>
      </c>
      <c r="H1783" t="s">
        <v>449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t="shared" si="243"/>
        <v>144</v>
      </c>
      <c r="AE1783">
        <f t="shared" si="244"/>
        <v>10</v>
      </c>
      <c r="AF1783">
        <f t="shared" si="245"/>
        <v>2</v>
      </c>
      <c r="AG1783">
        <f t="shared" si="246"/>
        <v>49</v>
      </c>
      <c r="AH1783" t="str">
        <f t="shared" si="247"/>
        <v>40-49</v>
      </c>
      <c r="AI1783">
        <f t="shared" si="248"/>
        <v>0</v>
      </c>
      <c r="AJ1783" t="str">
        <f t="shared" si="249"/>
        <v>No Campaign Acceptance</v>
      </c>
      <c r="AK1783" t="str">
        <f t="shared" si="250"/>
        <v>Low</v>
      </c>
      <c r="AL1783">
        <f t="shared" si="251"/>
        <v>0</v>
      </c>
    </row>
    <row r="1784" spans="1:38" x14ac:dyDescent="0.3">
      <c r="A1784" s="1">
        <v>9645</v>
      </c>
      <c r="B1784">
        <v>1968</v>
      </c>
      <c r="C1784" t="s">
        <v>29</v>
      </c>
      <c r="D1784" t="s">
        <v>37</v>
      </c>
      <c r="E1784">
        <v>64590</v>
      </c>
      <c r="F1784">
        <v>0</v>
      </c>
      <c r="G1784">
        <v>0</v>
      </c>
      <c r="H1784" t="s">
        <v>548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t="shared" si="243"/>
        <v>1338</v>
      </c>
      <c r="AE1784">
        <f t="shared" si="244"/>
        <v>24</v>
      </c>
      <c r="AF1784">
        <f t="shared" si="245"/>
        <v>0</v>
      </c>
      <c r="AG1784">
        <f t="shared" si="246"/>
        <v>57</v>
      </c>
      <c r="AH1784" t="str">
        <f t="shared" si="247"/>
        <v>50-59</v>
      </c>
      <c r="AI1784">
        <f t="shared" si="248"/>
        <v>0</v>
      </c>
      <c r="AJ1784" t="str">
        <f t="shared" si="249"/>
        <v>No Campaign Acceptance</v>
      </c>
      <c r="AK1784" t="str">
        <f t="shared" si="250"/>
        <v>Medium</v>
      </c>
      <c r="AL1784">
        <f t="shared" si="251"/>
        <v>0</v>
      </c>
    </row>
    <row r="1785" spans="1:38" x14ac:dyDescent="0.3">
      <c r="A1785" s="1">
        <v>10678</v>
      </c>
      <c r="B1785">
        <v>1959</v>
      </c>
      <c r="C1785" t="s">
        <v>29</v>
      </c>
      <c r="D1785" t="s">
        <v>33</v>
      </c>
      <c r="E1785">
        <v>71232</v>
      </c>
      <c r="F1785">
        <v>0</v>
      </c>
      <c r="G1785">
        <v>1</v>
      </c>
      <c r="H1785" t="s">
        <v>235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f t="shared" si="243"/>
        <v>917</v>
      </c>
      <c r="AE1785">
        <f t="shared" si="244"/>
        <v>25</v>
      </c>
      <c r="AF1785">
        <f t="shared" si="245"/>
        <v>1</v>
      </c>
      <c r="AG1785">
        <f t="shared" si="246"/>
        <v>66</v>
      </c>
      <c r="AH1785" t="str">
        <f t="shared" si="247"/>
        <v>60+</v>
      </c>
      <c r="AI1785">
        <f t="shared" si="248"/>
        <v>0</v>
      </c>
      <c r="AJ1785" t="str">
        <f t="shared" si="249"/>
        <v>No Campaign Acceptance</v>
      </c>
      <c r="AK1785" t="str">
        <f t="shared" si="250"/>
        <v>Medium</v>
      </c>
      <c r="AL1785">
        <f t="shared" si="251"/>
        <v>0</v>
      </c>
    </row>
    <row r="1786" spans="1:38" x14ac:dyDescent="0.3">
      <c r="A1786" s="1">
        <v>7261</v>
      </c>
      <c r="B1786">
        <v>1971</v>
      </c>
      <c r="C1786" t="s">
        <v>29</v>
      </c>
      <c r="D1786" t="s">
        <v>33</v>
      </c>
      <c r="E1786">
        <v>34600</v>
      </c>
      <c r="F1786">
        <v>1</v>
      </c>
      <c r="G1786">
        <v>1</v>
      </c>
      <c r="H1786" t="s">
        <v>454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f t="shared" si="243"/>
        <v>318</v>
      </c>
      <c r="AE1786">
        <f t="shared" si="244"/>
        <v>17</v>
      </c>
      <c r="AF1786">
        <f t="shared" si="245"/>
        <v>2</v>
      </c>
      <c r="AG1786">
        <f t="shared" si="246"/>
        <v>54</v>
      </c>
      <c r="AH1786" t="str">
        <f t="shared" si="247"/>
        <v>50-59</v>
      </c>
      <c r="AI1786">
        <f t="shared" si="248"/>
        <v>0</v>
      </c>
      <c r="AJ1786" t="str">
        <f t="shared" si="249"/>
        <v>No Campaign Acceptance</v>
      </c>
      <c r="AK1786" t="str">
        <f t="shared" si="250"/>
        <v>Low</v>
      </c>
      <c r="AL1786">
        <f t="shared" si="251"/>
        <v>0</v>
      </c>
    </row>
    <row r="1787" spans="1:38" x14ac:dyDescent="0.3">
      <c r="A1787" s="1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t="s">
        <v>54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t="shared" si="243"/>
        <v>253</v>
      </c>
      <c r="AE1787">
        <f t="shared" si="244"/>
        <v>14</v>
      </c>
      <c r="AF1787">
        <f t="shared" si="245"/>
        <v>2</v>
      </c>
      <c r="AG1787">
        <f t="shared" si="246"/>
        <v>58</v>
      </c>
      <c r="AH1787" t="str">
        <f t="shared" si="247"/>
        <v>50-59</v>
      </c>
      <c r="AI1787">
        <f t="shared" si="248"/>
        <v>0</v>
      </c>
      <c r="AJ1787" t="str">
        <f t="shared" si="249"/>
        <v>No Campaign Acceptance</v>
      </c>
      <c r="AK1787" t="str">
        <f t="shared" si="250"/>
        <v>Low</v>
      </c>
      <c r="AL1787">
        <f t="shared" si="251"/>
        <v>0</v>
      </c>
    </row>
    <row r="1788" spans="1:38" x14ac:dyDescent="0.3">
      <c r="A1788" s="1">
        <v>2870</v>
      </c>
      <c r="B1788">
        <v>1973</v>
      </c>
      <c r="C1788" t="s">
        <v>29</v>
      </c>
      <c r="D1788" t="s">
        <v>37</v>
      </c>
      <c r="E1788">
        <v>49094</v>
      </c>
      <c r="F1788">
        <v>0</v>
      </c>
      <c r="G1788">
        <v>1</v>
      </c>
      <c r="H1788" t="s">
        <v>441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f t="shared" si="243"/>
        <v>502</v>
      </c>
      <c r="AE1788">
        <f t="shared" si="244"/>
        <v>20</v>
      </c>
      <c r="AF1788">
        <f t="shared" si="245"/>
        <v>1</v>
      </c>
      <c r="AG1788">
        <f t="shared" si="246"/>
        <v>52</v>
      </c>
      <c r="AH1788" t="str">
        <f t="shared" si="247"/>
        <v>50-59</v>
      </c>
      <c r="AI1788">
        <f t="shared" si="248"/>
        <v>0</v>
      </c>
      <c r="AJ1788" t="str">
        <f t="shared" si="249"/>
        <v>No Campaign Acceptance</v>
      </c>
      <c r="AK1788" t="str">
        <f t="shared" si="250"/>
        <v>Low</v>
      </c>
      <c r="AL1788">
        <f t="shared" si="251"/>
        <v>0</v>
      </c>
    </row>
    <row r="1789" spans="1:38" x14ac:dyDescent="0.3">
      <c r="A1789" s="1">
        <v>8008</v>
      </c>
      <c r="B1789">
        <v>1983</v>
      </c>
      <c r="C1789" t="s">
        <v>29</v>
      </c>
      <c r="D1789" t="s">
        <v>33</v>
      </c>
      <c r="E1789">
        <v>36075</v>
      </c>
      <c r="F1789">
        <v>1</v>
      </c>
      <c r="G1789">
        <v>0</v>
      </c>
      <c r="H1789" t="s">
        <v>202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t="shared" si="243"/>
        <v>119</v>
      </c>
      <c r="AE1789">
        <f t="shared" si="244"/>
        <v>7</v>
      </c>
      <c r="AF1789">
        <f t="shared" si="245"/>
        <v>1</v>
      </c>
      <c r="AG1789">
        <f t="shared" si="246"/>
        <v>42</v>
      </c>
      <c r="AH1789" t="str">
        <f t="shared" si="247"/>
        <v>40-49</v>
      </c>
      <c r="AI1789">
        <f t="shared" si="248"/>
        <v>0</v>
      </c>
      <c r="AJ1789" t="str">
        <f t="shared" si="249"/>
        <v>No Campaign Acceptance</v>
      </c>
      <c r="AK1789" t="str">
        <f t="shared" si="250"/>
        <v>Low</v>
      </c>
      <c r="AL1789">
        <f t="shared" si="251"/>
        <v>0</v>
      </c>
    </row>
    <row r="1790" spans="1:38" x14ac:dyDescent="0.3">
      <c r="A1790" s="1">
        <v>1513</v>
      </c>
      <c r="B1790">
        <v>1979</v>
      </c>
      <c r="C1790" t="s">
        <v>53</v>
      </c>
      <c r="D1790" t="s">
        <v>33</v>
      </c>
      <c r="E1790">
        <v>60839</v>
      </c>
      <c r="F1790">
        <v>1</v>
      </c>
      <c r="G1790">
        <v>1</v>
      </c>
      <c r="H1790" t="s">
        <v>631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f t="shared" si="243"/>
        <v>1250</v>
      </c>
      <c r="AE1790">
        <f t="shared" si="244"/>
        <v>29</v>
      </c>
      <c r="AF1790">
        <f t="shared" si="245"/>
        <v>2</v>
      </c>
      <c r="AG1790">
        <f t="shared" si="246"/>
        <v>46</v>
      </c>
      <c r="AH1790" t="str">
        <f t="shared" si="247"/>
        <v>40-49</v>
      </c>
      <c r="AI1790">
        <f t="shared" si="248"/>
        <v>0</v>
      </c>
      <c r="AJ1790" t="str">
        <f t="shared" si="249"/>
        <v>No Campaign Acceptance</v>
      </c>
      <c r="AK1790" t="str">
        <f t="shared" si="250"/>
        <v>Medium</v>
      </c>
      <c r="AL1790">
        <f t="shared" si="251"/>
        <v>0</v>
      </c>
    </row>
    <row r="1791" spans="1:38" x14ac:dyDescent="0.3">
      <c r="A1791" s="1">
        <v>6173</v>
      </c>
      <c r="B1791">
        <v>1979</v>
      </c>
      <c r="C1791" t="s">
        <v>29</v>
      </c>
      <c r="D1791" t="s">
        <v>33</v>
      </c>
      <c r="E1791">
        <v>77298</v>
      </c>
      <c r="F1791">
        <v>0</v>
      </c>
      <c r="G1791">
        <v>1</v>
      </c>
      <c r="H1791" t="s">
        <v>136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t="shared" si="243"/>
        <v>969</v>
      </c>
      <c r="AE1791">
        <f t="shared" si="244"/>
        <v>24</v>
      </c>
      <c r="AF1791">
        <f t="shared" si="245"/>
        <v>1</v>
      </c>
      <c r="AG1791">
        <f t="shared" si="246"/>
        <v>46</v>
      </c>
      <c r="AH1791" t="str">
        <f t="shared" si="247"/>
        <v>40-49</v>
      </c>
      <c r="AI1791">
        <f t="shared" si="248"/>
        <v>0</v>
      </c>
      <c r="AJ1791" t="str">
        <f t="shared" si="249"/>
        <v>No Campaign Acceptance</v>
      </c>
      <c r="AK1791" t="str">
        <f t="shared" si="250"/>
        <v>High</v>
      </c>
      <c r="AL1791">
        <f t="shared" si="251"/>
        <v>0</v>
      </c>
    </row>
    <row r="1792" spans="1:38" x14ac:dyDescent="0.3">
      <c r="A1792" s="1">
        <v>1419</v>
      </c>
      <c r="B1792">
        <v>1950</v>
      </c>
      <c r="C1792" t="s">
        <v>29</v>
      </c>
      <c r="D1792" t="s">
        <v>33</v>
      </c>
      <c r="E1792">
        <v>34026</v>
      </c>
      <c r="F1792">
        <v>1</v>
      </c>
      <c r="G1792">
        <v>1</v>
      </c>
      <c r="H1792" t="s">
        <v>518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t="shared" si="243"/>
        <v>76</v>
      </c>
      <c r="AE1792">
        <f t="shared" si="244"/>
        <v>9</v>
      </c>
      <c r="AF1792">
        <f t="shared" si="245"/>
        <v>2</v>
      </c>
      <c r="AG1792">
        <f t="shared" si="246"/>
        <v>75</v>
      </c>
      <c r="AH1792" t="str">
        <f t="shared" si="247"/>
        <v>60+</v>
      </c>
      <c r="AI1792">
        <f t="shared" si="248"/>
        <v>0</v>
      </c>
      <c r="AJ1792" t="str">
        <f t="shared" si="249"/>
        <v>No Campaign Acceptance</v>
      </c>
      <c r="AK1792" t="str">
        <f t="shared" si="250"/>
        <v>Low</v>
      </c>
      <c r="AL1792">
        <f t="shared" si="251"/>
        <v>0</v>
      </c>
    </row>
    <row r="1793" spans="1:38" x14ac:dyDescent="0.3">
      <c r="A1793" s="1">
        <v>9150</v>
      </c>
      <c r="B1793">
        <v>1963</v>
      </c>
      <c r="C1793" t="s">
        <v>36</v>
      </c>
      <c r="D1793" t="s">
        <v>30</v>
      </c>
      <c r="E1793">
        <v>48918</v>
      </c>
      <c r="F1793">
        <v>1</v>
      </c>
      <c r="G1793">
        <v>1</v>
      </c>
      <c r="H1793" t="s">
        <v>604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t="shared" si="243"/>
        <v>62</v>
      </c>
      <c r="AE1793">
        <f t="shared" si="244"/>
        <v>7</v>
      </c>
      <c r="AF1793">
        <f t="shared" si="245"/>
        <v>2</v>
      </c>
      <c r="AG1793">
        <f t="shared" si="246"/>
        <v>62</v>
      </c>
      <c r="AH1793" t="str">
        <f t="shared" si="247"/>
        <v>60+</v>
      </c>
      <c r="AI1793">
        <f t="shared" si="248"/>
        <v>0</v>
      </c>
      <c r="AJ1793" t="str">
        <f t="shared" si="249"/>
        <v>No Campaign Acceptance</v>
      </c>
      <c r="AK1793" t="str">
        <f t="shared" si="250"/>
        <v>Low</v>
      </c>
      <c r="AL1793">
        <f t="shared" si="251"/>
        <v>0</v>
      </c>
    </row>
    <row r="1794" spans="1:38" x14ac:dyDescent="0.3">
      <c r="A1794" s="1">
        <v>7960</v>
      </c>
      <c r="B1794">
        <v>1962</v>
      </c>
      <c r="C1794" t="s">
        <v>53</v>
      </c>
      <c r="D1794" t="s">
        <v>33</v>
      </c>
      <c r="E1794">
        <v>82122</v>
      </c>
      <c r="F1794">
        <v>0</v>
      </c>
      <c r="G1794">
        <v>0</v>
      </c>
      <c r="H1794" t="s">
        <v>303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t="shared" si="243"/>
        <v>1382</v>
      </c>
      <c r="AE1794">
        <f t="shared" si="244"/>
        <v>26</v>
      </c>
      <c r="AF1794">
        <f t="shared" si="245"/>
        <v>0</v>
      </c>
      <c r="AG1794">
        <f t="shared" si="246"/>
        <v>63</v>
      </c>
      <c r="AH1794" t="str">
        <f t="shared" si="247"/>
        <v>60+</v>
      </c>
      <c r="AI1794">
        <f t="shared" si="248"/>
        <v>1</v>
      </c>
      <c r="AJ1794" t="str">
        <f t="shared" si="249"/>
        <v>1 Campaign</v>
      </c>
      <c r="AK1794" t="str">
        <f t="shared" si="250"/>
        <v>High</v>
      </c>
      <c r="AL1794">
        <f t="shared" si="251"/>
        <v>1</v>
      </c>
    </row>
    <row r="1795" spans="1:38" x14ac:dyDescent="0.3">
      <c r="A1795" s="1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t="s">
        <v>411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t="shared" ref="AD1795:AD1858" si="252">SUM(J1795:O1795)</f>
        <v>84</v>
      </c>
      <c r="AE1795">
        <f t="shared" ref="AE1795:AE1858" si="253">SUM(P1795:S1795)</f>
        <v>7</v>
      </c>
      <c r="AF1795">
        <f t="shared" ref="AF1795:AF1858" si="254">F1795+G1795</f>
        <v>1</v>
      </c>
      <c r="AG1795">
        <f t="shared" ref="AG1795:AG1858" si="255">2025-B1795</f>
        <v>49</v>
      </c>
      <c r="AH1795" t="str">
        <f t="shared" ref="AH1795:AH1858" si="256">IF(AG1795&lt;30,"&lt;30",
IF(AG1795&lt;40,"30-39",
IF(AG1795&lt;50,"40-49",
IF(AG1795&lt;60,"50-59","60+"))))</f>
        <v>40-49</v>
      </c>
      <c r="AI1795">
        <f t="shared" ref="AI1795:AI1858" si="257">SUM(U1795:Y1795)</f>
        <v>0</v>
      </c>
      <c r="AJ1795" t="str">
        <f t="shared" ref="AJ1795:AJ1858" si="258">IF(AI1795=0,"No Campaign Acceptance",
IF(AI1795=1,"1 Campaign",
IF(AI1795=2,"2 Campaigns","3+ Campaigns")))</f>
        <v>No Campaign Acceptance</v>
      </c>
      <c r="AK1795" t="str">
        <f t="shared" ref="AK1795:AK1858" si="259">IF(E1795&gt;=75000,"High",
IF(E1795&gt;=50000,"Medium",
"Low"))</f>
        <v>Low</v>
      </c>
      <c r="AL1795">
        <f t="shared" ref="AL1795:AL1858" si="260">IF(SUM(U1795:Y1795)&gt;0,1,0)</f>
        <v>0</v>
      </c>
    </row>
    <row r="1796" spans="1:38" x14ac:dyDescent="0.3">
      <c r="A1796" s="1">
        <v>9905</v>
      </c>
      <c r="B1796">
        <v>1952</v>
      </c>
      <c r="C1796" t="s">
        <v>29</v>
      </c>
      <c r="D1796" t="s">
        <v>33</v>
      </c>
      <c r="E1796">
        <v>34074</v>
      </c>
      <c r="F1796">
        <v>1</v>
      </c>
      <c r="G1796">
        <v>1</v>
      </c>
      <c r="H1796" t="s">
        <v>180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t="shared" si="252"/>
        <v>255</v>
      </c>
      <c r="AE1796">
        <f t="shared" si="253"/>
        <v>14</v>
      </c>
      <c r="AF1796">
        <f t="shared" si="254"/>
        <v>2</v>
      </c>
      <c r="AG1796">
        <f t="shared" si="255"/>
        <v>73</v>
      </c>
      <c r="AH1796" t="str">
        <f t="shared" si="256"/>
        <v>60+</v>
      </c>
      <c r="AI1796">
        <f t="shared" si="257"/>
        <v>1</v>
      </c>
      <c r="AJ1796" t="str">
        <f t="shared" si="258"/>
        <v>1 Campaign</v>
      </c>
      <c r="AK1796" t="str">
        <f t="shared" si="259"/>
        <v>Low</v>
      </c>
      <c r="AL1796">
        <f t="shared" si="260"/>
        <v>1</v>
      </c>
    </row>
    <row r="1797" spans="1:38" x14ac:dyDescent="0.3">
      <c r="A1797" s="1">
        <v>10691</v>
      </c>
      <c r="B1797">
        <v>1960</v>
      </c>
      <c r="C1797" t="s">
        <v>39</v>
      </c>
      <c r="D1797" t="s">
        <v>37</v>
      </c>
      <c r="E1797">
        <v>28520</v>
      </c>
      <c r="F1797">
        <v>1</v>
      </c>
      <c r="G1797">
        <v>1</v>
      </c>
      <c r="H1797" t="s">
        <v>324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t="shared" si="252"/>
        <v>43</v>
      </c>
      <c r="AE1797">
        <f t="shared" si="253"/>
        <v>5</v>
      </c>
      <c r="AF1797">
        <f t="shared" si="254"/>
        <v>2</v>
      </c>
      <c r="AG1797">
        <f t="shared" si="255"/>
        <v>65</v>
      </c>
      <c r="AH1797" t="str">
        <f t="shared" si="256"/>
        <v>60+</v>
      </c>
      <c r="AI1797">
        <f t="shared" si="257"/>
        <v>0</v>
      </c>
      <c r="AJ1797" t="str">
        <f t="shared" si="258"/>
        <v>No Campaign Acceptance</v>
      </c>
      <c r="AK1797" t="str">
        <f t="shared" si="259"/>
        <v>Low</v>
      </c>
      <c r="AL1797">
        <f t="shared" si="260"/>
        <v>0</v>
      </c>
    </row>
    <row r="1798" spans="1:38" x14ac:dyDescent="0.3">
      <c r="A1798" s="1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t="s">
        <v>490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 t="shared" si="252"/>
        <v>398</v>
      </c>
      <c r="AE1798">
        <f t="shared" si="253"/>
        <v>14</v>
      </c>
      <c r="AF1798">
        <f t="shared" si="254"/>
        <v>1</v>
      </c>
      <c r="AG1798">
        <f t="shared" si="255"/>
        <v>70</v>
      </c>
      <c r="AH1798" t="str">
        <f t="shared" si="256"/>
        <v>60+</v>
      </c>
      <c r="AI1798">
        <f t="shared" si="257"/>
        <v>0</v>
      </c>
      <c r="AJ1798" t="str">
        <f t="shared" si="258"/>
        <v>No Campaign Acceptance</v>
      </c>
      <c r="AK1798" t="str">
        <f t="shared" si="259"/>
        <v>Medium</v>
      </c>
      <c r="AL1798">
        <f t="shared" si="260"/>
        <v>0</v>
      </c>
    </row>
    <row r="1799" spans="1:38" x14ac:dyDescent="0.3">
      <c r="A1799" s="1">
        <v>2952</v>
      </c>
      <c r="B1799">
        <v>1977</v>
      </c>
      <c r="C1799" t="s">
        <v>39</v>
      </c>
      <c r="D1799" t="s">
        <v>30</v>
      </c>
      <c r="E1799">
        <v>36273</v>
      </c>
      <c r="F1799">
        <v>1</v>
      </c>
      <c r="G1799">
        <v>0</v>
      </c>
      <c r="H1799" t="s">
        <v>227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t="shared" si="252"/>
        <v>76</v>
      </c>
      <c r="AE1799">
        <f t="shared" si="253"/>
        <v>8</v>
      </c>
      <c r="AF1799">
        <f t="shared" si="254"/>
        <v>1</v>
      </c>
      <c r="AG1799">
        <f t="shared" si="255"/>
        <v>48</v>
      </c>
      <c r="AH1799" t="str">
        <f t="shared" si="256"/>
        <v>40-49</v>
      </c>
      <c r="AI1799">
        <f t="shared" si="257"/>
        <v>0</v>
      </c>
      <c r="AJ1799" t="str">
        <f t="shared" si="258"/>
        <v>No Campaign Acceptance</v>
      </c>
      <c r="AK1799" t="str">
        <f t="shared" si="259"/>
        <v>Low</v>
      </c>
      <c r="AL1799">
        <f t="shared" si="260"/>
        <v>0</v>
      </c>
    </row>
    <row r="1800" spans="1:38" x14ac:dyDescent="0.3">
      <c r="A1800" s="1">
        <v>8439</v>
      </c>
      <c r="B1800">
        <v>1964</v>
      </c>
      <c r="C1800" t="s">
        <v>29</v>
      </c>
      <c r="D1800" t="s">
        <v>33</v>
      </c>
      <c r="E1800">
        <v>63404</v>
      </c>
      <c r="F1800">
        <v>0</v>
      </c>
      <c r="G1800">
        <v>2</v>
      </c>
      <c r="H1800" t="s">
        <v>672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t="shared" si="252"/>
        <v>902</v>
      </c>
      <c r="AE1800">
        <f t="shared" si="253"/>
        <v>15</v>
      </c>
      <c r="AF1800">
        <f t="shared" si="254"/>
        <v>2</v>
      </c>
      <c r="AG1800">
        <f t="shared" si="255"/>
        <v>61</v>
      </c>
      <c r="AH1800" t="str">
        <f t="shared" si="256"/>
        <v>60+</v>
      </c>
      <c r="AI1800">
        <f t="shared" si="257"/>
        <v>1</v>
      </c>
      <c r="AJ1800" t="str">
        <f t="shared" si="258"/>
        <v>1 Campaign</v>
      </c>
      <c r="AK1800" t="str">
        <f t="shared" si="259"/>
        <v>Medium</v>
      </c>
      <c r="AL1800">
        <f t="shared" si="260"/>
        <v>1</v>
      </c>
    </row>
    <row r="1801" spans="1:38" x14ac:dyDescent="0.3">
      <c r="A1801" s="1">
        <v>762</v>
      </c>
      <c r="B1801">
        <v>1981</v>
      </c>
      <c r="C1801" t="s">
        <v>53</v>
      </c>
      <c r="D1801" t="s">
        <v>33</v>
      </c>
      <c r="E1801">
        <v>75774</v>
      </c>
      <c r="F1801">
        <v>1</v>
      </c>
      <c r="G1801">
        <v>0</v>
      </c>
      <c r="H1801" t="s">
        <v>492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t="shared" si="252"/>
        <v>823</v>
      </c>
      <c r="AE1801">
        <f t="shared" si="253"/>
        <v>21</v>
      </c>
      <c r="AF1801">
        <f t="shared" si="254"/>
        <v>1</v>
      </c>
      <c r="AG1801">
        <f t="shared" si="255"/>
        <v>44</v>
      </c>
      <c r="AH1801" t="str">
        <f t="shared" si="256"/>
        <v>40-49</v>
      </c>
      <c r="AI1801">
        <f t="shared" si="257"/>
        <v>0</v>
      </c>
      <c r="AJ1801" t="str">
        <f t="shared" si="258"/>
        <v>No Campaign Acceptance</v>
      </c>
      <c r="AK1801" t="str">
        <f t="shared" si="259"/>
        <v>High</v>
      </c>
      <c r="AL1801">
        <f t="shared" si="260"/>
        <v>0</v>
      </c>
    </row>
    <row r="1802" spans="1:38" x14ac:dyDescent="0.3">
      <c r="A1802" s="1">
        <v>2831</v>
      </c>
      <c r="B1802">
        <v>1976</v>
      </c>
      <c r="C1802" t="s">
        <v>29</v>
      </c>
      <c r="D1802" t="s">
        <v>33</v>
      </c>
      <c r="E1802">
        <v>78416</v>
      </c>
      <c r="F1802">
        <v>0</v>
      </c>
      <c r="G1802">
        <v>1</v>
      </c>
      <c r="H1802" t="s">
        <v>473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f t="shared" si="252"/>
        <v>1179</v>
      </c>
      <c r="AE1802">
        <f t="shared" si="253"/>
        <v>26</v>
      </c>
      <c r="AF1802">
        <f t="shared" si="254"/>
        <v>1</v>
      </c>
      <c r="AG1802">
        <f t="shared" si="255"/>
        <v>49</v>
      </c>
      <c r="AH1802" t="str">
        <f t="shared" si="256"/>
        <v>40-49</v>
      </c>
      <c r="AI1802">
        <f t="shared" si="257"/>
        <v>0</v>
      </c>
      <c r="AJ1802" t="str">
        <f t="shared" si="258"/>
        <v>No Campaign Acceptance</v>
      </c>
      <c r="AK1802" t="str">
        <f t="shared" si="259"/>
        <v>High</v>
      </c>
      <c r="AL1802">
        <f t="shared" si="260"/>
        <v>0</v>
      </c>
    </row>
    <row r="1803" spans="1:38" x14ac:dyDescent="0.3">
      <c r="A1803" s="1">
        <v>6977</v>
      </c>
      <c r="B1803">
        <v>1974</v>
      </c>
      <c r="C1803" t="s">
        <v>29</v>
      </c>
      <c r="D1803" t="s">
        <v>33</v>
      </c>
      <c r="E1803">
        <v>75702</v>
      </c>
      <c r="F1803">
        <v>0</v>
      </c>
      <c r="G1803">
        <v>1</v>
      </c>
      <c r="H1803" t="s">
        <v>548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f t="shared" si="252"/>
        <v>1921</v>
      </c>
      <c r="AE1803">
        <f t="shared" si="253"/>
        <v>29</v>
      </c>
      <c r="AF1803">
        <f t="shared" si="254"/>
        <v>1</v>
      </c>
      <c r="AG1803">
        <f t="shared" si="255"/>
        <v>51</v>
      </c>
      <c r="AH1803" t="str">
        <f t="shared" si="256"/>
        <v>50-59</v>
      </c>
      <c r="AI1803">
        <f t="shared" si="257"/>
        <v>1</v>
      </c>
      <c r="AJ1803" t="str">
        <f t="shared" si="258"/>
        <v>1 Campaign</v>
      </c>
      <c r="AK1803" t="str">
        <f t="shared" si="259"/>
        <v>High</v>
      </c>
      <c r="AL1803">
        <f t="shared" si="260"/>
        <v>1</v>
      </c>
    </row>
    <row r="1804" spans="1:38" x14ac:dyDescent="0.3">
      <c r="A1804" s="1">
        <v>6289</v>
      </c>
      <c r="B1804">
        <v>1951</v>
      </c>
      <c r="C1804" t="s">
        <v>39</v>
      </c>
      <c r="D1804" t="s">
        <v>33</v>
      </c>
      <c r="E1804">
        <v>59385</v>
      </c>
      <c r="F1804">
        <v>1</v>
      </c>
      <c r="G1804">
        <v>1</v>
      </c>
      <c r="H1804" t="s">
        <v>593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t="shared" si="252"/>
        <v>185</v>
      </c>
      <c r="AE1804">
        <f t="shared" si="253"/>
        <v>10</v>
      </c>
      <c r="AF1804">
        <f t="shared" si="254"/>
        <v>2</v>
      </c>
      <c r="AG1804">
        <f t="shared" si="255"/>
        <v>74</v>
      </c>
      <c r="AH1804" t="str">
        <f t="shared" si="256"/>
        <v>60+</v>
      </c>
      <c r="AI1804">
        <f t="shared" si="257"/>
        <v>0</v>
      </c>
      <c r="AJ1804" t="str">
        <f t="shared" si="258"/>
        <v>No Campaign Acceptance</v>
      </c>
      <c r="AK1804" t="str">
        <f t="shared" si="259"/>
        <v>Medium</v>
      </c>
      <c r="AL1804">
        <f t="shared" si="260"/>
        <v>0</v>
      </c>
    </row>
    <row r="1805" spans="1:38" x14ac:dyDescent="0.3">
      <c r="A1805" s="1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t="s">
        <v>225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f t="shared" si="252"/>
        <v>433</v>
      </c>
      <c r="AE1805">
        <f t="shared" si="253"/>
        <v>23</v>
      </c>
      <c r="AF1805">
        <f t="shared" si="254"/>
        <v>2</v>
      </c>
      <c r="AG1805">
        <f t="shared" si="255"/>
        <v>59</v>
      </c>
      <c r="AH1805" t="str">
        <f t="shared" si="256"/>
        <v>50-59</v>
      </c>
      <c r="AI1805">
        <f t="shared" si="257"/>
        <v>0</v>
      </c>
      <c r="AJ1805" t="str">
        <f t="shared" si="258"/>
        <v>No Campaign Acceptance</v>
      </c>
      <c r="AK1805" t="str">
        <f t="shared" si="259"/>
        <v>Low</v>
      </c>
      <c r="AL1805">
        <f t="shared" si="260"/>
        <v>0</v>
      </c>
    </row>
    <row r="1806" spans="1:38" x14ac:dyDescent="0.3">
      <c r="A1806" s="1">
        <v>8397</v>
      </c>
      <c r="B1806">
        <v>1951</v>
      </c>
      <c r="C1806" t="s">
        <v>29</v>
      </c>
      <c r="D1806" t="s">
        <v>37</v>
      </c>
      <c r="E1806">
        <v>44689</v>
      </c>
      <c r="F1806">
        <v>1</v>
      </c>
      <c r="G1806">
        <v>1</v>
      </c>
      <c r="H1806" t="s">
        <v>657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t="shared" si="252"/>
        <v>34</v>
      </c>
      <c r="AE1806">
        <f t="shared" si="253"/>
        <v>6</v>
      </c>
      <c r="AF1806">
        <f t="shared" si="254"/>
        <v>2</v>
      </c>
      <c r="AG1806">
        <f t="shared" si="255"/>
        <v>74</v>
      </c>
      <c r="AH1806" t="str">
        <f t="shared" si="256"/>
        <v>60+</v>
      </c>
      <c r="AI1806">
        <f t="shared" si="257"/>
        <v>1</v>
      </c>
      <c r="AJ1806" t="str">
        <f t="shared" si="258"/>
        <v>1 Campaign</v>
      </c>
      <c r="AK1806" t="str">
        <f t="shared" si="259"/>
        <v>Low</v>
      </c>
      <c r="AL1806">
        <f t="shared" si="260"/>
        <v>1</v>
      </c>
    </row>
    <row r="1807" spans="1:38" x14ac:dyDescent="0.3">
      <c r="A1807" s="1">
        <v>9284</v>
      </c>
      <c r="B1807">
        <v>1958</v>
      </c>
      <c r="C1807" t="s">
        <v>29</v>
      </c>
      <c r="D1807" t="s">
        <v>33</v>
      </c>
      <c r="E1807">
        <v>53977</v>
      </c>
      <c r="F1807">
        <v>0</v>
      </c>
      <c r="G1807">
        <v>1</v>
      </c>
      <c r="H1807" t="s">
        <v>602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f t="shared" si="252"/>
        <v>907</v>
      </c>
      <c r="AE1807">
        <f t="shared" si="253"/>
        <v>27</v>
      </c>
      <c r="AF1807">
        <f t="shared" si="254"/>
        <v>1</v>
      </c>
      <c r="AG1807">
        <f t="shared" si="255"/>
        <v>67</v>
      </c>
      <c r="AH1807" t="str">
        <f t="shared" si="256"/>
        <v>60+</v>
      </c>
      <c r="AI1807">
        <f t="shared" si="257"/>
        <v>0</v>
      </c>
      <c r="AJ1807" t="str">
        <f t="shared" si="258"/>
        <v>No Campaign Acceptance</v>
      </c>
      <c r="AK1807" t="str">
        <f t="shared" si="259"/>
        <v>Medium</v>
      </c>
      <c r="AL1807">
        <f t="shared" si="260"/>
        <v>0</v>
      </c>
    </row>
    <row r="1808" spans="1:38" x14ac:dyDescent="0.3">
      <c r="A1808" s="1">
        <v>6237</v>
      </c>
      <c r="B1808">
        <v>1966</v>
      </c>
      <c r="C1808" t="s">
        <v>36</v>
      </c>
      <c r="D1808" t="s">
        <v>30</v>
      </c>
      <c r="E1808">
        <v>7144</v>
      </c>
      <c r="F1808">
        <v>0</v>
      </c>
      <c r="G1808">
        <v>2</v>
      </c>
      <c r="H1808" t="s">
        <v>302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t="shared" si="252"/>
        <v>416</v>
      </c>
      <c r="AE1808">
        <f t="shared" si="253"/>
        <v>25</v>
      </c>
      <c r="AF1808">
        <f t="shared" si="254"/>
        <v>2</v>
      </c>
      <c r="AG1808">
        <f t="shared" si="255"/>
        <v>59</v>
      </c>
      <c r="AH1808" t="str">
        <f t="shared" si="256"/>
        <v>50-59</v>
      </c>
      <c r="AI1808">
        <f t="shared" si="257"/>
        <v>0</v>
      </c>
      <c r="AJ1808" t="str">
        <f t="shared" si="258"/>
        <v>No Campaign Acceptance</v>
      </c>
      <c r="AK1808" t="str">
        <f t="shared" si="259"/>
        <v>Low</v>
      </c>
      <c r="AL1808">
        <f t="shared" si="260"/>
        <v>0</v>
      </c>
    </row>
    <row r="1809" spans="1:38" x14ac:dyDescent="0.3">
      <c r="A1809" s="1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t="s">
        <v>246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t="shared" si="252"/>
        <v>44</v>
      </c>
      <c r="AE1809">
        <f t="shared" si="253"/>
        <v>10</v>
      </c>
      <c r="AF1809">
        <f t="shared" si="254"/>
        <v>2</v>
      </c>
      <c r="AG1809">
        <f t="shared" si="255"/>
        <v>61</v>
      </c>
      <c r="AH1809" t="str">
        <f t="shared" si="256"/>
        <v>60+</v>
      </c>
      <c r="AI1809">
        <f t="shared" si="257"/>
        <v>0</v>
      </c>
      <c r="AJ1809" t="str">
        <f t="shared" si="258"/>
        <v>No Campaign Acceptance</v>
      </c>
      <c r="AK1809" t="str">
        <f t="shared" si="259"/>
        <v>Low</v>
      </c>
      <c r="AL1809">
        <f t="shared" si="260"/>
        <v>0</v>
      </c>
    </row>
    <row r="1810" spans="1:38" x14ac:dyDescent="0.3">
      <c r="A1810" s="1">
        <v>1619</v>
      </c>
      <c r="B1810">
        <v>1956</v>
      </c>
      <c r="C1810" t="s">
        <v>29</v>
      </c>
      <c r="D1810" t="s">
        <v>37</v>
      </c>
      <c r="E1810">
        <v>90369</v>
      </c>
      <c r="F1810">
        <v>0</v>
      </c>
      <c r="G1810">
        <v>0</v>
      </c>
      <c r="H1810" t="s">
        <v>89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f t="shared" si="252"/>
        <v>1588</v>
      </c>
      <c r="AE1810">
        <f t="shared" si="253"/>
        <v>17</v>
      </c>
      <c r="AF1810">
        <f t="shared" si="254"/>
        <v>0</v>
      </c>
      <c r="AG1810">
        <f t="shared" si="255"/>
        <v>69</v>
      </c>
      <c r="AH1810" t="str">
        <f t="shared" si="256"/>
        <v>60+</v>
      </c>
      <c r="AI1810">
        <f t="shared" si="257"/>
        <v>0</v>
      </c>
      <c r="AJ1810" t="str">
        <f t="shared" si="258"/>
        <v>No Campaign Acceptance</v>
      </c>
      <c r="AK1810" t="str">
        <f t="shared" si="259"/>
        <v>High</v>
      </c>
      <c r="AL1810">
        <f t="shared" si="260"/>
        <v>0</v>
      </c>
    </row>
    <row r="1811" spans="1:38" x14ac:dyDescent="0.3">
      <c r="A1811" s="1">
        <v>1990</v>
      </c>
      <c r="B1811">
        <v>1974</v>
      </c>
      <c r="C1811" t="s">
        <v>36</v>
      </c>
      <c r="D1811" t="s">
        <v>30</v>
      </c>
      <c r="E1811">
        <v>63159</v>
      </c>
      <c r="F1811">
        <v>0</v>
      </c>
      <c r="G1811">
        <v>0</v>
      </c>
      <c r="H1811" t="s">
        <v>173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t="shared" si="252"/>
        <v>1797</v>
      </c>
      <c r="AE1811">
        <f t="shared" si="253"/>
        <v>17</v>
      </c>
      <c r="AF1811">
        <f t="shared" si="254"/>
        <v>0</v>
      </c>
      <c r="AG1811">
        <f t="shared" si="255"/>
        <v>51</v>
      </c>
      <c r="AH1811" t="str">
        <f t="shared" si="256"/>
        <v>50-59</v>
      </c>
      <c r="AI1811">
        <f t="shared" si="257"/>
        <v>1</v>
      </c>
      <c r="AJ1811" t="str">
        <f t="shared" si="258"/>
        <v>1 Campaign</v>
      </c>
      <c r="AK1811" t="str">
        <f t="shared" si="259"/>
        <v>Medium</v>
      </c>
      <c r="AL1811">
        <f t="shared" si="260"/>
        <v>1</v>
      </c>
    </row>
    <row r="1812" spans="1:38" x14ac:dyDescent="0.3">
      <c r="A1812" s="1">
        <v>5513</v>
      </c>
      <c r="B1812">
        <v>1966</v>
      </c>
      <c r="C1812" t="s">
        <v>29</v>
      </c>
      <c r="D1812" t="s">
        <v>33</v>
      </c>
      <c r="E1812">
        <v>37758</v>
      </c>
      <c r="F1812">
        <v>1</v>
      </c>
      <c r="G1812">
        <v>1</v>
      </c>
      <c r="H1812" t="s">
        <v>466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t="shared" si="252"/>
        <v>40</v>
      </c>
      <c r="AE1812">
        <f t="shared" si="253"/>
        <v>6</v>
      </c>
      <c r="AF1812">
        <f t="shared" si="254"/>
        <v>2</v>
      </c>
      <c r="AG1812">
        <f t="shared" si="255"/>
        <v>59</v>
      </c>
      <c r="AH1812" t="str">
        <f t="shared" si="256"/>
        <v>50-59</v>
      </c>
      <c r="AI1812">
        <f t="shared" si="257"/>
        <v>0</v>
      </c>
      <c r="AJ1812" t="str">
        <f t="shared" si="258"/>
        <v>No Campaign Acceptance</v>
      </c>
      <c r="AK1812" t="str">
        <f t="shared" si="259"/>
        <v>Low</v>
      </c>
      <c r="AL1812">
        <f t="shared" si="260"/>
        <v>0</v>
      </c>
    </row>
    <row r="1813" spans="1:38" x14ac:dyDescent="0.3">
      <c r="A1813" s="1">
        <v>269</v>
      </c>
      <c r="B1813">
        <v>1963</v>
      </c>
      <c r="C1813" t="s">
        <v>36</v>
      </c>
      <c r="D1813" t="s">
        <v>30</v>
      </c>
      <c r="E1813">
        <v>46757</v>
      </c>
      <c r="F1813">
        <v>0</v>
      </c>
      <c r="G1813">
        <v>1</v>
      </c>
      <c r="H1813" t="s">
        <v>635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t="shared" si="252"/>
        <v>1143</v>
      </c>
      <c r="AE1813">
        <f t="shared" si="253"/>
        <v>21</v>
      </c>
      <c r="AF1813">
        <f t="shared" si="254"/>
        <v>1</v>
      </c>
      <c r="AG1813">
        <f t="shared" si="255"/>
        <v>62</v>
      </c>
      <c r="AH1813" t="str">
        <f t="shared" si="256"/>
        <v>60+</v>
      </c>
      <c r="AI1813">
        <f t="shared" si="257"/>
        <v>0</v>
      </c>
      <c r="AJ1813" t="str">
        <f t="shared" si="258"/>
        <v>No Campaign Acceptance</v>
      </c>
      <c r="AK1813" t="str">
        <f t="shared" si="259"/>
        <v>Low</v>
      </c>
      <c r="AL1813">
        <f t="shared" si="260"/>
        <v>0</v>
      </c>
    </row>
    <row r="1814" spans="1:38" x14ac:dyDescent="0.3">
      <c r="A1814" s="1">
        <v>8093</v>
      </c>
      <c r="B1814">
        <v>1969</v>
      </c>
      <c r="C1814" t="s">
        <v>39</v>
      </c>
      <c r="D1814" t="s">
        <v>37</v>
      </c>
      <c r="E1814">
        <v>79734</v>
      </c>
      <c r="F1814">
        <v>0</v>
      </c>
      <c r="G1814">
        <v>0</v>
      </c>
      <c r="H1814" t="s">
        <v>78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f t="shared" si="252"/>
        <v>914</v>
      </c>
      <c r="AE1814">
        <f t="shared" si="253"/>
        <v>14</v>
      </c>
      <c r="AF1814">
        <f t="shared" si="254"/>
        <v>0</v>
      </c>
      <c r="AG1814">
        <f t="shared" si="255"/>
        <v>56</v>
      </c>
      <c r="AH1814" t="str">
        <f t="shared" si="256"/>
        <v>50-59</v>
      </c>
      <c r="AI1814">
        <f t="shared" si="257"/>
        <v>1</v>
      </c>
      <c r="AJ1814" t="str">
        <f t="shared" si="258"/>
        <v>1 Campaign</v>
      </c>
      <c r="AK1814" t="str">
        <f t="shared" si="259"/>
        <v>High</v>
      </c>
      <c r="AL1814">
        <f t="shared" si="260"/>
        <v>1</v>
      </c>
    </row>
    <row r="1815" spans="1:38" x14ac:dyDescent="0.3">
      <c r="A1815" s="1">
        <v>10513</v>
      </c>
      <c r="B1815">
        <v>1992</v>
      </c>
      <c r="C1815" t="s">
        <v>29</v>
      </c>
      <c r="D1815" t="s">
        <v>33</v>
      </c>
      <c r="E1815">
        <v>63207</v>
      </c>
      <c r="F1815">
        <v>0</v>
      </c>
      <c r="G1815">
        <v>0</v>
      </c>
      <c r="H1815" t="s">
        <v>440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t="shared" si="252"/>
        <v>1502</v>
      </c>
      <c r="AE1815">
        <f t="shared" si="253"/>
        <v>12</v>
      </c>
      <c r="AF1815">
        <f t="shared" si="254"/>
        <v>0</v>
      </c>
      <c r="AG1815">
        <f t="shared" si="255"/>
        <v>33</v>
      </c>
      <c r="AH1815" t="str">
        <f t="shared" si="256"/>
        <v>30-39</v>
      </c>
      <c r="AI1815">
        <f t="shared" si="257"/>
        <v>1</v>
      </c>
      <c r="AJ1815" t="str">
        <f t="shared" si="258"/>
        <v>1 Campaign</v>
      </c>
      <c r="AK1815" t="str">
        <f t="shared" si="259"/>
        <v>Medium</v>
      </c>
      <c r="AL1815">
        <f t="shared" si="260"/>
        <v>1</v>
      </c>
    </row>
    <row r="1816" spans="1:38" x14ac:dyDescent="0.3">
      <c r="A1816" s="1">
        <v>10177</v>
      </c>
      <c r="B1816">
        <v>1954</v>
      </c>
      <c r="C1816" t="s">
        <v>29</v>
      </c>
      <c r="D1816" t="s">
        <v>41</v>
      </c>
      <c r="E1816">
        <v>72071</v>
      </c>
      <c r="F1816">
        <v>0</v>
      </c>
      <c r="G1816">
        <v>1</v>
      </c>
      <c r="H1816" t="s">
        <v>516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t="shared" si="252"/>
        <v>1338</v>
      </c>
      <c r="AE1816">
        <f t="shared" si="253"/>
        <v>20</v>
      </c>
      <c r="AF1816">
        <f t="shared" si="254"/>
        <v>1</v>
      </c>
      <c r="AG1816">
        <f t="shared" si="255"/>
        <v>71</v>
      </c>
      <c r="AH1816" t="str">
        <f t="shared" si="256"/>
        <v>60+</v>
      </c>
      <c r="AI1816">
        <f t="shared" si="257"/>
        <v>0</v>
      </c>
      <c r="AJ1816" t="str">
        <f t="shared" si="258"/>
        <v>No Campaign Acceptance</v>
      </c>
      <c r="AK1816" t="str">
        <f t="shared" si="259"/>
        <v>Medium</v>
      </c>
      <c r="AL1816">
        <f t="shared" si="260"/>
        <v>0</v>
      </c>
    </row>
    <row r="1817" spans="1:38" x14ac:dyDescent="0.3">
      <c r="A1817" s="1">
        <v>2549</v>
      </c>
      <c r="B1817">
        <v>1983</v>
      </c>
      <c r="C1817" t="s">
        <v>36</v>
      </c>
      <c r="D1817" t="s">
        <v>33</v>
      </c>
      <c r="E1817">
        <v>21840</v>
      </c>
      <c r="F1817">
        <v>1</v>
      </c>
      <c r="G1817">
        <v>0</v>
      </c>
      <c r="H1817" t="s">
        <v>584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t="shared" si="252"/>
        <v>27</v>
      </c>
      <c r="AE1817">
        <f t="shared" si="253"/>
        <v>5</v>
      </c>
      <c r="AF1817">
        <f t="shared" si="254"/>
        <v>1</v>
      </c>
      <c r="AG1817">
        <f t="shared" si="255"/>
        <v>42</v>
      </c>
      <c r="AH1817" t="str">
        <f t="shared" si="256"/>
        <v>40-49</v>
      </c>
      <c r="AI1817">
        <f t="shared" si="257"/>
        <v>0</v>
      </c>
      <c r="AJ1817" t="str">
        <f t="shared" si="258"/>
        <v>No Campaign Acceptance</v>
      </c>
      <c r="AK1817" t="str">
        <f t="shared" si="259"/>
        <v>Low</v>
      </c>
      <c r="AL1817">
        <f t="shared" si="260"/>
        <v>0</v>
      </c>
    </row>
    <row r="1818" spans="1:38" x14ac:dyDescent="0.3">
      <c r="A1818" s="1">
        <v>5782</v>
      </c>
      <c r="B1818">
        <v>1982</v>
      </c>
      <c r="C1818" t="s">
        <v>53</v>
      </c>
      <c r="D1818" t="s">
        <v>33</v>
      </c>
      <c r="E1818">
        <v>58582</v>
      </c>
      <c r="F1818">
        <v>0</v>
      </c>
      <c r="G1818">
        <v>1</v>
      </c>
      <c r="H1818" t="s">
        <v>187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t="shared" si="252"/>
        <v>763</v>
      </c>
      <c r="AE1818">
        <f t="shared" si="253"/>
        <v>22</v>
      </c>
      <c r="AF1818">
        <f t="shared" si="254"/>
        <v>1</v>
      </c>
      <c r="AG1818">
        <f t="shared" si="255"/>
        <v>43</v>
      </c>
      <c r="AH1818" t="str">
        <f t="shared" si="256"/>
        <v>40-49</v>
      </c>
      <c r="AI1818">
        <f t="shared" si="257"/>
        <v>1</v>
      </c>
      <c r="AJ1818" t="str">
        <f t="shared" si="258"/>
        <v>1 Campaign</v>
      </c>
      <c r="AK1818" t="str">
        <f t="shared" si="259"/>
        <v>Medium</v>
      </c>
      <c r="AL1818">
        <f t="shared" si="260"/>
        <v>1</v>
      </c>
    </row>
    <row r="1819" spans="1:38" x14ac:dyDescent="0.3">
      <c r="A1819" s="1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t="s">
        <v>388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f t="shared" si="252"/>
        <v>1331</v>
      </c>
      <c r="AE1819">
        <f t="shared" si="253"/>
        <v>22</v>
      </c>
      <c r="AF1819">
        <f t="shared" si="254"/>
        <v>0</v>
      </c>
      <c r="AG1819">
        <f t="shared" si="255"/>
        <v>74</v>
      </c>
      <c r="AH1819" t="str">
        <f t="shared" si="256"/>
        <v>60+</v>
      </c>
      <c r="AI1819">
        <f t="shared" si="257"/>
        <v>0</v>
      </c>
      <c r="AJ1819" t="str">
        <f t="shared" si="258"/>
        <v>No Campaign Acceptance</v>
      </c>
      <c r="AK1819" t="str">
        <f t="shared" si="259"/>
        <v>Medium</v>
      </c>
      <c r="AL1819">
        <f t="shared" si="260"/>
        <v>0</v>
      </c>
    </row>
    <row r="1820" spans="1:38" x14ac:dyDescent="0.3">
      <c r="A1820" s="1">
        <v>10307</v>
      </c>
      <c r="B1820">
        <v>1956</v>
      </c>
      <c r="C1820" t="s">
        <v>29</v>
      </c>
      <c r="D1820" t="s">
        <v>37</v>
      </c>
      <c r="E1820">
        <v>50387</v>
      </c>
      <c r="F1820">
        <v>0</v>
      </c>
      <c r="G1820">
        <v>2</v>
      </c>
      <c r="H1820" t="s">
        <v>215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t="shared" si="252"/>
        <v>525</v>
      </c>
      <c r="AE1820">
        <f t="shared" si="253"/>
        <v>19</v>
      </c>
      <c r="AF1820">
        <f t="shared" si="254"/>
        <v>2</v>
      </c>
      <c r="AG1820">
        <f t="shared" si="255"/>
        <v>69</v>
      </c>
      <c r="AH1820" t="str">
        <f t="shared" si="256"/>
        <v>60+</v>
      </c>
      <c r="AI1820">
        <f t="shared" si="257"/>
        <v>0</v>
      </c>
      <c r="AJ1820" t="str">
        <f t="shared" si="258"/>
        <v>No Campaign Acceptance</v>
      </c>
      <c r="AK1820" t="str">
        <f t="shared" si="259"/>
        <v>Medium</v>
      </c>
      <c r="AL1820">
        <f t="shared" si="260"/>
        <v>0</v>
      </c>
    </row>
    <row r="1821" spans="1:38" x14ac:dyDescent="0.3">
      <c r="A1821" s="1">
        <v>8566</v>
      </c>
      <c r="B1821">
        <v>1961</v>
      </c>
      <c r="C1821" t="s">
        <v>36</v>
      </c>
      <c r="D1821" t="s">
        <v>33</v>
      </c>
      <c r="E1821">
        <v>32583</v>
      </c>
      <c r="F1821">
        <v>1</v>
      </c>
      <c r="G1821">
        <v>1</v>
      </c>
      <c r="H1821" t="s">
        <v>189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t="shared" si="252"/>
        <v>9</v>
      </c>
      <c r="AE1821">
        <f t="shared" si="253"/>
        <v>4</v>
      </c>
      <c r="AF1821">
        <f t="shared" si="254"/>
        <v>2</v>
      </c>
      <c r="AG1821">
        <f t="shared" si="255"/>
        <v>64</v>
      </c>
      <c r="AH1821" t="str">
        <f t="shared" si="256"/>
        <v>60+</v>
      </c>
      <c r="AI1821">
        <f t="shared" si="257"/>
        <v>0</v>
      </c>
      <c r="AJ1821" t="str">
        <f t="shared" si="258"/>
        <v>No Campaign Acceptance</v>
      </c>
      <c r="AK1821" t="str">
        <f t="shared" si="259"/>
        <v>Low</v>
      </c>
      <c r="AL1821">
        <f t="shared" si="260"/>
        <v>0</v>
      </c>
    </row>
    <row r="1822" spans="1:38" x14ac:dyDescent="0.3">
      <c r="A1822" s="1">
        <v>2415</v>
      </c>
      <c r="B1822">
        <v>1962</v>
      </c>
      <c r="C1822" t="s">
        <v>29</v>
      </c>
      <c r="D1822" t="s">
        <v>33</v>
      </c>
      <c r="E1822">
        <v>62568</v>
      </c>
      <c r="F1822">
        <v>0</v>
      </c>
      <c r="G1822">
        <v>1</v>
      </c>
      <c r="H1822" t="s">
        <v>557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t="shared" si="252"/>
        <v>953</v>
      </c>
      <c r="AE1822">
        <f t="shared" si="253"/>
        <v>16</v>
      </c>
      <c r="AF1822">
        <f t="shared" si="254"/>
        <v>1</v>
      </c>
      <c r="AG1822">
        <f t="shared" si="255"/>
        <v>63</v>
      </c>
      <c r="AH1822" t="str">
        <f t="shared" si="256"/>
        <v>60+</v>
      </c>
      <c r="AI1822">
        <f t="shared" si="257"/>
        <v>1</v>
      </c>
      <c r="AJ1822" t="str">
        <f t="shared" si="258"/>
        <v>1 Campaign</v>
      </c>
      <c r="AK1822" t="str">
        <f t="shared" si="259"/>
        <v>Medium</v>
      </c>
      <c r="AL1822">
        <f t="shared" si="260"/>
        <v>1</v>
      </c>
    </row>
    <row r="1823" spans="1:38" x14ac:dyDescent="0.3">
      <c r="A1823" s="1">
        <v>5684</v>
      </c>
      <c r="B1823">
        <v>1971</v>
      </c>
      <c r="C1823" t="s">
        <v>39</v>
      </c>
      <c r="D1823" t="s">
        <v>41</v>
      </c>
      <c r="E1823">
        <v>44635</v>
      </c>
      <c r="F1823">
        <v>1</v>
      </c>
      <c r="G1823">
        <v>1</v>
      </c>
      <c r="H1823" t="s">
        <v>480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t="shared" si="252"/>
        <v>68</v>
      </c>
      <c r="AE1823">
        <f t="shared" si="253"/>
        <v>7</v>
      </c>
      <c r="AF1823">
        <f t="shared" si="254"/>
        <v>2</v>
      </c>
      <c r="AG1823">
        <f t="shared" si="255"/>
        <v>54</v>
      </c>
      <c r="AH1823" t="str">
        <f t="shared" si="256"/>
        <v>50-59</v>
      </c>
      <c r="AI1823">
        <f t="shared" si="257"/>
        <v>0</v>
      </c>
      <c r="AJ1823" t="str">
        <f t="shared" si="258"/>
        <v>No Campaign Acceptance</v>
      </c>
      <c r="AK1823" t="str">
        <f t="shared" si="259"/>
        <v>Low</v>
      </c>
      <c r="AL1823">
        <f t="shared" si="260"/>
        <v>0</v>
      </c>
    </row>
    <row r="1824" spans="1:38" x14ac:dyDescent="0.3">
      <c r="A1824" s="1">
        <v>8334</v>
      </c>
      <c r="B1824">
        <v>1971</v>
      </c>
      <c r="C1824" t="s">
        <v>39</v>
      </c>
      <c r="D1824" t="s">
        <v>30</v>
      </c>
      <c r="E1824">
        <v>33316</v>
      </c>
      <c r="F1824">
        <v>1</v>
      </c>
      <c r="G1824">
        <v>1</v>
      </c>
      <c r="H1824" t="s">
        <v>230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t="shared" si="252"/>
        <v>131</v>
      </c>
      <c r="AE1824">
        <f t="shared" si="253"/>
        <v>10</v>
      </c>
      <c r="AF1824">
        <f t="shared" si="254"/>
        <v>2</v>
      </c>
      <c r="AG1824">
        <f t="shared" si="255"/>
        <v>54</v>
      </c>
      <c r="AH1824" t="str">
        <f t="shared" si="256"/>
        <v>50-59</v>
      </c>
      <c r="AI1824">
        <f t="shared" si="257"/>
        <v>0</v>
      </c>
      <c r="AJ1824" t="str">
        <f t="shared" si="258"/>
        <v>No Campaign Acceptance</v>
      </c>
      <c r="AK1824" t="str">
        <f t="shared" si="259"/>
        <v>Low</v>
      </c>
      <c r="AL1824">
        <f t="shared" si="260"/>
        <v>0</v>
      </c>
    </row>
    <row r="1825" spans="1:38" x14ac:dyDescent="0.3">
      <c r="A1825" s="1">
        <v>9166</v>
      </c>
      <c r="B1825">
        <v>1968</v>
      </c>
      <c r="C1825" t="s">
        <v>29</v>
      </c>
      <c r="D1825" t="s">
        <v>37</v>
      </c>
      <c r="E1825">
        <v>63967</v>
      </c>
      <c r="F1825">
        <v>0</v>
      </c>
      <c r="G1825">
        <v>1</v>
      </c>
      <c r="H1825" t="s">
        <v>541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t="shared" si="252"/>
        <v>882</v>
      </c>
      <c r="AE1825">
        <f t="shared" si="253"/>
        <v>23</v>
      </c>
      <c r="AF1825">
        <f t="shared" si="254"/>
        <v>1</v>
      </c>
      <c r="AG1825">
        <f t="shared" si="255"/>
        <v>57</v>
      </c>
      <c r="AH1825" t="str">
        <f t="shared" si="256"/>
        <v>50-59</v>
      </c>
      <c r="AI1825">
        <f t="shared" si="257"/>
        <v>0</v>
      </c>
      <c r="AJ1825" t="str">
        <f t="shared" si="258"/>
        <v>No Campaign Acceptance</v>
      </c>
      <c r="AK1825" t="str">
        <f t="shared" si="259"/>
        <v>Medium</v>
      </c>
      <c r="AL1825">
        <f t="shared" si="260"/>
        <v>0</v>
      </c>
    </row>
    <row r="1826" spans="1:38" x14ac:dyDescent="0.3">
      <c r="A1826" s="1">
        <v>1440</v>
      </c>
      <c r="B1826">
        <v>1978</v>
      </c>
      <c r="C1826" t="s">
        <v>53</v>
      </c>
      <c r="D1826" t="s">
        <v>33</v>
      </c>
      <c r="E1826">
        <v>52513</v>
      </c>
      <c r="F1826">
        <v>0</v>
      </c>
      <c r="G1826">
        <v>0</v>
      </c>
      <c r="H1826" t="s">
        <v>31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t="shared" si="252"/>
        <v>1149</v>
      </c>
      <c r="AE1826">
        <f t="shared" si="253"/>
        <v>25</v>
      </c>
      <c r="AF1826">
        <f t="shared" si="254"/>
        <v>0</v>
      </c>
      <c r="AG1826">
        <f t="shared" si="255"/>
        <v>47</v>
      </c>
      <c r="AH1826" t="str">
        <f t="shared" si="256"/>
        <v>40-49</v>
      </c>
      <c r="AI1826">
        <f t="shared" si="257"/>
        <v>0</v>
      </c>
      <c r="AJ1826" t="str">
        <f t="shared" si="258"/>
        <v>No Campaign Acceptance</v>
      </c>
      <c r="AK1826" t="str">
        <f t="shared" si="259"/>
        <v>Medium</v>
      </c>
      <c r="AL1826">
        <f t="shared" si="260"/>
        <v>0</v>
      </c>
    </row>
    <row r="1827" spans="1:38" x14ac:dyDescent="0.3">
      <c r="A1827" s="1">
        <v>78</v>
      </c>
      <c r="B1827">
        <v>1969</v>
      </c>
      <c r="C1827" t="s">
        <v>29</v>
      </c>
      <c r="D1827" t="s">
        <v>37</v>
      </c>
      <c r="E1827">
        <v>25293</v>
      </c>
      <c r="F1827">
        <v>1</v>
      </c>
      <c r="G1827">
        <v>0</v>
      </c>
      <c r="H1827" t="s">
        <v>488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t="shared" si="252"/>
        <v>37</v>
      </c>
      <c r="AE1827">
        <f t="shared" si="253"/>
        <v>5</v>
      </c>
      <c r="AF1827">
        <f t="shared" si="254"/>
        <v>1</v>
      </c>
      <c r="AG1827">
        <f t="shared" si="255"/>
        <v>56</v>
      </c>
      <c r="AH1827" t="str">
        <f t="shared" si="256"/>
        <v>50-59</v>
      </c>
      <c r="AI1827">
        <f t="shared" si="257"/>
        <v>0</v>
      </c>
      <c r="AJ1827" t="str">
        <f t="shared" si="258"/>
        <v>No Campaign Acceptance</v>
      </c>
      <c r="AK1827" t="str">
        <f t="shared" si="259"/>
        <v>Low</v>
      </c>
      <c r="AL1827">
        <f t="shared" si="260"/>
        <v>0</v>
      </c>
    </row>
    <row r="1828" spans="1:38" x14ac:dyDescent="0.3">
      <c r="A1828" s="1">
        <v>5441</v>
      </c>
      <c r="B1828">
        <v>1965</v>
      </c>
      <c r="C1828" t="s">
        <v>36</v>
      </c>
      <c r="D1828" t="s">
        <v>71</v>
      </c>
      <c r="E1828">
        <v>54111</v>
      </c>
      <c r="F1828">
        <v>0</v>
      </c>
      <c r="G1828">
        <v>1</v>
      </c>
      <c r="H1828" t="s">
        <v>467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t="shared" si="252"/>
        <v>388</v>
      </c>
      <c r="AE1828">
        <f t="shared" si="253"/>
        <v>15</v>
      </c>
      <c r="AF1828">
        <f t="shared" si="254"/>
        <v>1</v>
      </c>
      <c r="AG1828">
        <f t="shared" si="255"/>
        <v>60</v>
      </c>
      <c r="AH1828" t="str">
        <f t="shared" si="256"/>
        <v>60+</v>
      </c>
      <c r="AI1828">
        <f t="shared" si="257"/>
        <v>0</v>
      </c>
      <c r="AJ1828" t="str">
        <f t="shared" si="258"/>
        <v>No Campaign Acceptance</v>
      </c>
      <c r="AK1828" t="str">
        <f t="shared" si="259"/>
        <v>Medium</v>
      </c>
      <c r="AL1828">
        <f t="shared" si="260"/>
        <v>0</v>
      </c>
    </row>
    <row r="1829" spans="1:38" x14ac:dyDescent="0.3">
      <c r="A1829" s="1">
        <v>5302</v>
      </c>
      <c r="B1829">
        <v>1986</v>
      </c>
      <c r="C1829" t="s">
        <v>29</v>
      </c>
      <c r="D1829" t="s">
        <v>33</v>
      </c>
      <c r="E1829">
        <v>78394</v>
      </c>
      <c r="F1829">
        <v>0</v>
      </c>
      <c r="G1829">
        <v>0</v>
      </c>
      <c r="H1829" t="s">
        <v>398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f t="shared" si="252"/>
        <v>1428</v>
      </c>
      <c r="AE1829">
        <f t="shared" si="253"/>
        <v>16</v>
      </c>
      <c r="AF1829">
        <f t="shared" si="254"/>
        <v>0</v>
      </c>
      <c r="AG1829">
        <f t="shared" si="255"/>
        <v>39</v>
      </c>
      <c r="AH1829" t="str">
        <f t="shared" si="256"/>
        <v>30-39</v>
      </c>
      <c r="AI1829">
        <f t="shared" si="257"/>
        <v>0</v>
      </c>
      <c r="AJ1829" t="str">
        <f t="shared" si="258"/>
        <v>No Campaign Acceptance</v>
      </c>
      <c r="AK1829" t="str">
        <f t="shared" si="259"/>
        <v>High</v>
      </c>
      <c r="AL1829">
        <f t="shared" si="260"/>
        <v>0</v>
      </c>
    </row>
    <row r="1830" spans="1:38" x14ac:dyDescent="0.3">
      <c r="A1830" s="1">
        <v>4687</v>
      </c>
      <c r="B1830">
        <v>1958</v>
      </c>
      <c r="C1830" t="s">
        <v>39</v>
      </c>
      <c r="D1830" t="s">
        <v>37</v>
      </c>
      <c r="E1830">
        <v>80739</v>
      </c>
      <c r="F1830">
        <v>0</v>
      </c>
      <c r="G1830">
        <v>0</v>
      </c>
      <c r="H1830" t="s">
        <v>586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f t="shared" si="252"/>
        <v>1633</v>
      </c>
      <c r="AE1830">
        <f t="shared" si="253"/>
        <v>24</v>
      </c>
      <c r="AF1830">
        <f t="shared" si="254"/>
        <v>0</v>
      </c>
      <c r="AG1830">
        <f t="shared" si="255"/>
        <v>67</v>
      </c>
      <c r="AH1830" t="str">
        <f t="shared" si="256"/>
        <v>60+</v>
      </c>
      <c r="AI1830">
        <f t="shared" si="257"/>
        <v>0</v>
      </c>
      <c r="AJ1830" t="str">
        <f t="shared" si="258"/>
        <v>No Campaign Acceptance</v>
      </c>
      <c r="AK1830" t="str">
        <f t="shared" si="259"/>
        <v>High</v>
      </c>
      <c r="AL1830">
        <f t="shared" si="260"/>
        <v>0</v>
      </c>
    </row>
    <row r="1831" spans="1:38" x14ac:dyDescent="0.3">
      <c r="A1831" s="1">
        <v>1087</v>
      </c>
      <c r="B1831">
        <v>1975</v>
      </c>
      <c r="C1831" t="s">
        <v>39</v>
      </c>
      <c r="D1831" t="s">
        <v>33</v>
      </c>
      <c r="E1831">
        <v>22669</v>
      </c>
      <c r="F1831">
        <v>1</v>
      </c>
      <c r="G1831">
        <v>0</v>
      </c>
      <c r="H1831" t="s">
        <v>247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f t="shared" si="252"/>
        <v>173</v>
      </c>
      <c r="AE1831">
        <f t="shared" si="253"/>
        <v>10</v>
      </c>
      <c r="AF1831">
        <f t="shared" si="254"/>
        <v>1</v>
      </c>
      <c r="AG1831">
        <f t="shared" si="255"/>
        <v>50</v>
      </c>
      <c r="AH1831" t="str">
        <f t="shared" si="256"/>
        <v>50-59</v>
      </c>
      <c r="AI1831">
        <f t="shared" si="257"/>
        <v>0</v>
      </c>
      <c r="AJ1831" t="str">
        <f t="shared" si="258"/>
        <v>No Campaign Acceptance</v>
      </c>
      <c r="AK1831" t="str">
        <f t="shared" si="259"/>
        <v>Low</v>
      </c>
      <c r="AL1831">
        <f t="shared" si="260"/>
        <v>0</v>
      </c>
    </row>
    <row r="1832" spans="1:38" x14ac:dyDescent="0.3">
      <c r="A1832" s="1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t="s">
        <v>311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t="shared" si="252"/>
        <v>99</v>
      </c>
      <c r="AE1832">
        <f t="shared" si="253"/>
        <v>9</v>
      </c>
      <c r="AF1832">
        <f t="shared" si="254"/>
        <v>1</v>
      </c>
      <c r="AG1832">
        <f t="shared" si="255"/>
        <v>38</v>
      </c>
      <c r="AH1832" t="str">
        <f t="shared" si="256"/>
        <v>30-39</v>
      </c>
      <c r="AI1832">
        <f t="shared" si="257"/>
        <v>0</v>
      </c>
      <c r="AJ1832" t="str">
        <f t="shared" si="258"/>
        <v>No Campaign Acceptance</v>
      </c>
      <c r="AK1832" t="str">
        <f t="shared" si="259"/>
        <v>Low</v>
      </c>
      <c r="AL1832">
        <f t="shared" si="260"/>
        <v>0</v>
      </c>
    </row>
    <row r="1833" spans="1:38" x14ac:dyDescent="0.3">
      <c r="A1833" s="1">
        <v>9860</v>
      </c>
      <c r="B1833">
        <v>1959</v>
      </c>
      <c r="C1833" t="s">
        <v>29</v>
      </c>
      <c r="D1833" t="s">
        <v>33</v>
      </c>
      <c r="E1833">
        <v>44911</v>
      </c>
      <c r="F1833">
        <v>0</v>
      </c>
      <c r="G1833">
        <v>1</v>
      </c>
      <c r="H1833" t="s">
        <v>494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f t="shared" si="252"/>
        <v>215</v>
      </c>
      <c r="AE1833">
        <f t="shared" si="253"/>
        <v>12</v>
      </c>
      <c r="AF1833">
        <f t="shared" si="254"/>
        <v>1</v>
      </c>
      <c r="AG1833">
        <f t="shared" si="255"/>
        <v>66</v>
      </c>
      <c r="AH1833" t="str">
        <f t="shared" si="256"/>
        <v>60+</v>
      </c>
      <c r="AI1833">
        <f t="shared" si="257"/>
        <v>0</v>
      </c>
      <c r="AJ1833" t="str">
        <f t="shared" si="258"/>
        <v>No Campaign Acceptance</v>
      </c>
      <c r="AK1833" t="str">
        <f t="shared" si="259"/>
        <v>Low</v>
      </c>
      <c r="AL1833">
        <f t="shared" si="260"/>
        <v>0</v>
      </c>
    </row>
    <row r="1834" spans="1:38" x14ac:dyDescent="0.3">
      <c r="A1834" s="1">
        <v>7129</v>
      </c>
      <c r="B1834">
        <v>1962</v>
      </c>
      <c r="C1834" t="s">
        <v>36</v>
      </c>
      <c r="D1834" t="s">
        <v>37</v>
      </c>
      <c r="E1834">
        <v>54693</v>
      </c>
      <c r="F1834">
        <v>0</v>
      </c>
      <c r="G1834">
        <v>1</v>
      </c>
      <c r="H1834" t="s">
        <v>630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t="shared" si="252"/>
        <v>929</v>
      </c>
      <c r="AE1834">
        <f t="shared" si="253"/>
        <v>31</v>
      </c>
      <c r="AF1834">
        <f t="shared" si="254"/>
        <v>1</v>
      </c>
      <c r="AG1834">
        <f t="shared" si="255"/>
        <v>63</v>
      </c>
      <c r="AH1834" t="str">
        <f t="shared" si="256"/>
        <v>60+</v>
      </c>
      <c r="AI1834">
        <f t="shared" si="257"/>
        <v>0</v>
      </c>
      <c r="AJ1834" t="str">
        <f t="shared" si="258"/>
        <v>No Campaign Acceptance</v>
      </c>
      <c r="AK1834" t="str">
        <f t="shared" si="259"/>
        <v>Medium</v>
      </c>
      <c r="AL1834">
        <f t="shared" si="260"/>
        <v>0</v>
      </c>
    </row>
    <row r="1835" spans="1:38" x14ac:dyDescent="0.3">
      <c r="A1835" s="1">
        <v>5866</v>
      </c>
      <c r="B1835">
        <v>1974</v>
      </c>
      <c r="C1835" t="s">
        <v>29</v>
      </c>
      <c r="D1835" t="s">
        <v>33</v>
      </c>
      <c r="E1835">
        <v>48186</v>
      </c>
      <c r="F1835">
        <v>1</v>
      </c>
      <c r="G1835">
        <v>0</v>
      </c>
      <c r="H1835" t="s">
        <v>255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t="shared" si="252"/>
        <v>219</v>
      </c>
      <c r="AE1835">
        <f t="shared" si="253"/>
        <v>12</v>
      </c>
      <c r="AF1835">
        <f t="shared" si="254"/>
        <v>1</v>
      </c>
      <c r="AG1835">
        <f t="shared" si="255"/>
        <v>51</v>
      </c>
      <c r="AH1835" t="str">
        <f t="shared" si="256"/>
        <v>50-59</v>
      </c>
      <c r="AI1835">
        <f t="shared" si="257"/>
        <v>0</v>
      </c>
      <c r="AJ1835" t="str">
        <f t="shared" si="258"/>
        <v>No Campaign Acceptance</v>
      </c>
      <c r="AK1835" t="str">
        <f t="shared" si="259"/>
        <v>Low</v>
      </c>
      <c r="AL1835">
        <f t="shared" si="260"/>
        <v>0</v>
      </c>
    </row>
    <row r="1836" spans="1:38" x14ac:dyDescent="0.3">
      <c r="A1836" s="1">
        <v>10521</v>
      </c>
      <c r="B1836">
        <v>1977</v>
      </c>
      <c r="C1836" t="s">
        <v>29</v>
      </c>
      <c r="D1836" t="s">
        <v>37</v>
      </c>
      <c r="E1836">
        <v>54809</v>
      </c>
      <c r="F1836">
        <v>1</v>
      </c>
      <c r="G1836">
        <v>1</v>
      </c>
      <c r="H1836" t="s">
        <v>294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f t="shared" si="252"/>
        <v>174</v>
      </c>
      <c r="AE1836">
        <f t="shared" si="253"/>
        <v>12</v>
      </c>
      <c r="AF1836">
        <f t="shared" si="254"/>
        <v>2</v>
      </c>
      <c r="AG1836">
        <f t="shared" si="255"/>
        <v>48</v>
      </c>
      <c r="AH1836" t="str">
        <f t="shared" si="256"/>
        <v>40-49</v>
      </c>
      <c r="AI1836">
        <f t="shared" si="257"/>
        <v>0</v>
      </c>
      <c r="AJ1836" t="str">
        <f t="shared" si="258"/>
        <v>No Campaign Acceptance</v>
      </c>
      <c r="AK1836" t="str">
        <f t="shared" si="259"/>
        <v>Medium</v>
      </c>
      <c r="AL1836">
        <f t="shared" si="260"/>
        <v>0</v>
      </c>
    </row>
    <row r="1837" spans="1:38" x14ac:dyDescent="0.3">
      <c r="A1837" s="1">
        <v>7393</v>
      </c>
      <c r="B1837">
        <v>1978</v>
      </c>
      <c r="C1837" t="s">
        <v>29</v>
      </c>
      <c r="D1837" t="s">
        <v>33</v>
      </c>
      <c r="E1837">
        <v>41580</v>
      </c>
      <c r="F1837">
        <v>1</v>
      </c>
      <c r="G1837">
        <v>1</v>
      </c>
      <c r="H1837" t="s">
        <v>623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t="shared" si="252"/>
        <v>92</v>
      </c>
      <c r="AE1837">
        <f t="shared" si="253"/>
        <v>9</v>
      </c>
      <c r="AF1837">
        <f t="shared" si="254"/>
        <v>2</v>
      </c>
      <c r="AG1837">
        <f t="shared" si="255"/>
        <v>47</v>
      </c>
      <c r="AH1837" t="str">
        <f t="shared" si="256"/>
        <v>40-49</v>
      </c>
      <c r="AI1837">
        <f t="shared" si="257"/>
        <v>0</v>
      </c>
      <c r="AJ1837" t="str">
        <f t="shared" si="258"/>
        <v>No Campaign Acceptance</v>
      </c>
      <c r="AK1837" t="str">
        <f t="shared" si="259"/>
        <v>Low</v>
      </c>
      <c r="AL1837">
        <f t="shared" si="260"/>
        <v>0</v>
      </c>
    </row>
    <row r="1838" spans="1:38" x14ac:dyDescent="0.3">
      <c r="A1838" s="1">
        <v>7849</v>
      </c>
      <c r="B1838">
        <v>1970</v>
      </c>
      <c r="C1838" t="s">
        <v>36</v>
      </c>
      <c r="D1838" t="s">
        <v>37</v>
      </c>
      <c r="E1838">
        <v>80336</v>
      </c>
      <c r="F1838">
        <v>0</v>
      </c>
      <c r="G1838">
        <v>0</v>
      </c>
      <c r="H1838" t="s">
        <v>40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f t="shared" si="252"/>
        <v>1052</v>
      </c>
      <c r="AE1838">
        <f t="shared" si="253"/>
        <v>25</v>
      </c>
      <c r="AF1838">
        <f t="shared" si="254"/>
        <v>0</v>
      </c>
      <c r="AG1838">
        <f t="shared" si="255"/>
        <v>55</v>
      </c>
      <c r="AH1838" t="str">
        <f t="shared" si="256"/>
        <v>50-59</v>
      </c>
      <c r="AI1838">
        <f t="shared" si="257"/>
        <v>0</v>
      </c>
      <c r="AJ1838" t="str">
        <f t="shared" si="258"/>
        <v>No Campaign Acceptance</v>
      </c>
      <c r="AK1838" t="str">
        <f t="shared" si="259"/>
        <v>High</v>
      </c>
      <c r="AL1838">
        <f t="shared" si="260"/>
        <v>0</v>
      </c>
    </row>
    <row r="1839" spans="1:38" x14ac:dyDescent="0.3">
      <c r="A1839" s="1">
        <v>332</v>
      </c>
      <c r="B1839">
        <v>1957</v>
      </c>
      <c r="C1839" t="s">
        <v>29</v>
      </c>
      <c r="D1839" t="s">
        <v>37</v>
      </c>
      <c r="E1839">
        <v>47743</v>
      </c>
      <c r="F1839">
        <v>0</v>
      </c>
      <c r="G1839">
        <v>1</v>
      </c>
      <c r="H1839" t="s">
        <v>512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t="shared" si="252"/>
        <v>275</v>
      </c>
      <c r="AE1839">
        <f t="shared" si="253"/>
        <v>14</v>
      </c>
      <c r="AF1839">
        <f t="shared" si="254"/>
        <v>1</v>
      </c>
      <c r="AG1839">
        <f t="shared" si="255"/>
        <v>68</v>
      </c>
      <c r="AH1839" t="str">
        <f t="shared" si="256"/>
        <v>60+</v>
      </c>
      <c r="AI1839">
        <f t="shared" si="257"/>
        <v>1</v>
      </c>
      <c r="AJ1839" t="str">
        <f t="shared" si="258"/>
        <v>1 Campaign</v>
      </c>
      <c r="AK1839" t="str">
        <f t="shared" si="259"/>
        <v>Low</v>
      </c>
      <c r="AL1839">
        <f t="shared" si="260"/>
        <v>1</v>
      </c>
    </row>
    <row r="1840" spans="1:38" x14ac:dyDescent="0.3">
      <c r="A1840" s="1">
        <v>9847</v>
      </c>
      <c r="B1840">
        <v>1955</v>
      </c>
      <c r="C1840" t="s">
        <v>53</v>
      </c>
      <c r="D1840" t="s">
        <v>37</v>
      </c>
      <c r="E1840">
        <v>62972</v>
      </c>
      <c r="F1840">
        <v>0</v>
      </c>
      <c r="G1840">
        <v>1</v>
      </c>
      <c r="H1840" t="s">
        <v>450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t="shared" si="252"/>
        <v>587</v>
      </c>
      <c r="AE1840">
        <f t="shared" si="253"/>
        <v>16</v>
      </c>
      <c r="AF1840">
        <f t="shared" si="254"/>
        <v>1</v>
      </c>
      <c r="AG1840">
        <f t="shared" si="255"/>
        <v>70</v>
      </c>
      <c r="AH1840" t="str">
        <f t="shared" si="256"/>
        <v>60+</v>
      </c>
      <c r="AI1840">
        <f t="shared" si="257"/>
        <v>0</v>
      </c>
      <c r="AJ1840" t="str">
        <f t="shared" si="258"/>
        <v>No Campaign Acceptance</v>
      </c>
      <c r="AK1840" t="str">
        <f t="shared" si="259"/>
        <v>Medium</v>
      </c>
      <c r="AL1840">
        <f t="shared" si="260"/>
        <v>0</v>
      </c>
    </row>
    <row r="1841" spans="1:38" x14ac:dyDescent="0.3">
      <c r="A1841" s="1">
        <v>531</v>
      </c>
      <c r="B1841">
        <v>1954</v>
      </c>
      <c r="C1841" t="s">
        <v>36</v>
      </c>
      <c r="D1841" t="s">
        <v>41</v>
      </c>
      <c r="E1841">
        <v>57333</v>
      </c>
      <c r="F1841">
        <v>0</v>
      </c>
      <c r="G1841">
        <v>1</v>
      </c>
      <c r="H1841" t="s">
        <v>242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f t="shared" si="252"/>
        <v>1662</v>
      </c>
      <c r="AE1841">
        <f t="shared" si="253"/>
        <v>33</v>
      </c>
      <c r="AF1841">
        <f t="shared" si="254"/>
        <v>1</v>
      </c>
      <c r="AG1841">
        <f t="shared" si="255"/>
        <v>71</v>
      </c>
      <c r="AH1841" t="str">
        <f t="shared" si="256"/>
        <v>60+</v>
      </c>
      <c r="AI1841">
        <f t="shared" si="257"/>
        <v>0</v>
      </c>
      <c r="AJ1841" t="str">
        <f t="shared" si="258"/>
        <v>No Campaign Acceptance</v>
      </c>
      <c r="AK1841" t="str">
        <f t="shared" si="259"/>
        <v>Medium</v>
      </c>
      <c r="AL1841">
        <f t="shared" si="260"/>
        <v>0</v>
      </c>
    </row>
    <row r="1842" spans="1:38" x14ac:dyDescent="0.3">
      <c r="A1842" s="1">
        <v>9576</v>
      </c>
      <c r="B1842">
        <v>1982</v>
      </c>
      <c r="C1842" t="s">
        <v>36</v>
      </c>
      <c r="D1842" t="s">
        <v>33</v>
      </c>
      <c r="E1842">
        <v>32313</v>
      </c>
      <c r="F1842">
        <v>1</v>
      </c>
      <c r="G1842">
        <v>0</v>
      </c>
      <c r="H1842" t="s">
        <v>259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t="shared" si="252"/>
        <v>159</v>
      </c>
      <c r="AE1842">
        <f t="shared" si="253"/>
        <v>11</v>
      </c>
      <c r="AF1842">
        <f t="shared" si="254"/>
        <v>1</v>
      </c>
      <c r="AG1842">
        <f t="shared" si="255"/>
        <v>43</v>
      </c>
      <c r="AH1842" t="str">
        <f t="shared" si="256"/>
        <v>40-49</v>
      </c>
      <c r="AI1842">
        <f t="shared" si="257"/>
        <v>0</v>
      </c>
      <c r="AJ1842" t="str">
        <f t="shared" si="258"/>
        <v>No Campaign Acceptance</v>
      </c>
      <c r="AK1842" t="str">
        <f t="shared" si="259"/>
        <v>Low</v>
      </c>
      <c r="AL1842">
        <f t="shared" si="260"/>
        <v>0</v>
      </c>
    </row>
    <row r="1843" spans="1:38" x14ac:dyDescent="0.3">
      <c r="A1843" s="1">
        <v>6906</v>
      </c>
      <c r="B1843">
        <v>1953</v>
      </c>
      <c r="C1843" t="s">
        <v>39</v>
      </c>
      <c r="D1843" t="s">
        <v>71</v>
      </c>
      <c r="E1843">
        <v>84953</v>
      </c>
      <c r="F1843">
        <v>0</v>
      </c>
      <c r="G1843">
        <v>0</v>
      </c>
      <c r="H1843" t="s">
        <v>279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f t="shared" si="252"/>
        <v>1024</v>
      </c>
      <c r="AE1843">
        <f t="shared" si="253"/>
        <v>18</v>
      </c>
      <c r="AF1843">
        <f t="shared" si="254"/>
        <v>0</v>
      </c>
      <c r="AG1843">
        <f t="shared" si="255"/>
        <v>72</v>
      </c>
      <c r="AH1843" t="str">
        <f t="shared" si="256"/>
        <v>60+</v>
      </c>
      <c r="AI1843">
        <f t="shared" si="257"/>
        <v>3</v>
      </c>
      <c r="AJ1843" t="str">
        <f t="shared" si="258"/>
        <v>3+ Campaigns</v>
      </c>
      <c r="AK1843" t="str">
        <f t="shared" si="259"/>
        <v>High</v>
      </c>
      <c r="AL1843">
        <f t="shared" si="260"/>
        <v>1</v>
      </c>
    </row>
    <row r="1844" spans="1:38" x14ac:dyDescent="0.3">
      <c r="A1844" s="1">
        <v>7419</v>
      </c>
      <c r="B1844">
        <v>1968</v>
      </c>
      <c r="C1844" t="s">
        <v>39</v>
      </c>
      <c r="D1844" t="s">
        <v>41</v>
      </c>
      <c r="E1844">
        <v>27071</v>
      </c>
      <c r="F1844">
        <v>1</v>
      </c>
      <c r="G1844">
        <v>0</v>
      </c>
      <c r="H1844" t="s">
        <v>562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t="shared" si="252"/>
        <v>35</v>
      </c>
      <c r="AE1844">
        <f t="shared" si="253"/>
        <v>7</v>
      </c>
      <c r="AF1844">
        <f t="shared" si="254"/>
        <v>1</v>
      </c>
      <c r="AG1844">
        <f t="shared" si="255"/>
        <v>57</v>
      </c>
      <c r="AH1844" t="str">
        <f t="shared" si="256"/>
        <v>50-59</v>
      </c>
      <c r="AI1844">
        <f t="shared" si="257"/>
        <v>0</v>
      </c>
      <c r="AJ1844" t="str">
        <f t="shared" si="258"/>
        <v>No Campaign Acceptance</v>
      </c>
      <c r="AK1844" t="str">
        <f t="shared" si="259"/>
        <v>Low</v>
      </c>
      <c r="AL1844">
        <f t="shared" si="260"/>
        <v>0</v>
      </c>
    </row>
    <row r="1845" spans="1:38" x14ac:dyDescent="0.3">
      <c r="A1845" s="1">
        <v>3170</v>
      </c>
      <c r="B1845">
        <v>1957</v>
      </c>
      <c r="C1845" t="s">
        <v>39</v>
      </c>
      <c r="D1845" t="s">
        <v>33</v>
      </c>
      <c r="E1845">
        <v>68148</v>
      </c>
      <c r="F1845">
        <v>0</v>
      </c>
      <c r="G1845">
        <v>0</v>
      </c>
      <c r="H1845" t="s">
        <v>215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t="shared" si="252"/>
        <v>1042</v>
      </c>
      <c r="AE1845">
        <f t="shared" si="253"/>
        <v>15</v>
      </c>
      <c r="AF1845">
        <f t="shared" si="254"/>
        <v>0</v>
      </c>
      <c r="AG1845">
        <f t="shared" si="255"/>
        <v>68</v>
      </c>
      <c r="AH1845" t="str">
        <f t="shared" si="256"/>
        <v>60+</v>
      </c>
      <c r="AI1845">
        <f t="shared" si="257"/>
        <v>0</v>
      </c>
      <c r="AJ1845" t="str">
        <f t="shared" si="258"/>
        <v>No Campaign Acceptance</v>
      </c>
      <c r="AK1845" t="str">
        <f t="shared" si="259"/>
        <v>Medium</v>
      </c>
      <c r="AL1845">
        <f t="shared" si="260"/>
        <v>0</v>
      </c>
    </row>
    <row r="1846" spans="1:38" x14ac:dyDescent="0.3">
      <c r="A1846" s="1">
        <v>8527</v>
      </c>
      <c r="B1846">
        <v>1965</v>
      </c>
      <c r="C1846" t="s">
        <v>39</v>
      </c>
      <c r="D1846" t="s">
        <v>33</v>
      </c>
      <c r="E1846">
        <v>65735</v>
      </c>
      <c r="F1846">
        <v>1</v>
      </c>
      <c r="G1846">
        <v>1</v>
      </c>
      <c r="H1846" t="s">
        <v>302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t="shared" si="252"/>
        <v>395</v>
      </c>
      <c r="AE1846">
        <f t="shared" si="253"/>
        <v>19</v>
      </c>
      <c r="AF1846">
        <f t="shared" si="254"/>
        <v>2</v>
      </c>
      <c r="AG1846">
        <f t="shared" si="255"/>
        <v>60</v>
      </c>
      <c r="AH1846" t="str">
        <f t="shared" si="256"/>
        <v>60+</v>
      </c>
      <c r="AI1846">
        <f t="shared" si="257"/>
        <v>0</v>
      </c>
      <c r="AJ1846" t="str">
        <f t="shared" si="258"/>
        <v>No Campaign Acceptance</v>
      </c>
      <c r="AK1846" t="str">
        <f t="shared" si="259"/>
        <v>Medium</v>
      </c>
      <c r="AL1846">
        <f t="shared" si="260"/>
        <v>0</v>
      </c>
    </row>
    <row r="1847" spans="1:38" x14ac:dyDescent="0.3">
      <c r="A1847" s="1">
        <v>7872</v>
      </c>
      <c r="B1847">
        <v>1975</v>
      </c>
      <c r="C1847" t="s">
        <v>36</v>
      </c>
      <c r="D1847" t="s">
        <v>37</v>
      </c>
      <c r="E1847">
        <v>86836</v>
      </c>
      <c r="F1847">
        <v>0</v>
      </c>
      <c r="G1847">
        <v>0</v>
      </c>
      <c r="H1847" t="s">
        <v>183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f t="shared" si="252"/>
        <v>557</v>
      </c>
      <c r="AE1847">
        <f t="shared" si="253"/>
        <v>23</v>
      </c>
      <c r="AF1847">
        <f t="shared" si="254"/>
        <v>0</v>
      </c>
      <c r="AG1847">
        <f t="shared" si="255"/>
        <v>50</v>
      </c>
      <c r="AH1847" t="str">
        <f t="shared" si="256"/>
        <v>50-59</v>
      </c>
      <c r="AI1847">
        <f t="shared" si="257"/>
        <v>3</v>
      </c>
      <c r="AJ1847" t="str">
        <f t="shared" si="258"/>
        <v>3+ Campaigns</v>
      </c>
      <c r="AK1847" t="str">
        <f t="shared" si="259"/>
        <v>High</v>
      </c>
      <c r="AL1847">
        <f t="shared" si="260"/>
        <v>1</v>
      </c>
    </row>
    <row r="1848" spans="1:38" x14ac:dyDescent="0.3">
      <c r="A1848" s="1">
        <v>9931</v>
      </c>
      <c r="B1848">
        <v>1963</v>
      </c>
      <c r="C1848" t="s">
        <v>36</v>
      </c>
      <c r="D1848" t="s">
        <v>37</v>
      </c>
      <c r="E1848">
        <v>4023</v>
      </c>
      <c r="F1848">
        <v>1</v>
      </c>
      <c r="G1848">
        <v>1</v>
      </c>
      <c r="H1848" t="s">
        <v>656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t="shared" si="252"/>
        <v>9</v>
      </c>
      <c r="AE1848">
        <f t="shared" si="253"/>
        <v>15</v>
      </c>
      <c r="AF1848">
        <f t="shared" si="254"/>
        <v>2</v>
      </c>
      <c r="AG1848">
        <f t="shared" si="255"/>
        <v>62</v>
      </c>
      <c r="AH1848" t="str">
        <f t="shared" si="256"/>
        <v>60+</v>
      </c>
      <c r="AI1848">
        <f t="shared" si="257"/>
        <v>0</v>
      </c>
      <c r="AJ1848" t="str">
        <f t="shared" si="258"/>
        <v>No Campaign Acceptance</v>
      </c>
      <c r="AK1848" t="str">
        <f t="shared" si="259"/>
        <v>Low</v>
      </c>
      <c r="AL1848">
        <f t="shared" si="260"/>
        <v>0</v>
      </c>
    </row>
    <row r="1849" spans="1:38" x14ac:dyDescent="0.3">
      <c r="A1849" s="1">
        <v>10595</v>
      </c>
      <c r="B1849">
        <v>1990</v>
      </c>
      <c r="C1849" t="s">
        <v>29</v>
      </c>
      <c r="D1849" t="s">
        <v>37</v>
      </c>
      <c r="E1849">
        <v>30093</v>
      </c>
      <c r="F1849">
        <v>0</v>
      </c>
      <c r="G1849">
        <v>0</v>
      </c>
      <c r="H1849" t="s">
        <v>168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t="shared" si="252"/>
        <v>69</v>
      </c>
      <c r="AE1849">
        <f t="shared" si="253"/>
        <v>6</v>
      </c>
      <c r="AF1849">
        <f t="shared" si="254"/>
        <v>0</v>
      </c>
      <c r="AG1849">
        <f t="shared" si="255"/>
        <v>35</v>
      </c>
      <c r="AH1849" t="str">
        <f t="shared" si="256"/>
        <v>30-39</v>
      </c>
      <c r="AI1849">
        <f t="shared" si="257"/>
        <v>0</v>
      </c>
      <c r="AJ1849" t="str">
        <f t="shared" si="258"/>
        <v>No Campaign Acceptance</v>
      </c>
      <c r="AK1849" t="str">
        <f t="shared" si="259"/>
        <v>Low</v>
      </c>
      <c r="AL1849">
        <f t="shared" si="260"/>
        <v>0</v>
      </c>
    </row>
    <row r="1850" spans="1:38" x14ac:dyDescent="0.3">
      <c r="A1850" s="1">
        <v>4609</v>
      </c>
      <c r="B1850">
        <v>1966</v>
      </c>
      <c r="C1850" t="s">
        <v>36</v>
      </c>
      <c r="D1850" t="s">
        <v>37</v>
      </c>
      <c r="E1850">
        <v>57705</v>
      </c>
      <c r="F1850">
        <v>0</v>
      </c>
      <c r="G1850">
        <v>1</v>
      </c>
      <c r="H1850" t="s">
        <v>58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f t="shared" si="252"/>
        <v>486</v>
      </c>
      <c r="AE1850">
        <f t="shared" si="253"/>
        <v>18</v>
      </c>
      <c r="AF1850">
        <f t="shared" si="254"/>
        <v>1</v>
      </c>
      <c r="AG1850">
        <f t="shared" si="255"/>
        <v>59</v>
      </c>
      <c r="AH1850" t="str">
        <f t="shared" si="256"/>
        <v>50-59</v>
      </c>
      <c r="AI1850">
        <f t="shared" si="257"/>
        <v>0</v>
      </c>
      <c r="AJ1850" t="str">
        <f t="shared" si="258"/>
        <v>No Campaign Acceptance</v>
      </c>
      <c r="AK1850" t="str">
        <f t="shared" si="259"/>
        <v>Medium</v>
      </c>
      <c r="AL1850">
        <f t="shared" si="260"/>
        <v>0</v>
      </c>
    </row>
    <row r="1851" spans="1:38" x14ac:dyDescent="0.3">
      <c r="A1851" s="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t="s">
        <v>348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t="shared" si="252"/>
        <v>34</v>
      </c>
      <c r="AE1851">
        <f t="shared" si="253"/>
        <v>6</v>
      </c>
      <c r="AF1851">
        <f t="shared" si="254"/>
        <v>1</v>
      </c>
      <c r="AG1851">
        <f t="shared" si="255"/>
        <v>37</v>
      </c>
      <c r="AH1851" t="str">
        <f t="shared" si="256"/>
        <v>30-39</v>
      </c>
      <c r="AI1851">
        <f t="shared" si="257"/>
        <v>0</v>
      </c>
      <c r="AJ1851" t="str">
        <f t="shared" si="258"/>
        <v>No Campaign Acceptance</v>
      </c>
      <c r="AK1851" t="str">
        <f t="shared" si="259"/>
        <v>Low</v>
      </c>
      <c r="AL1851">
        <f t="shared" si="260"/>
        <v>0</v>
      </c>
    </row>
    <row r="1852" spans="1:38" x14ac:dyDescent="0.3">
      <c r="A1852" s="1">
        <v>4427</v>
      </c>
      <c r="B1852">
        <v>1995</v>
      </c>
      <c r="C1852" t="s">
        <v>53</v>
      </c>
      <c r="D1852" t="s">
        <v>30</v>
      </c>
      <c r="E1852">
        <v>83257</v>
      </c>
      <c r="F1852">
        <v>0</v>
      </c>
      <c r="G1852">
        <v>0</v>
      </c>
      <c r="H1852" t="s">
        <v>275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f t="shared" si="252"/>
        <v>1365</v>
      </c>
      <c r="AE1852">
        <f t="shared" si="253"/>
        <v>28</v>
      </c>
      <c r="AF1852">
        <f t="shared" si="254"/>
        <v>0</v>
      </c>
      <c r="AG1852">
        <f t="shared" si="255"/>
        <v>30</v>
      </c>
      <c r="AH1852" t="str">
        <f t="shared" si="256"/>
        <v>30-39</v>
      </c>
      <c r="AI1852">
        <f t="shared" si="257"/>
        <v>2</v>
      </c>
      <c r="AJ1852" t="str">
        <f t="shared" si="258"/>
        <v>2 Campaigns</v>
      </c>
      <c r="AK1852" t="str">
        <f t="shared" si="259"/>
        <v>High</v>
      </c>
      <c r="AL1852">
        <f t="shared" si="260"/>
        <v>1</v>
      </c>
    </row>
    <row r="1853" spans="1:38" x14ac:dyDescent="0.3">
      <c r="A1853" s="1">
        <v>11148</v>
      </c>
      <c r="B1853">
        <v>1975</v>
      </c>
      <c r="C1853" t="s">
        <v>29</v>
      </c>
      <c r="D1853" t="s">
        <v>33</v>
      </c>
      <c r="E1853">
        <v>22280</v>
      </c>
      <c r="F1853">
        <v>1</v>
      </c>
      <c r="G1853">
        <v>0</v>
      </c>
      <c r="H1853" t="s">
        <v>673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t="shared" si="252"/>
        <v>13</v>
      </c>
      <c r="AE1853">
        <f t="shared" si="253"/>
        <v>4</v>
      </c>
      <c r="AF1853">
        <f t="shared" si="254"/>
        <v>1</v>
      </c>
      <c r="AG1853">
        <f t="shared" si="255"/>
        <v>50</v>
      </c>
      <c r="AH1853" t="str">
        <f t="shared" si="256"/>
        <v>50-59</v>
      </c>
      <c r="AI1853">
        <f t="shared" si="257"/>
        <v>0</v>
      </c>
      <c r="AJ1853" t="str">
        <f t="shared" si="258"/>
        <v>No Campaign Acceptance</v>
      </c>
      <c r="AK1853" t="str">
        <f t="shared" si="259"/>
        <v>Low</v>
      </c>
      <c r="AL1853">
        <f t="shared" si="260"/>
        <v>0</v>
      </c>
    </row>
    <row r="1854" spans="1:38" x14ac:dyDescent="0.3">
      <c r="A1854" s="1">
        <v>1168</v>
      </c>
      <c r="B1854">
        <v>1978</v>
      </c>
      <c r="C1854" t="s">
        <v>36</v>
      </c>
      <c r="D1854" t="s">
        <v>37</v>
      </c>
      <c r="E1854">
        <v>72159</v>
      </c>
      <c r="F1854">
        <v>0</v>
      </c>
      <c r="G1854">
        <v>0</v>
      </c>
      <c r="H1854" t="s">
        <v>67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t="shared" si="252"/>
        <v>1401</v>
      </c>
      <c r="AE1854">
        <f t="shared" si="253"/>
        <v>21</v>
      </c>
      <c r="AF1854">
        <f t="shared" si="254"/>
        <v>0</v>
      </c>
      <c r="AG1854">
        <f t="shared" si="255"/>
        <v>47</v>
      </c>
      <c r="AH1854" t="str">
        <f t="shared" si="256"/>
        <v>40-49</v>
      </c>
      <c r="AI1854">
        <f t="shared" si="257"/>
        <v>0</v>
      </c>
      <c r="AJ1854" t="str">
        <f t="shared" si="258"/>
        <v>No Campaign Acceptance</v>
      </c>
      <c r="AK1854" t="str">
        <f t="shared" si="259"/>
        <v>Medium</v>
      </c>
      <c r="AL1854">
        <f t="shared" si="260"/>
        <v>0</v>
      </c>
    </row>
    <row r="1855" spans="1:38" x14ac:dyDescent="0.3">
      <c r="A1855" s="1">
        <v>9595</v>
      </c>
      <c r="B1855">
        <v>1961</v>
      </c>
      <c r="C1855" t="s">
        <v>29</v>
      </c>
      <c r="D1855" t="s">
        <v>33</v>
      </c>
      <c r="E1855">
        <v>64260</v>
      </c>
      <c r="F1855">
        <v>0</v>
      </c>
      <c r="G1855">
        <v>0</v>
      </c>
      <c r="H1855" t="s">
        <v>287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f t="shared" si="252"/>
        <v>1574</v>
      </c>
      <c r="AE1855">
        <f t="shared" si="253"/>
        <v>14</v>
      </c>
      <c r="AF1855">
        <f t="shared" si="254"/>
        <v>0</v>
      </c>
      <c r="AG1855">
        <f t="shared" si="255"/>
        <v>64</v>
      </c>
      <c r="AH1855" t="str">
        <f t="shared" si="256"/>
        <v>60+</v>
      </c>
      <c r="AI1855">
        <f t="shared" si="257"/>
        <v>0</v>
      </c>
      <c r="AJ1855" t="str">
        <f t="shared" si="258"/>
        <v>No Campaign Acceptance</v>
      </c>
      <c r="AK1855" t="str">
        <f t="shared" si="259"/>
        <v>Medium</v>
      </c>
      <c r="AL1855">
        <f t="shared" si="260"/>
        <v>0</v>
      </c>
    </row>
    <row r="1856" spans="1:38" x14ac:dyDescent="0.3">
      <c r="A1856" s="1">
        <v>10163</v>
      </c>
      <c r="B1856">
        <v>1984</v>
      </c>
      <c r="C1856" t="s">
        <v>36</v>
      </c>
      <c r="D1856" t="s">
        <v>30</v>
      </c>
      <c r="E1856">
        <v>82733</v>
      </c>
      <c r="F1856">
        <v>0</v>
      </c>
      <c r="G1856">
        <v>0</v>
      </c>
      <c r="H1856" t="s">
        <v>140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f t="shared" si="252"/>
        <v>1323</v>
      </c>
      <c r="AE1856">
        <f t="shared" si="253"/>
        <v>20</v>
      </c>
      <c r="AF1856">
        <f t="shared" si="254"/>
        <v>0</v>
      </c>
      <c r="AG1856">
        <f t="shared" si="255"/>
        <v>41</v>
      </c>
      <c r="AH1856" t="str">
        <f t="shared" si="256"/>
        <v>40-49</v>
      </c>
      <c r="AI1856">
        <f t="shared" si="257"/>
        <v>0</v>
      </c>
      <c r="AJ1856" t="str">
        <f t="shared" si="258"/>
        <v>No Campaign Acceptance</v>
      </c>
      <c r="AK1856" t="str">
        <f t="shared" si="259"/>
        <v>High</v>
      </c>
      <c r="AL1856">
        <f t="shared" si="260"/>
        <v>0</v>
      </c>
    </row>
    <row r="1857" spans="1:38" x14ac:dyDescent="0.3">
      <c r="A1857" s="1">
        <v>2886</v>
      </c>
      <c r="B1857">
        <v>1971</v>
      </c>
      <c r="C1857" t="s">
        <v>39</v>
      </c>
      <c r="D1857" t="s">
        <v>41</v>
      </c>
      <c r="E1857">
        <v>74290</v>
      </c>
      <c r="F1857">
        <v>0</v>
      </c>
      <c r="G1857">
        <v>1</v>
      </c>
      <c r="H1857" t="s">
        <v>674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t="shared" si="252"/>
        <v>1217</v>
      </c>
      <c r="AE1857">
        <f t="shared" si="253"/>
        <v>32</v>
      </c>
      <c r="AF1857">
        <f t="shared" si="254"/>
        <v>1</v>
      </c>
      <c r="AG1857">
        <f t="shared" si="255"/>
        <v>54</v>
      </c>
      <c r="AH1857" t="str">
        <f t="shared" si="256"/>
        <v>50-59</v>
      </c>
      <c r="AI1857">
        <f t="shared" si="257"/>
        <v>2</v>
      </c>
      <c r="AJ1857" t="str">
        <f t="shared" si="258"/>
        <v>2 Campaigns</v>
      </c>
      <c r="AK1857" t="str">
        <f t="shared" si="259"/>
        <v>Medium</v>
      </c>
      <c r="AL1857">
        <f t="shared" si="260"/>
        <v>1</v>
      </c>
    </row>
    <row r="1858" spans="1:38" x14ac:dyDescent="0.3">
      <c r="A1858" s="1">
        <v>6710</v>
      </c>
      <c r="B1858">
        <v>1951</v>
      </c>
      <c r="C1858" t="s">
        <v>39</v>
      </c>
      <c r="D1858" t="s">
        <v>30</v>
      </c>
      <c r="E1858">
        <v>58217</v>
      </c>
      <c r="F1858">
        <v>2</v>
      </c>
      <c r="G1858">
        <v>1</v>
      </c>
      <c r="H1858" t="s">
        <v>317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t="shared" si="252"/>
        <v>103</v>
      </c>
      <c r="AE1858">
        <f t="shared" si="253"/>
        <v>7</v>
      </c>
      <c r="AF1858">
        <f t="shared" si="254"/>
        <v>3</v>
      </c>
      <c r="AG1858">
        <f t="shared" si="255"/>
        <v>74</v>
      </c>
      <c r="AH1858" t="str">
        <f t="shared" si="256"/>
        <v>60+</v>
      </c>
      <c r="AI1858">
        <f t="shared" si="257"/>
        <v>0</v>
      </c>
      <c r="AJ1858" t="str">
        <f t="shared" si="258"/>
        <v>No Campaign Acceptance</v>
      </c>
      <c r="AK1858" t="str">
        <f t="shared" si="259"/>
        <v>Medium</v>
      </c>
      <c r="AL1858">
        <f t="shared" si="260"/>
        <v>0</v>
      </c>
    </row>
    <row r="1859" spans="1:38" x14ac:dyDescent="0.3">
      <c r="A1859" s="1">
        <v>5316</v>
      </c>
      <c r="B1859">
        <v>1976</v>
      </c>
      <c r="C1859" t="s">
        <v>39</v>
      </c>
      <c r="D1859" t="s">
        <v>33</v>
      </c>
      <c r="E1859">
        <v>21024</v>
      </c>
      <c r="F1859">
        <v>0</v>
      </c>
      <c r="G1859">
        <v>0</v>
      </c>
      <c r="H1859" t="s">
        <v>92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t="shared" ref="AD1859:AD1922" si="261">SUM(J1859:O1859)</f>
        <v>84</v>
      </c>
      <c r="AE1859">
        <f t="shared" ref="AE1859:AE1922" si="262">SUM(P1859:S1859)</f>
        <v>7</v>
      </c>
      <c r="AF1859">
        <f t="shared" ref="AF1859:AF1922" si="263">F1859+G1859</f>
        <v>0</v>
      </c>
      <c r="AG1859">
        <f t="shared" ref="AG1859:AG1922" si="264">2025-B1859</f>
        <v>49</v>
      </c>
      <c r="AH1859" t="str">
        <f t="shared" ref="AH1859:AH1922" si="265">IF(AG1859&lt;30,"&lt;30",
IF(AG1859&lt;40,"30-39",
IF(AG1859&lt;50,"40-49",
IF(AG1859&lt;60,"50-59","60+"))))</f>
        <v>40-49</v>
      </c>
      <c r="AI1859">
        <f t="shared" ref="AI1859:AI1922" si="266">SUM(U1859:Y1859)</f>
        <v>0</v>
      </c>
      <c r="AJ1859" t="str">
        <f t="shared" ref="AJ1859:AJ1922" si="267">IF(AI1859=0,"No Campaign Acceptance",
IF(AI1859=1,"1 Campaign",
IF(AI1859=2,"2 Campaigns","3+ Campaigns")))</f>
        <v>No Campaign Acceptance</v>
      </c>
      <c r="AK1859" t="str">
        <f t="shared" ref="AK1859:AK1922" si="268">IF(E1859&gt;=75000,"High",
IF(E1859&gt;=50000,"Medium",
"Low"))</f>
        <v>Low</v>
      </c>
      <c r="AL1859">
        <f t="shared" ref="AL1859:AL1922" si="269">IF(SUM(U1859:Y1859)&gt;0,1,0)</f>
        <v>0</v>
      </c>
    </row>
    <row r="1860" spans="1:38" x14ac:dyDescent="0.3">
      <c r="A1860" s="1">
        <v>9029</v>
      </c>
      <c r="B1860">
        <v>1972</v>
      </c>
      <c r="C1860" t="s">
        <v>36</v>
      </c>
      <c r="D1860" t="s">
        <v>37</v>
      </c>
      <c r="E1860">
        <v>70116</v>
      </c>
      <c r="F1860">
        <v>0</v>
      </c>
      <c r="G1860">
        <v>0</v>
      </c>
      <c r="H1860" t="s">
        <v>430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t="shared" si="261"/>
        <v>1536</v>
      </c>
      <c r="AE1860">
        <f t="shared" si="262"/>
        <v>23</v>
      </c>
      <c r="AF1860">
        <f t="shared" si="263"/>
        <v>0</v>
      </c>
      <c r="AG1860">
        <f t="shared" si="264"/>
        <v>53</v>
      </c>
      <c r="AH1860" t="str">
        <f t="shared" si="265"/>
        <v>50-59</v>
      </c>
      <c r="AI1860">
        <f t="shared" si="266"/>
        <v>0</v>
      </c>
      <c r="AJ1860" t="str">
        <f t="shared" si="267"/>
        <v>No Campaign Acceptance</v>
      </c>
      <c r="AK1860" t="str">
        <f t="shared" si="268"/>
        <v>Medium</v>
      </c>
      <c r="AL1860">
        <f t="shared" si="269"/>
        <v>0</v>
      </c>
    </row>
    <row r="1861" spans="1:38" x14ac:dyDescent="0.3">
      <c r="A1861" s="1">
        <v>521</v>
      </c>
      <c r="B1861">
        <v>1985</v>
      </c>
      <c r="C1861" t="s">
        <v>29</v>
      </c>
      <c r="D1861" t="s">
        <v>33</v>
      </c>
      <c r="E1861">
        <v>54006</v>
      </c>
      <c r="F1861">
        <v>1</v>
      </c>
      <c r="G1861">
        <v>0</v>
      </c>
      <c r="H1861" t="s">
        <v>275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t="shared" si="261"/>
        <v>581</v>
      </c>
      <c r="AE1861">
        <f t="shared" si="262"/>
        <v>18</v>
      </c>
      <c r="AF1861">
        <f t="shared" si="263"/>
        <v>1</v>
      </c>
      <c r="AG1861">
        <f t="shared" si="264"/>
        <v>40</v>
      </c>
      <c r="AH1861" t="str">
        <f t="shared" si="265"/>
        <v>40-49</v>
      </c>
      <c r="AI1861">
        <f t="shared" si="266"/>
        <v>0</v>
      </c>
      <c r="AJ1861" t="str">
        <f t="shared" si="267"/>
        <v>No Campaign Acceptance</v>
      </c>
      <c r="AK1861" t="str">
        <f t="shared" si="268"/>
        <v>Medium</v>
      </c>
      <c r="AL1861">
        <f t="shared" si="269"/>
        <v>0</v>
      </c>
    </row>
    <row r="1862" spans="1:38" x14ac:dyDescent="0.3">
      <c r="A1862" s="1">
        <v>1459</v>
      </c>
      <c r="B1862">
        <v>1966</v>
      </c>
      <c r="C1862" t="s">
        <v>36</v>
      </c>
      <c r="D1862" t="s">
        <v>37</v>
      </c>
      <c r="E1862">
        <v>69063</v>
      </c>
      <c r="F1862">
        <v>0</v>
      </c>
      <c r="G1862">
        <v>1</v>
      </c>
      <c r="H1862" t="s">
        <v>386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t="shared" si="261"/>
        <v>928</v>
      </c>
      <c r="AE1862">
        <f t="shared" si="262"/>
        <v>14</v>
      </c>
      <c r="AF1862">
        <f t="shared" si="263"/>
        <v>1</v>
      </c>
      <c r="AG1862">
        <f t="shared" si="264"/>
        <v>59</v>
      </c>
      <c r="AH1862" t="str">
        <f t="shared" si="265"/>
        <v>50-59</v>
      </c>
      <c r="AI1862">
        <f t="shared" si="266"/>
        <v>0</v>
      </c>
      <c r="AJ1862" t="str">
        <f t="shared" si="267"/>
        <v>No Campaign Acceptance</v>
      </c>
      <c r="AK1862" t="str">
        <f t="shared" si="268"/>
        <v>Medium</v>
      </c>
      <c r="AL1862">
        <f t="shared" si="269"/>
        <v>0</v>
      </c>
    </row>
    <row r="1863" spans="1:38" x14ac:dyDescent="0.3">
      <c r="A1863" s="1">
        <v>10241</v>
      </c>
      <c r="B1863">
        <v>1975</v>
      </c>
      <c r="C1863" t="s">
        <v>53</v>
      </c>
      <c r="D1863" t="s">
        <v>41</v>
      </c>
      <c r="E1863">
        <v>11448</v>
      </c>
      <c r="F1863">
        <v>0</v>
      </c>
      <c r="G1863">
        <v>0</v>
      </c>
      <c r="H1863" t="s">
        <v>675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t="shared" si="261"/>
        <v>14</v>
      </c>
      <c r="AE1863">
        <f t="shared" si="262"/>
        <v>4</v>
      </c>
      <c r="AF1863">
        <f t="shared" si="263"/>
        <v>0</v>
      </c>
      <c r="AG1863">
        <f t="shared" si="264"/>
        <v>50</v>
      </c>
      <c r="AH1863" t="str">
        <f t="shared" si="265"/>
        <v>50-59</v>
      </c>
      <c r="AI1863">
        <f t="shared" si="266"/>
        <v>0</v>
      </c>
      <c r="AJ1863" t="str">
        <f t="shared" si="267"/>
        <v>No Campaign Acceptance</v>
      </c>
      <c r="AK1863" t="str">
        <f t="shared" si="268"/>
        <v>Low</v>
      </c>
      <c r="AL1863">
        <f t="shared" si="269"/>
        <v>0</v>
      </c>
    </row>
    <row r="1864" spans="1:38" x14ac:dyDescent="0.3">
      <c r="A1864" s="1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t="s">
        <v>406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t="shared" si="261"/>
        <v>424</v>
      </c>
      <c r="AE1864">
        <f t="shared" si="262"/>
        <v>15</v>
      </c>
      <c r="AF1864">
        <f t="shared" si="263"/>
        <v>1</v>
      </c>
      <c r="AG1864">
        <f t="shared" si="264"/>
        <v>46</v>
      </c>
      <c r="AH1864" t="str">
        <f t="shared" si="265"/>
        <v>40-49</v>
      </c>
      <c r="AI1864">
        <f t="shared" si="266"/>
        <v>0</v>
      </c>
      <c r="AJ1864" t="str">
        <f t="shared" si="267"/>
        <v>No Campaign Acceptance</v>
      </c>
      <c r="AK1864" t="str">
        <f t="shared" si="268"/>
        <v>Medium</v>
      </c>
      <c r="AL1864">
        <f t="shared" si="269"/>
        <v>0</v>
      </c>
    </row>
    <row r="1865" spans="1:38" x14ac:dyDescent="0.3">
      <c r="A1865" s="1">
        <v>3254</v>
      </c>
      <c r="B1865">
        <v>1971</v>
      </c>
      <c r="C1865" t="s">
        <v>29</v>
      </c>
      <c r="D1865" t="s">
        <v>37</v>
      </c>
      <c r="E1865">
        <v>70886</v>
      </c>
      <c r="F1865">
        <v>1</v>
      </c>
      <c r="G1865">
        <v>0</v>
      </c>
      <c r="H1865" t="s">
        <v>203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f t="shared" si="261"/>
        <v>960</v>
      </c>
      <c r="AE1865">
        <f t="shared" si="262"/>
        <v>14</v>
      </c>
      <c r="AF1865">
        <f t="shared" si="263"/>
        <v>1</v>
      </c>
      <c r="AG1865">
        <f t="shared" si="264"/>
        <v>54</v>
      </c>
      <c r="AH1865" t="str">
        <f t="shared" si="265"/>
        <v>50-59</v>
      </c>
      <c r="AI1865">
        <f t="shared" si="266"/>
        <v>0</v>
      </c>
      <c r="AJ1865" t="str">
        <f t="shared" si="267"/>
        <v>No Campaign Acceptance</v>
      </c>
      <c r="AK1865" t="str">
        <f t="shared" si="268"/>
        <v>Medium</v>
      </c>
      <c r="AL1865">
        <f t="shared" si="269"/>
        <v>0</v>
      </c>
    </row>
    <row r="1866" spans="1:38" x14ac:dyDescent="0.3">
      <c r="A1866" s="1">
        <v>9064</v>
      </c>
      <c r="B1866">
        <v>1982</v>
      </c>
      <c r="C1866" t="s">
        <v>29</v>
      </c>
      <c r="D1866" t="s">
        <v>37</v>
      </c>
      <c r="E1866">
        <v>69109</v>
      </c>
      <c r="F1866">
        <v>0</v>
      </c>
      <c r="G1866">
        <v>0</v>
      </c>
      <c r="H1866" t="s">
        <v>79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f t="shared" si="261"/>
        <v>1555</v>
      </c>
      <c r="AE1866">
        <f t="shared" si="262"/>
        <v>20</v>
      </c>
      <c r="AF1866">
        <f t="shared" si="263"/>
        <v>0</v>
      </c>
      <c r="AG1866">
        <f t="shared" si="264"/>
        <v>43</v>
      </c>
      <c r="AH1866" t="str">
        <f t="shared" si="265"/>
        <v>40-49</v>
      </c>
      <c r="AI1866">
        <f t="shared" si="266"/>
        <v>1</v>
      </c>
      <c r="AJ1866" t="str">
        <f t="shared" si="267"/>
        <v>1 Campaign</v>
      </c>
      <c r="AK1866" t="str">
        <f t="shared" si="268"/>
        <v>Medium</v>
      </c>
      <c r="AL1866">
        <f t="shared" si="269"/>
        <v>1</v>
      </c>
    </row>
    <row r="1867" spans="1:38" x14ac:dyDescent="0.3">
      <c r="A1867" s="1">
        <v>3678</v>
      </c>
      <c r="B1867">
        <v>1973</v>
      </c>
      <c r="C1867" t="s">
        <v>29</v>
      </c>
      <c r="D1867" t="s">
        <v>71</v>
      </c>
      <c r="E1867">
        <v>60208</v>
      </c>
      <c r="F1867">
        <v>1</v>
      </c>
      <c r="G1867">
        <v>1</v>
      </c>
      <c r="H1867" t="s">
        <v>676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t="shared" si="261"/>
        <v>656</v>
      </c>
      <c r="AE1867">
        <f t="shared" si="262"/>
        <v>29</v>
      </c>
      <c r="AF1867">
        <f t="shared" si="263"/>
        <v>2</v>
      </c>
      <c r="AG1867">
        <f t="shared" si="264"/>
        <v>52</v>
      </c>
      <c r="AH1867" t="str">
        <f t="shared" si="265"/>
        <v>50-59</v>
      </c>
      <c r="AI1867">
        <f t="shared" si="266"/>
        <v>1</v>
      </c>
      <c r="AJ1867" t="str">
        <f t="shared" si="267"/>
        <v>1 Campaign</v>
      </c>
      <c r="AK1867" t="str">
        <f t="shared" si="268"/>
        <v>Medium</v>
      </c>
      <c r="AL1867">
        <f t="shared" si="269"/>
        <v>1</v>
      </c>
    </row>
    <row r="1868" spans="1:38" x14ac:dyDescent="0.3">
      <c r="A1868" s="1">
        <v>4227</v>
      </c>
      <c r="B1868">
        <v>1968</v>
      </c>
      <c r="C1868" t="s">
        <v>39</v>
      </c>
      <c r="D1868" t="s">
        <v>33</v>
      </c>
      <c r="E1868">
        <v>32889</v>
      </c>
      <c r="F1868">
        <v>1</v>
      </c>
      <c r="G1868">
        <v>1</v>
      </c>
      <c r="H1868" t="s">
        <v>677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t="shared" si="261"/>
        <v>55</v>
      </c>
      <c r="AE1868">
        <f t="shared" si="262"/>
        <v>9</v>
      </c>
      <c r="AF1868">
        <f t="shared" si="263"/>
        <v>2</v>
      </c>
      <c r="AG1868">
        <f t="shared" si="264"/>
        <v>57</v>
      </c>
      <c r="AH1868" t="str">
        <f t="shared" si="265"/>
        <v>50-59</v>
      </c>
      <c r="AI1868">
        <f t="shared" si="266"/>
        <v>0</v>
      </c>
      <c r="AJ1868" t="str">
        <f t="shared" si="267"/>
        <v>No Campaign Acceptance</v>
      </c>
      <c r="AK1868" t="str">
        <f t="shared" si="268"/>
        <v>Low</v>
      </c>
      <c r="AL1868">
        <f t="shared" si="269"/>
        <v>0</v>
      </c>
    </row>
    <row r="1869" spans="1:38" x14ac:dyDescent="0.3">
      <c r="A1869" s="1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t="s">
        <v>98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t="shared" si="261"/>
        <v>20</v>
      </c>
      <c r="AE1869">
        <f t="shared" si="262"/>
        <v>5</v>
      </c>
      <c r="AF1869">
        <f t="shared" si="263"/>
        <v>1</v>
      </c>
      <c r="AG1869">
        <f t="shared" si="264"/>
        <v>41</v>
      </c>
      <c r="AH1869" t="str">
        <f t="shared" si="265"/>
        <v>40-49</v>
      </c>
      <c r="AI1869">
        <f t="shared" si="266"/>
        <v>0</v>
      </c>
      <c r="AJ1869" t="str">
        <f t="shared" si="267"/>
        <v>No Campaign Acceptance</v>
      </c>
      <c r="AK1869" t="str">
        <f t="shared" si="268"/>
        <v>Low</v>
      </c>
      <c r="AL1869">
        <f t="shared" si="269"/>
        <v>0</v>
      </c>
    </row>
    <row r="1870" spans="1:38" x14ac:dyDescent="0.3">
      <c r="A1870" s="1">
        <v>8486</v>
      </c>
      <c r="B1870">
        <v>1971</v>
      </c>
      <c r="C1870" t="s">
        <v>39</v>
      </c>
      <c r="D1870" t="s">
        <v>33</v>
      </c>
      <c r="E1870">
        <v>30538</v>
      </c>
      <c r="F1870">
        <v>1</v>
      </c>
      <c r="G1870">
        <v>0</v>
      </c>
      <c r="H1870" t="s">
        <v>546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t="shared" si="261"/>
        <v>367</v>
      </c>
      <c r="AE1870">
        <f t="shared" si="262"/>
        <v>17</v>
      </c>
      <c r="AF1870">
        <f t="shared" si="263"/>
        <v>1</v>
      </c>
      <c r="AG1870">
        <f t="shared" si="264"/>
        <v>54</v>
      </c>
      <c r="AH1870" t="str">
        <f t="shared" si="265"/>
        <v>50-59</v>
      </c>
      <c r="AI1870">
        <f t="shared" si="266"/>
        <v>0</v>
      </c>
      <c r="AJ1870" t="str">
        <f t="shared" si="267"/>
        <v>No Campaign Acceptance</v>
      </c>
      <c r="AK1870" t="str">
        <f t="shared" si="268"/>
        <v>Low</v>
      </c>
      <c r="AL1870">
        <f t="shared" si="269"/>
        <v>0</v>
      </c>
    </row>
    <row r="1871" spans="1:38" x14ac:dyDescent="0.3">
      <c r="A1871" s="1">
        <v>2186</v>
      </c>
      <c r="B1871">
        <v>1977</v>
      </c>
      <c r="C1871" t="s">
        <v>53</v>
      </c>
      <c r="D1871" t="s">
        <v>33</v>
      </c>
      <c r="E1871">
        <v>82326</v>
      </c>
      <c r="F1871">
        <v>0</v>
      </c>
      <c r="G1871">
        <v>0</v>
      </c>
      <c r="H1871" t="s">
        <v>438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f t="shared" si="261"/>
        <v>2257</v>
      </c>
      <c r="AE1871">
        <f t="shared" si="262"/>
        <v>22</v>
      </c>
      <c r="AF1871">
        <f t="shared" si="263"/>
        <v>0</v>
      </c>
      <c r="AG1871">
        <f t="shared" si="264"/>
        <v>48</v>
      </c>
      <c r="AH1871" t="str">
        <f t="shared" si="265"/>
        <v>40-49</v>
      </c>
      <c r="AI1871">
        <f t="shared" si="266"/>
        <v>3</v>
      </c>
      <c r="AJ1871" t="str">
        <f t="shared" si="267"/>
        <v>3+ Campaigns</v>
      </c>
      <c r="AK1871" t="str">
        <f t="shared" si="268"/>
        <v>High</v>
      </c>
      <c r="AL1871">
        <f t="shared" si="269"/>
        <v>1</v>
      </c>
    </row>
    <row r="1872" spans="1:38" x14ac:dyDescent="0.3">
      <c r="A1872" s="1">
        <v>3286</v>
      </c>
      <c r="B1872">
        <v>1967</v>
      </c>
      <c r="C1872" t="s">
        <v>36</v>
      </c>
      <c r="D1872" t="s">
        <v>41</v>
      </c>
      <c r="E1872">
        <v>26642</v>
      </c>
      <c r="F1872">
        <v>1</v>
      </c>
      <c r="G1872">
        <v>0</v>
      </c>
      <c r="H1872" t="s">
        <v>176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f t="shared" si="261"/>
        <v>42</v>
      </c>
      <c r="AE1872">
        <f t="shared" si="262"/>
        <v>7</v>
      </c>
      <c r="AF1872">
        <f t="shared" si="263"/>
        <v>1</v>
      </c>
      <c r="AG1872">
        <f t="shared" si="264"/>
        <v>58</v>
      </c>
      <c r="AH1872" t="str">
        <f t="shared" si="265"/>
        <v>50-59</v>
      </c>
      <c r="AI1872">
        <f t="shared" si="266"/>
        <v>0</v>
      </c>
      <c r="AJ1872" t="str">
        <f t="shared" si="267"/>
        <v>No Campaign Acceptance</v>
      </c>
      <c r="AK1872" t="str">
        <f t="shared" si="268"/>
        <v>Low</v>
      </c>
      <c r="AL1872">
        <f t="shared" si="269"/>
        <v>0</v>
      </c>
    </row>
    <row r="1873" spans="1:38" x14ac:dyDescent="0.3">
      <c r="A1873" s="1">
        <v>8602</v>
      </c>
      <c r="B1873">
        <v>1964</v>
      </c>
      <c r="C1873" t="s">
        <v>29</v>
      </c>
      <c r="D1873" t="s">
        <v>41</v>
      </c>
      <c r="E1873">
        <v>69932</v>
      </c>
      <c r="F1873">
        <v>0</v>
      </c>
      <c r="G1873">
        <v>1</v>
      </c>
      <c r="H1873" t="s">
        <v>86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t="shared" si="261"/>
        <v>1049</v>
      </c>
      <c r="AE1873">
        <f t="shared" si="262"/>
        <v>26</v>
      </c>
      <c r="AF1873">
        <f t="shared" si="263"/>
        <v>1</v>
      </c>
      <c r="AG1873">
        <f t="shared" si="264"/>
        <v>61</v>
      </c>
      <c r="AH1873" t="str">
        <f t="shared" si="265"/>
        <v>60+</v>
      </c>
      <c r="AI1873">
        <f t="shared" si="266"/>
        <v>0</v>
      </c>
      <c r="AJ1873" t="str">
        <f t="shared" si="267"/>
        <v>No Campaign Acceptance</v>
      </c>
      <c r="AK1873" t="str">
        <f t="shared" si="268"/>
        <v>Medium</v>
      </c>
      <c r="AL1873">
        <f t="shared" si="269"/>
        <v>0</v>
      </c>
    </row>
    <row r="1874" spans="1:38" x14ac:dyDescent="0.3">
      <c r="A1874" s="1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t="s">
        <v>227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t="shared" si="261"/>
        <v>48</v>
      </c>
      <c r="AE1874">
        <f t="shared" si="262"/>
        <v>7</v>
      </c>
      <c r="AF1874">
        <f t="shared" si="263"/>
        <v>2</v>
      </c>
      <c r="AG1874">
        <f t="shared" si="264"/>
        <v>53</v>
      </c>
      <c r="AH1874" t="str">
        <f t="shared" si="265"/>
        <v>50-59</v>
      </c>
      <c r="AI1874">
        <f t="shared" si="266"/>
        <v>0</v>
      </c>
      <c r="AJ1874" t="str">
        <f t="shared" si="267"/>
        <v>No Campaign Acceptance</v>
      </c>
      <c r="AK1874" t="str">
        <f t="shared" si="268"/>
        <v>Low</v>
      </c>
      <c r="AL1874">
        <f t="shared" si="269"/>
        <v>0</v>
      </c>
    </row>
    <row r="1875" spans="1:38" x14ac:dyDescent="0.3">
      <c r="A1875" s="1">
        <v>6715</v>
      </c>
      <c r="B1875">
        <v>1948</v>
      </c>
      <c r="C1875" t="s">
        <v>36</v>
      </c>
      <c r="D1875" t="s">
        <v>30</v>
      </c>
      <c r="E1875">
        <v>60200</v>
      </c>
      <c r="F1875">
        <v>0</v>
      </c>
      <c r="G1875">
        <v>1</v>
      </c>
      <c r="H1875" t="s">
        <v>60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t="shared" si="261"/>
        <v>685</v>
      </c>
      <c r="AE1875">
        <f t="shared" si="262"/>
        <v>25</v>
      </c>
      <c r="AF1875">
        <f t="shared" si="263"/>
        <v>1</v>
      </c>
      <c r="AG1875">
        <f t="shared" si="264"/>
        <v>77</v>
      </c>
      <c r="AH1875" t="str">
        <f t="shared" si="265"/>
        <v>60+</v>
      </c>
      <c r="AI1875">
        <f t="shared" si="266"/>
        <v>0</v>
      </c>
      <c r="AJ1875" t="str">
        <f t="shared" si="267"/>
        <v>No Campaign Acceptance</v>
      </c>
      <c r="AK1875" t="str">
        <f t="shared" si="268"/>
        <v>Medium</v>
      </c>
      <c r="AL1875">
        <f t="shared" si="269"/>
        <v>0</v>
      </c>
    </row>
    <row r="1876" spans="1:38" x14ac:dyDescent="0.3">
      <c r="A1876" s="1">
        <v>4796</v>
      </c>
      <c r="B1876">
        <v>1952</v>
      </c>
      <c r="C1876" t="s">
        <v>29</v>
      </c>
      <c r="D1876" t="s">
        <v>41</v>
      </c>
      <c r="E1876">
        <v>49638</v>
      </c>
      <c r="F1876">
        <v>0</v>
      </c>
      <c r="G1876">
        <v>1</v>
      </c>
      <c r="H1876" t="s">
        <v>556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t="shared" si="261"/>
        <v>39</v>
      </c>
      <c r="AE1876">
        <f t="shared" si="262"/>
        <v>5</v>
      </c>
      <c r="AF1876">
        <f t="shared" si="263"/>
        <v>1</v>
      </c>
      <c r="AG1876">
        <f t="shared" si="264"/>
        <v>73</v>
      </c>
      <c r="AH1876" t="str">
        <f t="shared" si="265"/>
        <v>60+</v>
      </c>
      <c r="AI1876">
        <f t="shared" si="266"/>
        <v>0</v>
      </c>
      <c r="AJ1876" t="str">
        <f t="shared" si="267"/>
        <v>No Campaign Acceptance</v>
      </c>
      <c r="AK1876" t="str">
        <f t="shared" si="268"/>
        <v>Low</v>
      </c>
      <c r="AL1876">
        <f t="shared" si="269"/>
        <v>0</v>
      </c>
    </row>
    <row r="1877" spans="1:38" x14ac:dyDescent="0.3">
      <c r="A1877" s="1">
        <v>9612</v>
      </c>
      <c r="B1877">
        <v>1987</v>
      </c>
      <c r="C1877" t="s">
        <v>53</v>
      </c>
      <c r="D1877" t="s">
        <v>30</v>
      </c>
      <c r="E1877">
        <v>23830</v>
      </c>
      <c r="F1877">
        <v>0</v>
      </c>
      <c r="G1877">
        <v>0</v>
      </c>
      <c r="H1877" t="s">
        <v>411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t="shared" si="261"/>
        <v>43</v>
      </c>
      <c r="AE1877">
        <f t="shared" si="262"/>
        <v>5</v>
      </c>
      <c r="AF1877">
        <f t="shared" si="263"/>
        <v>0</v>
      </c>
      <c r="AG1877">
        <f t="shared" si="264"/>
        <v>38</v>
      </c>
      <c r="AH1877" t="str">
        <f t="shared" si="265"/>
        <v>30-39</v>
      </c>
      <c r="AI1877">
        <f t="shared" si="266"/>
        <v>0</v>
      </c>
      <c r="AJ1877" t="str">
        <f t="shared" si="267"/>
        <v>No Campaign Acceptance</v>
      </c>
      <c r="AK1877" t="str">
        <f t="shared" si="268"/>
        <v>Low</v>
      </c>
      <c r="AL1877">
        <f t="shared" si="269"/>
        <v>0</v>
      </c>
    </row>
    <row r="1878" spans="1:38" x14ac:dyDescent="0.3">
      <c r="A1878" s="1">
        <v>3766</v>
      </c>
      <c r="B1878">
        <v>1959</v>
      </c>
      <c r="C1878" t="s">
        <v>39</v>
      </c>
      <c r="D1878" t="s">
        <v>71</v>
      </c>
      <c r="E1878">
        <v>33051</v>
      </c>
      <c r="F1878">
        <v>0</v>
      </c>
      <c r="G1878">
        <v>0</v>
      </c>
      <c r="H1878" t="s">
        <v>638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f t="shared" si="261"/>
        <v>835</v>
      </c>
      <c r="AE1878">
        <f t="shared" si="262"/>
        <v>21</v>
      </c>
      <c r="AF1878">
        <f t="shared" si="263"/>
        <v>0</v>
      </c>
      <c r="AG1878">
        <f t="shared" si="264"/>
        <v>66</v>
      </c>
      <c r="AH1878" t="str">
        <f t="shared" si="265"/>
        <v>60+</v>
      </c>
      <c r="AI1878">
        <f t="shared" si="266"/>
        <v>0</v>
      </c>
      <c r="AJ1878" t="str">
        <f t="shared" si="267"/>
        <v>No Campaign Acceptance</v>
      </c>
      <c r="AK1878" t="str">
        <f t="shared" si="268"/>
        <v>Low</v>
      </c>
      <c r="AL1878">
        <f t="shared" si="269"/>
        <v>0</v>
      </c>
    </row>
    <row r="1879" spans="1:38" x14ac:dyDescent="0.3">
      <c r="A1879" s="1">
        <v>1399</v>
      </c>
      <c r="B1879">
        <v>1958</v>
      </c>
      <c r="C1879" t="s">
        <v>29</v>
      </c>
      <c r="D1879" t="s">
        <v>37</v>
      </c>
      <c r="E1879">
        <v>72905</v>
      </c>
      <c r="F1879">
        <v>0</v>
      </c>
      <c r="G1879">
        <v>0</v>
      </c>
      <c r="H1879" t="s">
        <v>118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t="shared" si="261"/>
        <v>1515</v>
      </c>
      <c r="AE1879">
        <f t="shared" si="262"/>
        <v>20</v>
      </c>
      <c r="AF1879">
        <f t="shared" si="263"/>
        <v>0</v>
      </c>
      <c r="AG1879">
        <f t="shared" si="264"/>
        <v>67</v>
      </c>
      <c r="AH1879" t="str">
        <f t="shared" si="265"/>
        <v>60+</v>
      </c>
      <c r="AI1879">
        <f t="shared" si="266"/>
        <v>1</v>
      </c>
      <c r="AJ1879" t="str">
        <f t="shared" si="267"/>
        <v>1 Campaign</v>
      </c>
      <c r="AK1879" t="str">
        <f t="shared" si="268"/>
        <v>Medium</v>
      </c>
      <c r="AL1879">
        <f t="shared" si="269"/>
        <v>1</v>
      </c>
    </row>
    <row r="1880" spans="1:38" x14ac:dyDescent="0.3">
      <c r="A1880" s="1">
        <v>1570</v>
      </c>
      <c r="B1880">
        <v>1951</v>
      </c>
      <c r="C1880" t="s">
        <v>36</v>
      </c>
      <c r="D1880" t="s">
        <v>33</v>
      </c>
      <c r="E1880">
        <v>69702</v>
      </c>
      <c r="F1880">
        <v>0</v>
      </c>
      <c r="G1880">
        <v>1</v>
      </c>
      <c r="H1880" t="s">
        <v>142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t="shared" si="261"/>
        <v>1039</v>
      </c>
      <c r="AE1880">
        <f t="shared" si="262"/>
        <v>26</v>
      </c>
      <c r="AF1880">
        <f t="shared" si="263"/>
        <v>1</v>
      </c>
      <c r="AG1880">
        <f t="shared" si="264"/>
        <v>74</v>
      </c>
      <c r="AH1880" t="str">
        <f t="shared" si="265"/>
        <v>60+</v>
      </c>
      <c r="AI1880">
        <f t="shared" si="266"/>
        <v>0</v>
      </c>
      <c r="AJ1880" t="str">
        <f t="shared" si="267"/>
        <v>No Campaign Acceptance</v>
      </c>
      <c r="AK1880" t="str">
        <f t="shared" si="268"/>
        <v>Medium</v>
      </c>
      <c r="AL1880">
        <f t="shared" si="269"/>
        <v>0</v>
      </c>
    </row>
    <row r="1881" spans="1:38" x14ac:dyDescent="0.3">
      <c r="A1881" s="1">
        <v>3426</v>
      </c>
      <c r="B1881">
        <v>1975</v>
      </c>
      <c r="C1881" t="s">
        <v>29</v>
      </c>
      <c r="D1881" t="s">
        <v>41</v>
      </c>
      <c r="E1881">
        <v>70300</v>
      </c>
      <c r="F1881">
        <v>1</v>
      </c>
      <c r="G1881">
        <v>0</v>
      </c>
      <c r="H1881" t="s">
        <v>678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t="shared" si="261"/>
        <v>1596</v>
      </c>
      <c r="AE1881">
        <f t="shared" si="262"/>
        <v>26</v>
      </c>
      <c r="AF1881">
        <f t="shared" si="263"/>
        <v>1</v>
      </c>
      <c r="AG1881">
        <f t="shared" si="264"/>
        <v>50</v>
      </c>
      <c r="AH1881" t="str">
        <f t="shared" si="265"/>
        <v>50-59</v>
      </c>
      <c r="AI1881">
        <f t="shared" si="266"/>
        <v>0</v>
      </c>
      <c r="AJ1881" t="str">
        <f t="shared" si="267"/>
        <v>No Campaign Acceptance</v>
      </c>
      <c r="AK1881" t="str">
        <f t="shared" si="268"/>
        <v>Medium</v>
      </c>
      <c r="AL1881">
        <f t="shared" si="269"/>
        <v>0</v>
      </c>
    </row>
    <row r="1882" spans="1:38" x14ac:dyDescent="0.3">
      <c r="A1882" s="1">
        <v>3074</v>
      </c>
      <c r="B1882">
        <v>1984</v>
      </c>
      <c r="C1882" t="s">
        <v>36</v>
      </c>
      <c r="D1882" t="s">
        <v>37</v>
      </c>
      <c r="E1882">
        <v>70643</v>
      </c>
      <c r="F1882">
        <v>0</v>
      </c>
      <c r="G1882">
        <v>0</v>
      </c>
      <c r="H1882" t="s">
        <v>253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f t="shared" si="261"/>
        <v>1828</v>
      </c>
      <c r="AE1882">
        <f t="shared" si="262"/>
        <v>18</v>
      </c>
      <c r="AF1882">
        <f t="shared" si="263"/>
        <v>0</v>
      </c>
      <c r="AG1882">
        <f t="shared" si="264"/>
        <v>41</v>
      </c>
      <c r="AH1882" t="str">
        <f t="shared" si="265"/>
        <v>40-49</v>
      </c>
      <c r="AI1882">
        <f t="shared" si="266"/>
        <v>0</v>
      </c>
      <c r="AJ1882" t="str">
        <f t="shared" si="267"/>
        <v>No Campaign Acceptance</v>
      </c>
      <c r="AK1882" t="str">
        <f t="shared" si="268"/>
        <v>Medium</v>
      </c>
      <c r="AL1882">
        <f t="shared" si="269"/>
        <v>0</v>
      </c>
    </row>
    <row r="1883" spans="1:38" x14ac:dyDescent="0.3">
      <c r="A1883" s="1">
        <v>8341</v>
      </c>
      <c r="B1883">
        <v>1969</v>
      </c>
      <c r="C1883" t="s">
        <v>36</v>
      </c>
      <c r="D1883" t="s">
        <v>37</v>
      </c>
      <c r="E1883">
        <v>30396</v>
      </c>
      <c r="F1883">
        <v>1</v>
      </c>
      <c r="G1883">
        <v>0</v>
      </c>
      <c r="H1883" t="s">
        <v>106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f t="shared" si="261"/>
        <v>34</v>
      </c>
      <c r="AE1883">
        <f t="shared" si="262"/>
        <v>6</v>
      </c>
      <c r="AF1883">
        <f t="shared" si="263"/>
        <v>1</v>
      </c>
      <c r="AG1883">
        <f t="shared" si="264"/>
        <v>56</v>
      </c>
      <c r="AH1883" t="str">
        <f t="shared" si="265"/>
        <v>50-59</v>
      </c>
      <c r="AI1883">
        <f t="shared" si="266"/>
        <v>1</v>
      </c>
      <c r="AJ1883" t="str">
        <f t="shared" si="267"/>
        <v>1 Campaign</v>
      </c>
      <c r="AK1883" t="str">
        <f t="shared" si="268"/>
        <v>Low</v>
      </c>
      <c r="AL1883">
        <f t="shared" si="269"/>
        <v>1</v>
      </c>
    </row>
    <row r="1884" spans="1:38" x14ac:dyDescent="0.3">
      <c r="A1884" s="1">
        <v>5180</v>
      </c>
      <c r="B1884">
        <v>1968</v>
      </c>
      <c r="C1884" t="s">
        <v>36</v>
      </c>
      <c r="D1884" t="s">
        <v>41</v>
      </c>
      <c r="E1884">
        <v>50616</v>
      </c>
      <c r="F1884">
        <v>0</v>
      </c>
      <c r="G1884">
        <v>1</v>
      </c>
      <c r="H1884" t="s">
        <v>423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t="shared" si="261"/>
        <v>149</v>
      </c>
      <c r="AE1884">
        <f t="shared" si="262"/>
        <v>10</v>
      </c>
      <c r="AF1884">
        <f t="shared" si="263"/>
        <v>1</v>
      </c>
      <c r="AG1884">
        <f t="shared" si="264"/>
        <v>57</v>
      </c>
      <c r="AH1884" t="str">
        <f t="shared" si="265"/>
        <v>50-59</v>
      </c>
      <c r="AI1884">
        <f t="shared" si="266"/>
        <v>0</v>
      </c>
      <c r="AJ1884" t="str">
        <f t="shared" si="267"/>
        <v>No Campaign Acceptance</v>
      </c>
      <c r="AK1884" t="str">
        <f t="shared" si="268"/>
        <v>Medium</v>
      </c>
      <c r="AL1884">
        <f t="shared" si="269"/>
        <v>0</v>
      </c>
    </row>
    <row r="1885" spans="1:38" x14ac:dyDescent="0.3">
      <c r="A1885" s="1">
        <v>6461</v>
      </c>
      <c r="B1885">
        <v>1969</v>
      </c>
      <c r="C1885" t="s">
        <v>39</v>
      </c>
      <c r="D1885" t="s">
        <v>30</v>
      </c>
      <c r="E1885">
        <v>62772</v>
      </c>
      <c r="F1885">
        <v>0</v>
      </c>
      <c r="G1885">
        <v>1</v>
      </c>
      <c r="H1885" t="s">
        <v>673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t="shared" si="261"/>
        <v>946</v>
      </c>
      <c r="AE1885">
        <f t="shared" si="262"/>
        <v>23</v>
      </c>
      <c r="AF1885">
        <f t="shared" si="263"/>
        <v>1</v>
      </c>
      <c r="AG1885">
        <f t="shared" si="264"/>
        <v>56</v>
      </c>
      <c r="AH1885" t="str">
        <f t="shared" si="265"/>
        <v>50-59</v>
      </c>
      <c r="AI1885">
        <f t="shared" si="266"/>
        <v>1</v>
      </c>
      <c r="AJ1885" t="str">
        <f t="shared" si="267"/>
        <v>1 Campaign</v>
      </c>
      <c r="AK1885" t="str">
        <f t="shared" si="268"/>
        <v>Medium</v>
      </c>
      <c r="AL1885">
        <f t="shared" si="269"/>
        <v>1</v>
      </c>
    </row>
    <row r="1886" spans="1:38" x14ac:dyDescent="0.3">
      <c r="A1886" s="1">
        <v>7679</v>
      </c>
      <c r="B1886">
        <v>1985</v>
      </c>
      <c r="C1886" t="s">
        <v>36</v>
      </c>
      <c r="D1886" t="s">
        <v>30</v>
      </c>
      <c r="E1886">
        <v>30298</v>
      </c>
      <c r="F1886">
        <v>0</v>
      </c>
      <c r="G1886">
        <v>0</v>
      </c>
      <c r="H1886" t="s">
        <v>154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t="shared" si="261"/>
        <v>28</v>
      </c>
      <c r="AE1886">
        <f t="shared" si="262"/>
        <v>6</v>
      </c>
      <c r="AF1886">
        <f t="shared" si="263"/>
        <v>0</v>
      </c>
      <c r="AG1886">
        <f t="shared" si="264"/>
        <v>40</v>
      </c>
      <c r="AH1886" t="str">
        <f t="shared" si="265"/>
        <v>40-49</v>
      </c>
      <c r="AI1886">
        <f t="shared" si="266"/>
        <v>0</v>
      </c>
      <c r="AJ1886" t="str">
        <f t="shared" si="267"/>
        <v>No Campaign Acceptance</v>
      </c>
      <c r="AK1886" t="str">
        <f t="shared" si="268"/>
        <v>Low</v>
      </c>
      <c r="AL1886">
        <f t="shared" si="269"/>
        <v>0</v>
      </c>
    </row>
    <row r="1887" spans="1:38" x14ac:dyDescent="0.3">
      <c r="A1887" s="1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t="s">
        <v>54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t="shared" si="261"/>
        <v>450</v>
      </c>
      <c r="AE1887">
        <f t="shared" si="262"/>
        <v>17</v>
      </c>
      <c r="AF1887">
        <f t="shared" si="263"/>
        <v>1</v>
      </c>
      <c r="AG1887">
        <f t="shared" si="264"/>
        <v>41</v>
      </c>
      <c r="AH1887" t="str">
        <f t="shared" si="265"/>
        <v>40-49</v>
      </c>
      <c r="AI1887">
        <f t="shared" si="266"/>
        <v>0</v>
      </c>
      <c r="AJ1887" t="str">
        <f t="shared" si="267"/>
        <v>No Campaign Acceptance</v>
      </c>
      <c r="AK1887" t="str">
        <f t="shared" si="268"/>
        <v>Medium</v>
      </c>
      <c r="AL1887">
        <f t="shared" si="269"/>
        <v>0</v>
      </c>
    </row>
    <row r="1888" spans="1:38" x14ac:dyDescent="0.3">
      <c r="A1888" s="1">
        <v>7505</v>
      </c>
      <c r="B1888">
        <v>1957</v>
      </c>
      <c r="C1888" t="s">
        <v>36</v>
      </c>
      <c r="D1888" t="s">
        <v>37</v>
      </c>
      <c r="E1888">
        <v>44155</v>
      </c>
      <c r="F1888">
        <v>1</v>
      </c>
      <c r="G1888">
        <v>1</v>
      </c>
      <c r="H1888" t="s">
        <v>38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t="shared" si="261"/>
        <v>46</v>
      </c>
      <c r="AE1888">
        <f t="shared" si="262"/>
        <v>5</v>
      </c>
      <c r="AF1888">
        <f t="shared" si="263"/>
        <v>2</v>
      </c>
      <c r="AG1888">
        <f t="shared" si="264"/>
        <v>68</v>
      </c>
      <c r="AH1888" t="str">
        <f t="shared" si="265"/>
        <v>60+</v>
      </c>
      <c r="AI1888">
        <f t="shared" si="266"/>
        <v>0</v>
      </c>
      <c r="AJ1888" t="str">
        <f t="shared" si="267"/>
        <v>No Campaign Acceptance</v>
      </c>
      <c r="AK1888" t="str">
        <f t="shared" si="268"/>
        <v>Low</v>
      </c>
      <c r="AL1888">
        <f t="shared" si="269"/>
        <v>0</v>
      </c>
    </row>
    <row r="1889" spans="1:38" x14ac:dyDescent="0.3">
      <c r="A1889" s="1">
        <v>5113</v>
      </c>
      <c r="B1889">
        <v>1971</v>
      </c>
      <c r="C1889" t="s">
        <v>36</v>
      </c>
      <c r="D1889" t="s">
        <v>41</v>
      </c>
      <c r="E1889">
        <v>86979</v>
      </c>
      <c r="F1889">
        <v>0</v>
      </c>
      <c r="G1889">
        <v>0</v>
      </c>
      <c r="H1889" t="s">
        <v>290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f t="shared" si="261"/>
        <v>1702</v>
      </c>
      <c r="AE1889">
        <f t="shared" si="262"/>
        <v>16</v>
      </c>
      <c r="AF1889">
        <f t="shared" si="263"/>
        <v>0</v>
      </c>
      <c r="AG1889">
        <f t="shared" si="264"/>
        <v>54</v>
      </c>
      <c r="AH1889" t="str">
        <f t="shared" si="265"/>
        <v>50-59</v>
      </c>
      <c r="AI1889">
        <f t="shared" si="266"/>
        <v>1</v>
      </c>
      <c r="AJ1889" t="str">
        <f t="shared" si="267"/>
        <v>1 Campaign</v>
      </c>
      <c r="AK1889" t="str">
        <f t="shared" si="268"/>
        <v>High</v>
      </c>
      <c r="AL1889">
        <f t="shared" si="269"/>
        <v>1</v>
      </c>
    </row>
    <row r="1890" spans="1:38" x14ac:dyDescent="0.3">
      <c r="A1890" s="1">
        <v>10858</v>
      </c>
      <c r="B1890">
        <v>1975</v>
      </c>
      <c r="C1890" t="s">
        <v>29</v>
      </c>
      <c r="D1890" t="s">
        <v>33</v>
      </c>
      <c r="E1890">
        <v>76532</v>
      </c>
      <c r="F1890">
        <v>1</v>
      </c>
      <c r="G1890">
        <v>1</v>
      </c>
      <c r="H1890" t="s">
        <v>40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t="shared" si="261"/>
        <v>820</v>
      </c>
      <c r="AE1890">
        <f t="shared" si="262"/>
        <v>25</v>
      </c>
      <c r="AF1890">
        <f t="shared" si="263"/>
        <v>2</v>
      </c>
      <c r="AG1890">
        <f t="shared" si="264"/>
        <v>50</v>
      </c>
      <c r="AH1890" t="str">
        <f t="shared" si="265"/>
        <v>50-59</v>
      </c>
      <c r="AI1890">
        <f t="shared" si="266"/>
        <v>0</v>
      </c>
      <c r="AJ1890" t="str">
        <f t="shared" si="267"/>
        <v>No Campaign Acceptance</v>
      </c>
      <c r="AK1890" t="str">
        <f t="shared" si="268"/>
        <v>High</v>
      </c>
      <c r="AL1890">
        <f t="shared" si="269"/>
        <v>0</v>
      </c>
    </row>
    <row r="1891" spans="1:38" x14ac:dyDescent="0.3">
      <c r="A1891" s="1">
        <v>2961</v>
      </c>
      <c r="B1891">
        <v>1982</v>
      </c>
      <c r="C1891" t="s">
        <v>29</v>
      </c>
      <c r="D1891" t="s">
        <v>37</v>
      </c>
      <c r="E1891">
        <v>42081</v>
      </c>
      <c r="F1891">
        <v>1</v>
      </c>
      <c r="G1891">
        <v>0</v>
      </c>
      <c r="H1891" t="s">
        <v>600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t="shared" si="261"/>
        <v>382</v>
      </c>
      <c r="AE1891">
        <f t="shared" si="262"/>
        <v>15</v>
      </c>
      <c r="AF1891">
        <f t="shared" si="263"/>
        <v>1</v>
      </c>
      <c r="AG1891">
        <f t="shared" si="264"/>
        <v>43</v>
      </c>
      <c r="AH1891" t="str">
        <f t="shared" si="265"/>
        <v>40-49</v>
      </c>
      <c r="AI1891">
        <f t="shared" si="266"/>
        <v>1</v>
      </c>
      <c r="AJ1891" t="str">
        <f t="shared" si="267"/>
        <v>1 Campaign</v>
      </c>
      <c r="AK1891" t="str">
        <f t="shared" si="268"/>
        <v>Low</v>
      </c>
      <c r="AL1891">
        <f t="shared" si="269"/>
        <v>1</v>
      </c>
    </row>
    <row r="1892" spans="1:38" x14ac:dyDescent="0.3">
      <c r="A1892" s="1">
        <v>2747</v>
      </c>
      <c r="B1892">
        <v>1988</v>
      </c>
      <c r="C1892" t="s">
        <v>36</v>
      </c>
      <c r="D1892" t="s">
        <v>37</v>
      </c>
      <c r="E1892">
        <v>67546</v>
      </c>
      <c r="F1892">
        <v>0</v>
      </c>
      <c r="G1892">
        <v>0</v>
      </c>
      <c r="H1892" t="s">
        <v>51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t="shared" si="261"/>
        <v>2126</v>
      </c>
      <c r="AE1892">
        <f t="shared" si="262"/>
        <v>20</v>
      </c>
      <c r="AF1892">
        <f t="shared" si="263"/>
        <v>0</v>
      </c>
      <c r="AG1892">
        <f t="shared" si="264"/>
        <v>37</v>
      </c>
      <c r="AH1892" t="str">
        <f t="shared" si="265"/>
        <v>30-39</v>
      </c>
      <c r="AI1892">
        <f t="shared" si="266"/>
        <v>0</v>
      </c>
      <c r="AJ1892" t="str">
        <f t="shared" si="267"/>
        <v>No Campaign Acceptance</v>
      </c>
      <c r="AK1892" t="str">
        <f t="shared" si="268"/>
        <v>Medium</v>
      </c>
      <c r="AL1892">
        <f t="shared" si="269"/>
        <v>0</v>
      </c>
    </row>
    <row r="1893" spans="1:38" x14ac:dyDescent="0.3">
      <c r="A1893" s="1">
        <v>3010</v>
      </c>
      <c r="B1893">
        <v>1989</v>
      </c>
      <c r="C1893" t="s">
        <v>39</v>
      </c>
      <c r="D1893" t="s">
        <v>33</v>
      </c>
      <c r="E1893">
        <v>88420</v>
      </c>
      <c r="F1893">
        <v>0</v>
      </c>
      <c r="G1893">
        <v>0</v>
      </c>
      <c r="H1893" t="s">
        <v>492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t="shared" si="261"/>
        <v>2069</v>
      </c>
      <c r="AE1893">
        <f t="shared" si="262"/>
        <v>20</v>
      </c>
      <c r="AF1893">
        <f t="shared" si="263"/>
        <v>0</v>
      </c>
      <c r="AG1893">
        <f t="shared" si="264"/>
        <v>36</v>
      </c>
      <c r="AH1893" t="str">
        <f t="shared" si="265"/>
        <v>30-39</v>
      </c>
      <c r="AI1893">
        <f t="shared" si="266"/>
        <v>3</v>
      </c>
      <c r="AJ1893" t="str">
        <f t="shared" si="267"/>
        <v>3+ Campaigns</v>
      </c>
      <c r="AK1893" t="str">
        <f t="shared" si="268"/>
        <v>High</v>
      </c>
      <c r="AL1893">
        <f t="shared" si="269"/>
        <v>1</v>
      </c>
    </row>
    <row r="1894" spans="1:38" x14ac:dyDescent="0.3">
      <c r="A1894" s="1">
        <v>5790</v>
      </c>
      <c r="B1894">
        <v>1985</v>
      </c>
      <c r="C1894" t="s">
        <v>29</v>
      </c>
      <c r="D1894" t="s">
        <v>37</v>
      </c>
      <c r="E1894">
        <v>31158</v>
      </c>
      <c r="F1894">
        <v>1</v>
      </c>
      <c r="G1894">
        <v>0</v>
      </c>
      <c r="H1894" t="s">
        <v>679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t="shared" si="261"/>
        <v>72</v>
      </c>
      <c r="AE1894">
        <f t="shared" si="262"/>
        <v>7</v>
      </c>
      <c r="AF1894">
        <f t="shared" si="263"/>
        <v>1</v>
      </c>
      <c r="AG1894">
        <f t="shared" si="264"/>
        <v>40</v>
      </c>
      <c r="AH1894" t="str">
        <f t="shared" si="265"/>
        <v>40-49</v>
      </c>
      <c r="AI1894">
        <f t="shared" si="266"/>
        <v>0</v>
      </c>
      <c r="AJ1894" t="str">
        <f t="shared" si="267"/>
        <v>No Campaign Acceptance</v>
      </c>
      <c r="AK1894" t="str">
        <f t="shared" si="268"/>
        <v>Low</v>
      </c>
      <c r="AL1894">
        <f t="shared" si="269"/>
        <v>0</v>
      </c>
    </row>
    <row r="1895" spans="1:38" x14ac:dyDescent="0.3">
      <c r="A1895" s="1">
        <v>6892</v>
      </c>
      <c r="B1895">
        <v>1968</v>
      </c>
      <c r="C1895" t="s">
        <v>29</v>
      </c>
      <c r="D1895" t="s">
        <v>41</v>
      </c>
      <c r="E1895">
        <v>61671</v>
      </c>
      <c r="F1895">
        <v>0</v>
      </c>
      <c r="G1895">
        <v>1</v>
      </c>
      <c r="H1895" t="s">
        <v>483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t="shared" si="261"/>
        <v>732</v>
      </c>
      <c r="AE1895">
        <f t="shared" si="262"/>
        <v>28</v>
      </c>
      <c r="AF1895">
        <f t="shared" si="263"/>
        <v>1</v>
      </c>
      <c r="AG1895">
        <f t="shared" si="264"/>
        <v>57</v>
      </c>
      <c r="AH1895" t="str">
        <f t="shared" si="265"/>
        <v>50-59</v>
      </c>
      <c r="AI1895">
        <f t="shared" si="266"/>
        <v>2</v>
      </c>
      <c r="AJ1895" t="str">
        <f t="shared" si="267"/>
        <v>2 Campaigns</v>
      </c>
      <c r="AK1895" t="str">
        <f t="shared" si="268"/>
        <v>Medium</v>
      </c>
      <c r="AL1895">
        <f t="shared" si="269"/>
        <v>1</v>
      </c>
    </row>
    <row r="1896" spans="1:38" x14ac:dyDescent="0.3">
      <c r="A1896" s="1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t="s">
        <v>525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t="shared" si="261"/>
        <v>801</v>
      </c>
      <c r="AE1896">
        <f t="shared" si="262"/>
        <v>11</v>
      </c>
      <c r="AF1896">
        <f t="shared" si="263"/>
        <v>0</v>
      </c>
      <c r="AG1896">
        <f t="shared" si="264"/>
        <v>51</v>
      </c>
      <c r="AH1896" t="str">
        <f t="shared" si="265"/>
        <v>50-59</v>
      </c>
      <c r="AI1896">
        <f t="shared" si="266"/>
        <v>0</v>
      </c>
      <c r="AJ1896" t="str">
        <f t="shared" si="267"/>
        <v>No Campaign Acceptance</v>
      </c>
      <c r="AK1896" t="str">
        <f t="shared" si="268"/>
        <v>Medium</v>
      </c>
      <c r="AL1896">
        <f t="shared" si="269"/>
        <v>0</v>
      </c>
    </row>
    <row r="1897" spans="1:38" x14ac:dyDescent="0.3">
      <c r="A1897" s="1">
        <v>3578</v>
      </c>
      <c r="B1897">
        <v>1949</v>
      </c>
      <c r="C1897" t="s">
        <v>29</v>
      </c>
      <c r="D1897" t="s">
        <v>41</v>
      </c>
      <c r="E1897">
        <v>49160</v>
      </c>
      <c r="F1897">
        <v>0</v>
      </c>
      <c r="G1897">
        <v>1</v>
      </c>
      <c r="H1897" t="s">
        <v>390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t="shared" si="261"/>
        <v>236</v>
      </c>
      <c r="AE1897">
        <f t="shared" si="262"/>
        <v>12</v>
      </c>
      <c r="AF1897">
        <f t="shared" si="263"/>
        <v>1</v>
      </c>
      <c r="AG1897">
        <f t="shared" si="264"/>
        <v>76</v>
      </c>
      <c r="AH1897" t="str">
        <f t="shared" si="265"/>
        <v>60+</v>
      </c>
      <c r="AI1897">
        <f t="shared" si="266"/>
        <v>0</v>
      </c>
      <c r="AJ1897" t="str">
        <f t="shared" si="267"/>
        <v>No Campaign Acceptance</v>
      </c>
      <c r="AK1897" t="str">
        <f t="shared" si="268"/>
        <v>Low</v>
      </c>
      <c r="AL1897">
        <f t="shared" si="269"/>
        <v>0</v>
      </c>
    </row>
    <row r="1898" spans="1:38" x14ac:dyDescent="0.3">
      <c r="A1898" s="1">
        <v>8462</v>
      </c>
      <c r="B1898">
        <v>1978</v>
      </c>
      <c r="C1898" t="s">
        <v>47</v>
      </c>
      <c r="D1898" t="s">
        <v>33</v>
      </c>
      <c r="E1898">
        <v>24882</v>
      </c>
      <c r="F1898">
        <v>1</v>
      </c>
      <c r="G1898">
        <v>0</v>
      </c>
      <c r="H1898" t="s">
        <v>193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t="shared" si="261"/>
        <v>80</v>
      </c>
      <c r="AE1898">
        <f t="shared" si="262"/>
        <v>5</v>
      </c>
      <c r="AF1898">
        <f t="shared" si="263"/>
        <v>1</v>
      </c>
      <c r="AG1898">
        <f t="shared" si="264"/>
        <v>47</v>
      </c>
      <c r="AH1898" t="str">
        <f t="shared" si="265"/>
        <v>40-49</v>
      </c>
      <c r="AI1898">
        <f t="shared" si="266"/>
        <v>1</v>
      </c>
      <c r="AJ1898" t="str">
        <f t="shared" si="267"/>
        <v>1 Campaign</v>
      </c>
      <c r="AK1898" t="str">
        <f t="shared" si="268"/>
        <v>Low</v>
      </c>
      <c r="AL1898">
        <f t="shared" si="269"/>
        <v>1</v>
      </c>
    </row>
    <row r="1899" spans="1:38" x14ac:dyDescent="0.3">
      <c r="A1899" s="1">
        <v>5558</v>
      </c>
      <c r="B1899">
        <v>1954</v>
      </c>
      <c r="C1899" t="s">
        <v>36</v>
      </c>
      <c r="D1899" t="s">
        <v>30</v>
      </c>
      <c r="E1899">
        <v>90933</v>
      </c>
      <c r="F1899">
        <v>0</v>
      </c>
      <c r="G1899">
        <v>0</v>
      </c>
      <c r="H1899" t="s">
        <v>200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t="shared" si="261"/>
        <v>1685</v>
      </c>
      <c r="AE1899">
        <f t="shared" si="262"/>
        <v>15</v>
      </c>
      <c r="AF1899">
        <f t="shared" si="263"/>
        <v>0</v>
      </c>
      <c r="AG1899">
        <f t="shared" si="264"/>
        <v>71</v>
      </c>
      <c r="AH1899" t="str">
        <f t="shared" si="265"/>
        <v>60+</v>
      </c>
      <c r="AI1899">
        <f t="shared" si="266"/>
        <v>1</v>
      </c>
      <c r="AJ1899" t="str">
        <f t="shared" si="267"/>
        <v>1 Campaign</v>
      </c>
      <c r="AK1899" t="str">
        <f t="shared" si="268"/>
        <v>High</v>
      </c>
      <c r="AL1899">
        <f t="shared" si="269"/>
        <v>1</v>
      </c>
    </row>
    <row r="1900" spans="1:38" x14ac:dyDescent="0.3">
      <c r="A1900" s="1">
        <v>4619</v>
      </c>
      <c r="B1900">
        <v>1945</v>
      </c>
      <c r="C1900" t="s">
        <v>36</v>
      </c>
      <c r="D1900" t="s">
        <v>30</v>
      </c>
      <c r="E1900">
        <v>113734</v>
      </c>
      <c r="F1900">
        <v>0</v>
      </c>
      <c r="G1900">
        <v>0</v>
      </c>
      <c r="H1900" t="s">
        <v>117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t="shared" si="261"/>
        <v>277</v>
      </c>
      <c r="AE1900">
        <f t="shared" si="262"/>
        <v>27</v>
      </c>
      <c r="AF1900">
        <f t="shared" si="263"/>
        <v>0</v>
      </c>
      <c r="AG1900">
        <f t="shared" si="264"/>
        <v>80</v>
      </c>
      <c r="AH1900" t="str">
        <f t="shared" si="265"/>
        <v>60+</v>
      </c>
      <c r="AI1900">
        <f t="shared" si="266"/>
        <v>0</v>
      </c>
      <c r="AJ1900" t="str">
        <f t="shared" si="267"/>
        <v>No Campaign Acceptance</v>
      </c>
      <c r="AK1900" t="str">
        <f t="shared" si="268"/>
        <v>High</v>
      </c>
      <c r="AL1900">
        <f t="shared" si="269"/>
        <v>0</v>
      </c>
    </row>
    <row r="1901" spans="1:38" x14ac:dyDescent="0.3">
      <c r="A1901" s="1">
        <v>8780</v>
      </c>
      <c r="B1901">
        <v>1950</v>
      </c>
      <c r="C1901" t="s">
        <v>36</v>
      </c>
      <c r="D1901" t="s">
        <v>33</v>
      </c>
      <c r="E1901">
        <v>59292</v>
      </c>
      <c r="F1901">
        <v>0</v>
      </c>
      <c r="G1901">
        <v>1</v>
      </c>
      <c r="H1901" t="s">
        <v>264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t="shared" si="261"/>
        <v>507</v>
      </c>
      <c r="AE1901">
        <f t="shared" si="262"/>
        <v>18</v>
      </c>
      <c r="AF1901">
        <f t="shared" si="263"/>
        <v>1</v>
      </c>
      <c r="AG1901">
        <f t="shared" si="264"/>
        <v>75</v>
      </c>
      <c r="AH1901" t="str">
        <f t="shared" si="265"/>
        <v>60+</v>
      </c>
      <c r="AI1901">
        <f t="shared" si="266"/>
        <v>0</v>
      </c>
      <c r="AJ1901" t="str">
        <f t="shared" si="267"/>
        <v>No Campaign Acceptance</v>
      </c>
      <c r="AK1901" t="str">
        <f t="shared" si="268"/>
        <v>Medium</v>
      </c>
      <c r="AL1901">
        <f t="shared" si="269"/>
        <v>0</v>
      </c>
    </row>
    <row r="1902" spans="1:38" x14ac:dyDescent="0.3">
      <c r="A1902" s="1">
        <v>10789</v>
      </c>
      <c r="B1902">
        <v>1964</v>
      </c>
      <c r="C1902" t="s">
        <v>36</v>
      </c>
      <c r="D1902" t="s">
        <v>37</v>
      </c>
      <c r="E1902">
        <v>45759</v>
      </c>
      <c r="F1902">
        <v>1</v>
      </c>
      <c r="G1902">
        <v>1</v>
      </c>
      <c r="H1902" t="s">
        <v>192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t="shared" si="261"/>
        <v>68</v>
      </c>
      <c r="AE1902">
        <f t="shared" si="262"/>
        <v>7</v>
      </c>
      <c r="AF1902">
        <f t="shared" si="263"/>
        <v>2</v>
      </c>
      <c r="AG1902">
        <f t="shared" si="264"/>
        <v>61</v>
      </c>
      <c r="AH1902" t="str">
        <f t="shared" si="265"/>
        <v>60+</v>
      </c>
      <c r="AI1902">
        <f t="shared" si="266"/>
        <v>0</v>
      </c>
      <c r="AJ1902" t="str">
        <f t="shared" si="267"/>
        <v>No Campaign Acceptance</v>
      </c>
      <c r="AK1902" t="str">
        <f t="shared" si="268"/>
        <v>Low</v>
      </c>
      <c r="AL1902">
        <f t="shared" si="269"/>
        <v>0</v>
      </c>
    </row>
    <row r="1903" spans="1:38" x14ac:dyDescent="0.3">
      <c r="A1903" s="1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t="s">
        <v>274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t="shared" si="261"/>
        <v>49</v>
      </c>
      <c r="AE1903">
        <f t="shared" si="262"/>
        <v>5</v>
      </c>
      <c r="AF1903">
        <f t="shared" si="263"/>
        <v>0</v>
      </c>
      <c r="AG1903">
        <f t="shared" si="264"/>
        <v>42</v>
      </c>
      <c r="AH1903" t="str">
        <f t="shared" si="265"/>
        <v>40-49</v>
      </c>
      <c r="AI1903">
        <f t="shared" si="266"/>
        <v>0</v>
      </c>
      <c r="AJ1903" t="str">
        <f t="shared" si="267"/>
        <v>No Campaign Acceptance</v>
      </c>
      <c r="AK1903" t="str">
        <f t="shared" si="268"/>
        <v>Low</v>
      </c>
      <c r="AL1903">
        <f t="shared" si="269"/>
        <v>0</v>
      </c>
    </row>
    <row r="1904" spans="1:38" x14ac:dyDescent="0.3">
      <c r="A1904" s="1">
        <v>5896</v>
      </c>
      <c r="B1904">
        <v>1987</v>
      </c>
      <c r="C1904" t="s">
        <v>39</v>
      </c>
      <c r="D1904" t="s">
        <v>37</v>
      </c>
      <c r="E1904">
        <v>73395</v>
      </c>
      <c r="F1904">
        <v>0</v>
      </c>
      <c r="G1904">
        <v>0</v>
      </c>
      <c r="H1904" t="s">
        <v>210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t="shared" si="261"/>
        <v>397</v>
      </c>
      <c r="AE1904">
        <f t="shared" si="262"/>
        <v>15</v>
      </c>
      <c r="AF1904">
        <f t="shared" si="263"/>
        <v>0</v>
      </c>
      <c r="AG1904">
        <f t="shared" si="264"/>
        <v>38</v>
      </c>
      <c r="AH1904" t="str">
        <f t="shared" si="265"/>
        <v>30-39</v>
      </c>
      <c r="AI1904">
        <f t="shared" si="266"/>
        <v>0</v>
      </c>
      <c r="AJ1904" t="str">
        <f t="shared" si="267"/>
        <v>No Campaign Acceptance</v>
      </c>
      <c r="AK1904" t="str">
        <f t="shared" si="268"/>
        <v>Medium</v>
      </c>
      <c r="AL1904">
        <f t="shared" si="269"/>
        <v>0</v>
      </c>
    </row>
    <row r="1905" spans="1:38" x14ac:dyDescent="0.3">
      <c r="A1905" s="1">
        <v>2337</v>
      </c>
      <c r="B1905">
        <v>1971</v>
      </c>
      <c r="C1905" t="s">
        <v>29</v>
      </c>
      <c r="D1905" t="s">
        <v>41</v>
      </c>
      <c r="E1905">
        <v>29819</v>
      </c>
      <c r="F1905">
        <v>1</v>
      </c>
      <c r="G1905">
        <v>0</v>
      </c>
      <c r="H1905" t="s">
        <v>463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t="shared" si="261"/>
        <v>39</v>
      </c>
      <c r="AE1905">
        <f t="shared" si="262"/>
        <v>9</v>
      </c>
      <c r="AF1905">
        <f t="shared" si="263"/>
        <v>1</v>
      </c>
      <c r="AG1905">
        <f t="shared" si="264"/>
        <v>54</v>
      </c>
      <c r="AH1905" t="str">
        <f t="shared" si="265"/>
        <v>50-59</v>
      </c>
      <c r="AI1905">
        <f t="shared" si="266"/>
        <v>0</v>
      </c>
      <c r="AJ1905" t="str">
        <f t="shared" si="267"/>
        <v>No Campaign Acceptance</v>
      </c>
      <c r="AK1905" t="str">
        <f t="shared" si="268"/>
        <v>Low</v>
      </c>
      <c r="AL1905">
        <f t="shared" si="269"/>
        <v>0</v>
      </c>
    </row>
    <row r="1906" spans="1:38" x14ac:dyDescent="0.3">
      <c r="A1906" s="1">
        <v>10951</v>
      </c>
      <c r="B1906">
        <v>1968</v>
      </c>
      <c r="C1906" t="s">
        <v>29</v>
      </c>
      <c r="D1906" t="s">
        <v>37</v>
      </c>
      <c r="E1906">
        <v>45688</v>
      </c>
      <c r="F1906">
        <v>0</v>
      </c>
      <c r="G1906">
        <v>1</v>
      </c>
      <c r="H1906" t="s">
        <v>479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t="shared" si="261"/>
        <v>306</v>
      </c>
      <c r="AE1906">
        <f t="shared" si="262"/>
        <v>14</v>
      </c>
      <c r="AF1906">
        <f t="shared" si="263"/>
        <v>1</v>
      </c>
      <c r="AG1906">
        <f t="shared" si="264"/>
        <v>57</v>
      </c>
      <c r="AH1906" t="str">
        <f t="shared" si="265"/>
        <v>50-59</v>
      </c>
      <c r="AI1906">
        <f t="shared" si="266"/>
        <v>1</v>
      </c>
      <c r="AJ1906" t="str">
        <f t="shared" si="267"/>
        <v>1 Campaign</v>
      </c>
      <c r="AK1906" t="str">
        <f t="shared" si="268"/>
        <v>Low</v>
      </c>
      <c r="AL1906">
        <f t="shared" si="269"/>
        <v>1</v>
      </c>
    </row>
    <row r="1907" spans="1:38" x14ac:dyDescent="0.3">
      <c r="A1907" s="1">
        <v>544</v>
      </c>
      <c r="B1907">
        <v>1954</v>
      </c>
      <c r="C1907" t="s">
        <v>29</v>
      </c>
      <c r="D1907" t="s">
        <v>37</v>
      </c>
      <c r="E1907">
        <v>62820</v>
      </c>
      <c r="F1907">
        <v>0</v>
      </c>
      <c r="G1907">
        <v>0</v>
      </c>
      <c r="H1907" t="s">
        <v>66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t="shared" si="261"/>
        <v>976</v>
      </c>
      <c r="AE1907">
        <f t="shared" si="262"/>
        <v>14</v>
      </c>
      <c r="AF1907">
        <f t="shared" si="263"/>
        <v>0</v>
      </c>
      <c r="AG1907">
        <f t="shared" si="264"/>
        <v>71</v>
      </c>
      <c r="AH1907" t="str">
        <f t="shared" si="265"/>
        <v>60+</v>
      </c>
      <c r="AI1907">
        <f t="shared" si="266"/>
        <v>0</v>
      </c>
      <c r="AJ1907" t="str">
        <f t="shared" si="267"/>
        <v>No Campaign Acceptance</v>
      </c>
      <c r="AK1907" t="str">
        <f t="shared" si="268"/>
        <v>Medium</v>
      </c>
      <c r="AL1907">
        <f t="shared" si="269"/>
        <v>0</v>
      </c>
    </row>
    <row r="1908" spans="1:38" x14ac:dyDescent="0.3">
      <c r="A1908" s="1">
        <v>17</v>
      </c>
      <c r="B1908">
        <v>1971</v>
      </c>
      <c r="C1908" t="s">
        <v>36</v>
      </c>
      <c r="D1908" t="s">
        <v>37</v>
      </c>
      <c r="E1908">
        <v>60491</v>
      </c>
      <c r="F1908">
        <v>0</v>
      </c>
      <c r="G1908">
        <v>1</v>
      </c>
      <c r="H1908" t="s">
        <v>677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t="shared" si="261"/>
        <v>1028</v>
      </c>
      <c r="AE1908">
        <f t="shared" si="262"/>
        <v>28</v>
      </c>
      <c r="AF1908">
        <f t="shared" si="263"/>
        <v>1</v>
      </c>
      <c r="AG1908">
        <f t="shared" si="264"/>
        <v>54</v>
      </c>
      <c r="AH1908" t="str">
        <f t="shared" si="265"/>
        <v>50-59</v>
      </c>
      <c r="AI1908">
        <f t="shared" si="266"/>
        <v>0</v>
      </c>
      <c r="AJ1908" t="str">
        <f t="shared" si="267"/>
        <v>No Campaign Acceptance</v>
      </c>
      <c r="AK1908" t="str">
        <f t="shared" si="268"/>
        <v>Medium</v>
      </c>
      <c r="AL1908">
        <f t="shared" si="269"/>
        <v>0</v>
      </c>
    </row>
    <row r="1909" spans="1:38" x14ac:dyDescent="0.3">
      <c r="A1909" s="1">
        <v>10680</v>
      </c>
      <c r="B1909">
        <v>1986</v>
      </c>
      <c r="C1909" t="s">
        <v>29</v>
      </c>
      <c r="D1909" t="s">
        <v>33</v>
      </c>
      <c r="E1909">
        <v>33235</v>
      </c>
      <c r="F1909">
        <v>1</v>
      </c>
      <c r="G1909">
        <v>0</v>
      </c>
      <c r="H1909" t="s">
        <v>680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f t="shared" si="261"/>
        <v>70</v>
      </c>
      <c r="AE1909">
        <f t="shared" si="262"/>
        <v>7</v>
      </c>
      <c r="AF1909">
        <f t="shared" si="263"/>
        <v>1</v>
      </c>
      <c r="AG1909">
        <f t="shared" si="264"/>
        <v>39</v>
      </c>
      <c r="AH1909" t="str">
        <f t="shared" si="265"/>
        <v>30-39</v>
      </c>
      <c r="AI1909">
        <f t="shared" si="266"/>
        <v>0</v>
      </c>
      <c r="AJ1909" t="str">
        <f t="shared" si="267"/>
        <v>No Campaign Acceptance</v>
      </c>
      <c r="AK1909" t="str">
        <f t="shared" si="268"/>
        <v>Low</v>
      </c>
      <c r="AL1909">
        <f t="shared" si="269"/>
        <v>0</v>
      </c>
    </row>
    <row r="1910" spans="1:38" x14ac:dyDescent="0.3">
      <c r="A1910" s="1">
        <v>3265</v>
      </c>
      <c r="B1910">
        <v>1959</v>
      </c>
      <c r="C1910" t="s">
        <v>29</v>
      </c>
      <c r="D1910" t="s">
        <v>37</v>
      </c>
      <c r="E1910">
        <v>35701</v>
      </c>
      <c r="F1910">
        <v>0</v>
      </c>
      <c r="G1910">
        <v>0</v>
      </c>
      <c r="H1910" t="s">
        <v>159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t="shared" si="261"/>
        <v>46</v>
      </c>
      <c r="AE1910">
        <f t="shared" si="262"/>
        <v>5</v>
      </c>
      <c r="AF1910">
        <f t="shared" si="263"/>
        <v>0</v>
      </c>
      <c r="AG1910">
        <f t="shared" si="264"/>
        <v>66</v>
      </c>
      <c r="AH1910" t="str">
        <f t="shared" si="265"/>
        <v>60+</v>
      </c>
      <c r="AI1910">
        <f t="shared" si="266"/>
        <v>0</v>
      </c>
      <c r="AJ1910" t="str">
        <f t="shared" si="267"/>
        <v>No Campaign Acceptance</v>
      </c>
      <c r="AK1910" t="str">
        <f t="shared" si="268"/>
        <v>Low</v>
      </c>
      <c r="AL1910">
        <f t="shared" si="269"/>
        <v>0</v>
      </c>
    </row>
    <row r="1911" spans="1:38" x14ac:dyDescent="0.3">
      <c r="A1911" s="1">
        <v>5623</v>
      </c>
      <c r="B1911">
        <v>1980</v>
      </c>
      <c r="C1911" t="s">
        <v>39</v>
      </c>
      <c r="D1911" t="s">
        <v>37</v>
      </c>
      <c r="E1911">
        <v>31535</v>
      </c>
      <c r="F1911">
        <v>1</v>
      </c>
      <c r="G1911">
        <v>0</v>
      </c>
      <c r="H1911" t="s">
        <v>194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t="shared" si="261"/>
        <v>51</v>
      </c>
      <c r="AE1911">
        <f t="shared" si="262"/>
        <v>5</v>
      </c>
      <c r="AF1911">
        <f t="shared" si="263"/>
        <v>1</v>
      </c>
      <c r="AG1911">
        <f t="shared" si="264"/>
        <v>45</v>
      </c>
      <c r="AH1911" t="str">
        <f t="shared" si="265"/>
        <v>40-49</v>
      </c>
      <c r="AI1911">
        <f t="shared" si="266"/>
        <v>1</v>
      </c>
      <c r="AJ1911" t="str">
        <f t="shared" si="267"/>
        <v>1 Campaign</v>
      </c>
      <c r="AK1911" t="str">
        <f t="shared" si="268"/>
        <v>Low</v>
      </c>
      <c r="AL1911">
        <f t="shared" si="269"/>
        <v>1</v>
      </c>
    </row>
    <row r="1912" spans="1:38" x14ac:dyDescent="0.3">
      <c r="A1912" s="1">
        <v>5832</v>
      </c>
      <c r="B1912">
        <v>1960</v>
      </c>
      <c r="C1912" t="s">
        <v>53</v>
      </c>
      <c r="D1912" t="s">
        <v>33</v>
      </c>
      <c r="E1912">
        <v>92556</v>
      </c>
      <c r="F1912">
        <v>0</v>
      </c>
      <c r="G1912">
        <v>0</v>
      </c>
      <c r="H1912" t="s">
        <v>591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t="shared" si="261"/>
        <v>1263</v>
      </c>
      <c r="AE1912">
        <f t="shared" si="262"/>
        <v>21</v>
      </c>
      <c r="AF1912">
        <f t="shared" si="263"/>
        <v>0</v>
      </c>
      <c r="AG1912">
        <f t="shared" si="264"/>
        <v>65</v>
      </c>
      <c r="AH1912" t="str">
        <f t="shared" si="265"/>
        <v>60+</v>
      </c>
      <c r="AI1912">
        <f t="shared" si="266"/>
        <v>0</v>
      </c>
      <c r="AJ1912" t="str">
        <f t="shared" si="267"/>
        <v>No Campaign Acceptance</v>
      </c>
      <c r="AK1912" t="str">
        <f t="shared" si="268"/>
        <v>High</v>
      </c>
      <c r="AL1912">
        <f t="shared" si="269"/>
        <v>0</v>
      </c>
    </row>
    <row r="1913" spans="1:38" x14ac:dyDescent="0.3">
      <c r="A1913" s="1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t="s">
        <v>137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f t="shared" si="261"/>
        <v>1490</v>
      </c>
      <c r="AE1913">
        <f t="shared" si="262"/>
        <v>22</v>
      </c>
      <c r="AF1913">
        <f t="shared" si="263"/>
        <v>1</v>
      </c>
      <c r="AG1913">
        <f t="shared" si="264"/>
        <v>55</v>
      </c>
      <c r="AH1913" t="str">
        <f t="shared" si="265"/>
        <v>50-59</v>
      </c>
      <c r="AI1913">
        <f t="shared" si="266"/>
        <v>1</v>
      </c>
      <c r="AJ1913" t="str">
        <f t="shared" si="267"/>
        <v>1 Campaign</v>
      </c>
      <c r="AK1913" t="str">
        <f t="shared" si="268"/>
        <v>Medium</v>
      </c>
      <c r="AL1913">
        <f t="shared" si="269"/>
        <v>1</v>
      </c>
    </row>
    <row r="1914" spans="1:38" x14ac:dyDescent="0.3">
      <c r="A1914" s="1">
        <v>6417</v>
      </c>
      <c r="B1914">
        <v>1971</v>
      </c>
      <c r="C1914" t="s">
        <v>39</v>
      </c>
      <c r="D1914" t="s">
        <v>33</v>
      </c>
      <c r="E1914">
        <v>80573</v>
      </c>
      <c r="F1914">
        <v>0</v>
      </c>
      <c r="G1914">
        <v>0</v>
      </c>
      <c r="H1914" t="s">
        <v>548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t="shared" si="261"/>
        <v>1564</v>
      </c>
      <c r="AE1914">
        <f t="shared" si="262"/>
        <v>24</v>
      </c>
      <c r="AF1914">
        <f t="shared" si="263"/>
        <v>0</v>
      </c>
      <c r="AG1914">
        <f t="shared" si="264"/>
        <v>54</v>
      </c>
      <c r="AH1914" t="str">
        <f t="shared" si="265"/>
        <v>50-59</v>
      </c>
      <c r="AI1914">
        <f t="shared" si="266"/>
        <v>0</v>
      </c>
      <c r="AJ1914" t="str">
        <f t="shared" si="267"/>
        <v>No Campaign Acceptance</v>
      </c>
      <c r="AK1914" t="str">
        <f t="shared" si="268"/>
        <v>High</v>
      </c>
      <c r="AL1914">
        <f t="shared" si="269"/>
        <v>0</v>
      </c>
    </row>
    <row r="1915" spans="1:38" x14ac:dyDescent="0.3">
      <c r="A1915" s="1">
        <v>5831</v>
      </c>
      <c r="B1915">
        <v>1967</v>
      </c>
      <c r="C1915" t="s">
        <v>29</v>
      </c>
      <c r="D1915" t="s">
        <v>37</v>
      </c>
      <c r="E1915">
        <v>77870</v>
      </c>
      <c r="F1915">
        <v>0</v>
      </c>
      <c r="G1915">
        <v>1</v>
      </c>
      <c r="H1915" t="s">
        <v>162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f t="shared" si="261"/>
        <v>1815</v>
      </c>
      <c r="AE1915">
        <f t="shared" si="262"/>
        <v>18</v>
      </c>
      <c r="AF1915">
        <f t="shared" si="263"/>
        <v>1</v>
      </c>
      <c r="AG1915">
        <f t="shared" si="264"/>
        <v>58</v>
      </c>
      <c r="AH1915" t="str">
        <f t="shared" si="265"/>
        <v>50-59</v>
      </c>
      <c r="AI1915">
        <f t="shared" si="266"/>
        <v>2</v>
      </c>
      <c r="AJ1915" t="str">
        <f t="shared" si="267"/>
        <v>2 Campaigns</v>
      </c>
      <c r="AK1915" t="str">
        <f t="shared" si="268"/>
        <v>High</v>
      </c>
      <c r="AL1915">
        <f t="shared" si="269"/>
        <v>1</v>
      </c>
    </row>
    <row r="1916" spans="1:38" x14ac:dyDescent="0.3">
      <c r="A1916" s="1">
        <v>7101</v>
      </c>
      <c r="B1916">
        <v>1963</v>
      </c>
      <c r="C1916" t="s">
        <v>36</v>
      </c>
      <c r="D1916" t="s">
        <v>71</v>
      </c>
      <c r="E1916">
        <v>52278</v>
      </c>
      <c r="F1916">
        <v>0</v>
      </c>
      <c r="G1916">
        <v>1</v>
      </c>
      <c r="H1916" t="s">
        <v>536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t="shared" si="261"/>
        <v>1198</v>
      </c>
      <c r="AE1916">
        <f t="shared" si="262"/>
        <v>31</v>
      </c>
      <c r="AF1916">
        <f t="shared" si="263"/>
        <v>1</v>
      </c>
      <c r="AG1916">
        <f t="shared" si="264"/>
        <v>62</v>
      </c>
      <c r="AH1916" t="str">
        <f t="shared" si="265"/>
        <v>60+</v>
      </c>
      <c r="AI1916">
        <f t="shared" si="266"/>
        <v>0</v>
      </c>
      <c r="AJ1916" t="str">
        <f t="shared" si="267"/>
        <v>No Campaign Acceptance</v>
      </c>
      <c r="AK1916" t="str">
        <f t="shared" si="268"/>
        <v>Medium</v>
      </c>
      <c r="AL1916">
        <f t="shared" si="269"/>
        <v>0</v>
      </c>
    </row>
    <row r="1917" spans="1:38" x14ac:dyDescent="0.3">
      <c r="A1917" s="1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t="s">
        <v>385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f t="shared" si="261"/>
        <v>416</v>
      </c>
      <c r="AE1917">
        <f t="shared" si="262"/>
        <v>23</v>
      </c>
      <c r="AF1917">
        <f t="shared" si="263"/>
        <v>1</v>
      </c>
      <c r="AG1917">
        <f t="shared" si="264"/>
        <v>57</v>
      </c>
      <c r="AH1917" t="str">
        <f t="shared" si="265"/>
        <v>50-59</v>
      </c>
      <c r="AI1917">
        <f t="shared" si="266"/>
        <v>2</v>
      </c>
      <c r="AJ1917" t="str">
        <f t="shared" si="267"/>
        <v>2 Campaigns</v>
      </c>
      <c r="AK1917" t="str">
        <f t="shared" si="268"/>
        <v>Medium</v>
      </c>
      <c r="AL1917">
        <f t="shared" si="269"/>
        <v>1</v>
      </c>
    </row>
    <row r="1918" spans="1:38" x14ac:dyDescent="0.3">
      <c r="A1918" s="1">
        <v>2326</v>
      </c>
      <c r="B1918">
        <v>1990</v>
      </c>
      <c r="C1918" t="s">
        <v>29</v>
      </c>
      <c r="D1918" t="s">
        <v>37</v>
      </c>
      <c r="E1918">
        <v>18929</v>
      </c>
      <c r="F1918">
        <v>0</v>
      </c>
      <c r="G1918">
        <v>0</v>
      </c>
      <c r="H1918" t="s">
        <v>359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t="shared" si="261"/>
        <v>85</v>
      </c>
      <c r="AE1918">
        <f t="shared" si="262"/>
        <v>6</v>
      </c>
      <c r="AF1918">
        <f t="shared" si="263"/>
        <v>0</v>
      </c>
      <c r="AG1918">
        <f t="shared" si="264"/>
        <v>35</v>
      </c>
      <c r="AH1918" t="str">
        <f t="shared" si="265"/>
        <v>30-39</v>
      </c>
      <c r="AI1918">
        <f t="shared" si="266"/>
        <v>0</v>
      </c>
      <c r="AJ1918" t="str">
        <f t="shared" si="267"/>
        <v>No Campaign Acceptance</v>
      </c>
      <c r="AK1918" t="str">
        <f t="shared" si="268"/>
        <v>Low</v>
      </c>
      <c r="AL1918">
        <f t="shared" si="269"/>
        <v>0</v>
      </c>
    </row>
    <row r="1919" spans="1:38" x14ac:dyDescent="0.3">
      <c r="A1919" s="1">
        <v>4385</v>
      </c>
      <c r="B1919">
        <v>1981</v>
      </c>
      <c r="C1919" t="s">
        <v>36</v>
      </c>
      <c r="D1919" t="s">
        <v>30</v>
      </c>
      <c r="E1919">
        <v>36038</v>
      </c>
      <c r="F1919">
        <v>1</v>
      </c>
      <c r="G1919">
        <v>0</v>
      </c>
      <c r="H1919" t="s">
        <v>63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t="shared" si="261"/>
        <v>47</v>
      </c>
      <c r="AE1919">
        <f t="shared" si="262"/>
        <v>8</v>
      </c>
      <c r="AF1919">
        <f t="shared" si="263"/>
        <v>1</v>
      </c>
      <c r="AG1919">
        <f t="shared" si="264"/>
        <v>44</v>
      </c>
      <c r="AH1919" t="str">
        <f t="shared" si="265"/>
        <v>40-49</v>
      </c>
      <c r="AI1919">
        <f t="shared" si="266"/>
        <v>0</v>
      </c>
      <c r="AJ1919" t="str">
        <f t="shared" si="267"/>
        <v>No Campaign Acceptance</v>
      </c>
      <c r="AK1919" t="str">
        <f t="shared" si="268"/>
        <v>Low</v>
      </c>
      <c r="AL1919">
        <f t="shared" si="269"/>
        <v>0</v>
      </c>
    </row>
    <row r="1920" spans="1:38" x14ac:dyDescent="0.3">
      <c r="A1920" s="1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t="s">
        <v>62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t="shared" si="261"/>
        <v>137</v>
      </c>
      <c r="AE1920">
        <f t="shared" si="262"/>
        <v>8</v>
      </c>
      <c r="AF1920">
        <f t="shared" si="263"/>
        <v>0</v>
      </c>
      <c r="AG1920">
        <f t="shared" si="264"/>
        <v>49</v>
      </c>
      <c r="AH1920" t="str">
        <f t="shared" si="265"/>
        <v>40-49</v>
      </c>
      <c r="AI1920">
        <f t="shared" si="266"/>
        <v>0</v>
      </c>
      <c r="AJ1920" t="str">
        <f t="shared" si="267"/>
        <v>No Campaign Acceptance</v>
      </c>
      <c r="AK1920" t="str">
        <f t="shared" si="268"/>
        <v>Low</v>
      </c>
      <c r="AL1920">
        <f t="shared" si="269"/>
        <v>0</v>
      </c>
    </row>
    <row r="1921" spans="1:38" x14ac:dyDescent="0.3">
      <c r="A1921" s="1">
        <v>10686</v>
      </c>
      <c r="B1921">
        <v>1965</v>
      </c>
      <c r="C1921" t="s">
        <v>36</v>
      </c>
      <c r="D1921" t="s">
        <v>33</v>
      </c>
      <c r="E1921">
        <v>34230</v>
      </c>
      <c r="F1921">
        <v>1</v>
      </c>
      <c r="G1921">
        <v>1</v>
      </c>
      <c r="H1921" t="s">
        <v>681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t="shared" si="261"/>
        <v>21</v>
      </c>
      <c r="AE1921">
        <f t="shared" si="262"/>
        <v>4</v>
      </c>
      <c r="AF1921">
        <f t="shared" si="263"/>
        <v>2</v>
      </c>
      <c r="AG1921">
        <f t="shared" si="264"/>
        <v>60</v>
      </c>
      <c r="AH1921" t="str">
        <f t="shared" si="265"/>
        <v>60+</v>
      </c>
      <c r="AI1921">
        <f t="shared" si="266"/>
        <v>0</v>
      </c>
      <c r="AJ1921" t="str">
        <f t="shared" si="267"/>
        <v>No Campaign Acceptance</v>
      </c>
      <c r="AK1921" t="str">
        <f t="shared" si="268"/>
        <v>Low</v>
      </c>
      <c r="AL1921">
        <f t="shared" si="269"/>
        <v>0</v>
      </c>
    </row>
    <row r="1922" spans="1:38" x14ac:dyDescent="0.3">
      <c r="A1922" s="1">
        <v>2546</v>
      </c>
      <c r="B1922">
        <v>1977</v>
      </c>
      <c r="C1922" t="s">
        <v>53</v>
      </c>
      <c r="D1922" t="s">
        <v>30</v>
      </c>
      <c r="E1922">
        <v>31878</v>
      </c>
      <c r="F1922">
        <v>0</v>
      </c>
      <c r="G1922">
        <v>1</v>
      </c>
      <c r="H1922" t="s">
        <v>550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t="shared" si="261"/>
        <v>70</v>
      </c>
      <c r="AE1922">
        <f t="shared" si="262"/>
        <v>6</v>
      </c>
      <c r="AF1922">
        <f t="shared" si="263"/>
        <v>1</v>
      </c>
      <c r="AG1922">
        <f t="shared" si="264"/>
        <v>48</v>
      </c>
      <c r="AH1922" t="str">
        <f t="shared" si="265"/>
        <v>40-49</v>
      </c>
      <c r="AI1922">
        <f t="shared" si="266"/>
        <v>0</v>
      </c>
      <c r="AJ1922" t="str">
        <f t="shared" si="267"/>
        <v>No Campaign Acceptance</v>
      </c>
      <c r="AK1922" t="str">
        <f t="shared" si="268"/>
        <v>Low</v>
      </c>
      <c r="AL1922">
        <f t="shared" si="269"/>
        <v>0</v>
      </c>
    </row>
    <row r="1923" spans="1:38" x14ac:dyDescent="0.3">
      <c r="A1923" s="1">
        <v>3283</v>
      </c>
      <c r="B1923">
        <v>1972</v>
      </c>
      <c r="C1923" t="s">
        <v>53</v>
      </c>
      <c r="D1923" t="s">
        <v>37</v>
      </c>
      <c r="E1923">
        <v>70932</v>
      </c>
      <c r="F1923">
        <v>0</v>
      </c>
      <c r="G1923">
        <v>1</v>
      </c>
      <c r="H1923" t="s">
        <v>38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t="shared" ref="AD1923:AD1986" si="270">SUM(J1923:O1923)</f>
        <v>909</v>
      </c>
      <c r="AE1923">
        <f t="shared" ref="AE1923:AE1986" si="271">SUM(P1923:S1923)</f>
        <v>22</v>
      </c>
      <c r="AF1923">
        <f t="shared" ref="AF1923:AF1986" si="272">F1923+G1923</f>
        <v>1</v>
      </c>
      <c r="AG1923">
        <f t="shared" ref="AG1923:AG1986" si="273">2025-B1923</f>
        <v>53</v>
      </c>
      <c r="AH1923" t="str">
        <f t="shared" ref="AH1923:AH1986" si="274">IF(AG1923&lt;30,"&lt;30",
IF(AG1923&lt;40,"30-39",
IF(AG1923&lt;50,"40-49",
IF(AG1923&lt;60,"50-59","60+"))))</f>
        <v>50-59</v>
      </c>
      <c r="AI1923">
        <f t="shared" ref="AI1923:AI1986" si="275">SUM(U1923:Y1923)</f>
        <v>0</v>
      </c>
      <c r="AJ1923" t="str">
        <f t="shared" ref="AJ1923:AJ1986" si="276">IF(AI1923=0,"No Campaign Acceptance",
IF(AI1923=1,"1 Campaign",
IF(AI1923=2,"2 Campaigns","3+ Campaigns")))</f>
        <v>No Campaign Acceptance</v>
      </c>
      <c r="AK1923" t="str">
        <f t="shared" ref="AK1923:AK1986" si="277">IF(E1923&gt;=75000,"High",
IF(E1923&gt;=50000,"Medium",
"Low"))</f>
        <v>Medium</v>
      </c>
      <c r="AL1923">
        <f t="shared" ref="AL1923:AL1986" si="278">IF(SUM(U1923:Y1923)&gt;0,1,0)</f>
        <v>0</v>
      </c>
    </row>
    <row r="1924" spans="1:38" x14ac:dyDescent="0.3">
      <c r="A1924" s="1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t="s">
        <v>585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f t="shared" si="270"/>
        <v>1676</v>
      </c>
      <c r="AE1924">
        <f t="shared" si="271"/>
        <v>22</v>
      </c>
      <c r="AF1924">
        <f t="shared" si="272"/>
        <v>0</v>
      </c>
      <c r="AG1924">
        <f t="shared" si="273"/>
        <v>69</v>
      </c>
      <c r="AH1924" t="str">
        <f t="shared" si="274"/>
        <v>60+</v>
      </c>
      <c r="AI1924">
        <f t="shared" si="275"/>
        <v>4</v>
      </c>
      <c r="AJ1924" t="str">
        <f t="shared" si="276"/>
        <v>3+ Campaigns</v>
      </c>
      <c r="AK1924" t="str">
        <f t="shared" si="277"/>
        <v>High</v>
      </c>
      <c r="AL1924">
        <f t="shared" si="278"/>
        <v>1</v>
      </c>
    </row>
    <row r="1925" spans="1:38" x14ac:dyDescent="0.3">
      <c r="A1925" s="1">
        <v>4994</v>
      </c>
      <c r="B1925">
        <v>1943</v>
      </c>
      <c r="C1925" t="s">
        <v>39</v>
      </c>
      <c r="D1925" t="s">
        <v>30</v>
      </c>
      <c r="E1925">
        <v>77598</v>
      </c>
      <c r="F1925">
        <v>0</v>
      </c>
      <c r="G1925">
        <v>0</v>
      </c>
      <c r="H1925" t="s">
        <v>612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f t="shared" si="270"/>
        <v>1735</v>
      </c>
      <c r="AE1925">
        <f t="shared" si="271"/>
        <v>26</v>
      </c>
      <c r="AF1925">
        <f t="shared" si="272"/>
        <v>0</v>
      </c>
      <c r="AG1925">
        <f t="shared" si="273"/>
        <v>82</v>
      </c>
      <c r="AH1925" t="str">
        <f t="shared" si="274"/>
        <v>60+</v>
      </c>
      <c r="AI1925">
        <f t="shared" si="275"/>
        <v>1</v>
      </c>
      <c r="AJ1925" t="str">
        <f t="shared" si="276"/>
        <v>1 Campaign</v>
      </c>
      <c r="AK1925" t="str">
        <f t="shared" si="277"/>
        <v>High</v>
      </c>
      <c r="AL1925">
        <f t="shared" si="278"/>
        <v>1</v>
      </c>
    </row>
    <row r="1926" spans="1:38" x14ac:dyDescent="0.3">
      <c r="A1926" s="1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t="s">
        <v>263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f t="shared" si="270"/>
        <v>1191</v>
      </c>
      <c r="AE1926">
        <f t="shared" si="271"/>
        <v>30</v>
      </c>
      <c r="AF1926">
        <f t="shared" si="272"/>
        <v>2</v>
      </c>
      <c r="AG1926">
        <f t="shared" si="273"/>
        <v>66</v>
      </c>
      <c r="AH1926" t="str">
        <f t="shared" si="274"/>
        <v>60+</v>
      </c>
      <c r="AI1926">
        <f t="shared" si="275"/>
        <v>0</v>
      </c>
      <c r="AJ1926" t="str">
        <f t="shared" si="276"/>
        <v>No Campaign Acceptance</v>
      </c>
      <c r="AK1926" t="str">
        <f t="shared" si="277"/>
        <v>High</v>
      </c>
      <c r="AL1926">
        <f t="shared" si="278"/>
        <v>0</v>
      </c>
    </row>
    <row r="1927" spans="1:38" x14ac:dyDescent="0.3">
      <c r="A1927" s="1">
        <v>3112</v>
      </c>
      <c r="B1927">
        <v>1977</v>
      </c>
      <c r="C1927" t="s">
        <v>39</v>
      </c>
      <c r="D1927" t="s">
        <v>37</v>
      </c>
      <c r="E1927">
        <v>22701</v>
      </c>
      <c r="F1927">
        <v>1</v>
      </c>
      <c r="G1927">
        <v>0</v>
      </c>
      <c r="H1927" t="s">
        <v>603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t="shared" si="270"/>
        <v>24</v>
      </c>
      <c r="AE1927">
        <f t="shared" si="271"/>
        <v>5</v>
      </c>
      <c r="AF1927">
        <f t="shared" si="272"/>
        <v>1</v>
      </c>
      <c r="AG1927">
        <f t="shared" si="273"/>
        <v>48</v>
      </c>
      <c r="AH1927" t="str">
        <f t="shared" si="274"/>
        <v>40-49</v>
      </c>
      <c r="AI1927">
        <f t="shared" si="275"/>
        <v>0</v>
      </c>
      <c r="AJ1927" t="str">
        <f t="shared" si="276"/>
        <v>No Campaign Acceptance</v>
      </c>
      <c r="AK1927" t="str">
        <f t="shared" si="277"/>
        <v>Low</v>
      </c>
      <c r="AL1927">
        <f t="shared" si="278"/>
        <v>0</v>
      </c>
    </row>
    <row r="1928" spans="1:38" x14ac:dyDescent="0.3">
      <c r="A1928" s="1">
        <v>10872</v>
      </c>
      <c r="B1928">
        <v>1969</v>
      </c>
      <c r="C1928" t="s">
        <v>36</v>
      </c>
      <c r="D1928" t="s">
        <v>37</v>
      </c>
      <c r="E1928">
        <v>55212</v>
      </c>
      <c r="F1928">
        <v>0</v>
      </c>
      <c r="G1928">
        <v>1</v>
      </c>
      <c r="H1928" t="s">
        <v>249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f t="shared" si="270"/>
        <v>1182</v>
      </c>
      <c r="AE1928">
        <f t="shared" si="271"/>
        <v>20</v>
      </c>
      <c r="AF1928">
        <f t="shared" si="272"/>
        <v>1</v>
      </c>
      <c r="AG1928">
        <f t="shared" si="273"/>
        <v>56</v>
      </c>
      <c r="AH1928" t="str">
        <f t="shared" si="274"/>
        <v>50-59</v>
      </c>
      <c r="AI1928">
        <f t="shared" si="275"/>
        <v>2</v>
      </c>
      <c r="AJ1928" t="str">
        <f t="shared" si="276"/>
        <v>2 Campaigns</v>
      </c>
      <c r="AK1928" t="str">
        <f t="shared" si="277"/>
        <v>Medium</v>
      </c>
      <c r="AL1928">
        <f t="shared" si="278"/>
        <v>1</v>
      </c>
    </row>
    <row r="1929" spans="1:38" x14ac:dyDescent="0.3">
      <c r="A1929" s="1">
        <v>2181</v>
      </c>
      <c r="B1929">
        <v>1970</v>
      </c>
      <c r="C1929" t="s">
        <v>29</v>
      </c>
      <c r="D1929" t="s">
        <v>37</v>
      </c>
      <c r="E1929">
        <v>70617</v>
      </c>
      <c r="F1929">
        <v>0</v>
      </c>
      <c r="G1929">
        <v>0</v>
      </c>
      <c r="H1929" t="s">
        <v>112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t="shared" si="270"/>
        <v>1280</v>
      </c>
      <c r="AE1929">
        <f t="shared" si="271"/>
        <v>14</v>
      </c>
      <c r="AF1929">
        <f t="shared" si="272"/>
        <v>0</v>
      </c>
      <c r="AG1929">
        <f t="shared" si="273"/>
        <v>55</v>
      </c>
      <c r="AH1929" t="str">
        <f t="shared" si="274"/>
        <v>50-59</v>
      </c>
      <c r="AI1929">
        <f t="shared" si="275"/>
        <v>0</v>
      </c>
      <c r="AJ1929" t="str">
        <f t="shared" si="276"/>
        <v>No Campaign Acceptance</v>
      </c>
      <c r="AK1929" t="str">
        <f t="shared" si="277"/>
        <v>Medium</v>
      </c>
      <c r="AL1929">
        <f t="shared" si="278"/>
        <v>0</v>
      </c>
    </row>
    <row r="1930" spans="1:38" x14ac:dyDescent="0.3">
      <c r="A1930" s="1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t="s">
        <v>42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f t="shared" si="270"/>
        <v>1336</v>
      </c>
      <c r="AE1930">
        <f t="shared" si="271"/>
        <v>19</v>
      </c>
      <c r="AF1930">
        <f t="shared" si="272"/>
        <v>0</v>
      </c>
      <c r="AG1930">
        <f t="shared" si="273"/>
        <v>68</v>
      </c>
      <c r="AH1930" t="str">
        <f t="shared" si="274"/>
        <v>60+</v>
      </c>
      <c r="AI1930">
        <f t="shared" si="275"/>
        <v>0</v>
      </c>
      <c r="AJ1930" t="str">
        <f t="shared" si="276"/>
        <v>No Campaign Acceptance</v>
      </c>
      <c r="AK1930" t="str">
        <f t="shared" si="277"/>
        <v>Medium</v>
      </c>
      <c r="AL1930">
        <f t="shared" si="278"/>
        <v>0</v>
      </c>
    </row>
    <row r="1931" spans="1:38" x14ac:dyDescent="0.3">
      <c r="A1931" s="1">
        <v>1518</v>
      </c>
      <c r="B1931">
        <v>1965</v>
      </c>
      <c r="C1931" t="s">
        <v>39</v>
      </c>
      <c r="D1931" t="s">
        <v>37</v>
      </c>
      <c r="E1931">
        <v>62694</v>
      </c>
      <c r="F1931">
        <v>1</v>
      </c>
      <c r="G1931">
        <v>1</v>
      </c>
      <c r="H1931" t="s">
        <v>90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t="shared" si="270"/>
        <v>749</v>
      </c>
      <c r="AE1931">
        <f t="shared" si="271"/>
        <v>24</v>
      </c>
      <c r="AF1931">
        <f t="shared" si="272"/>
        <v>2</v>
      </c>
      <c r="AG1931">
        <f t="shared" si="273"/>
        <v>60</v>
      </c>
      <c r="AH1931" t="str">
        <f t="shared" si="274"/>
        <v>60+</v>
      </c>
      <c r="AI1931">
        <f t="shared" si="275"/>
        <v>0</v>
      </c>
      <c r="AJ1931" t="str">
        <f t="shared" si="276"/>
        <v>No Campaign Acceptance</v>
      </c>
      <c r="AK1931" t="str">
        <f t="shared" si="277"/>
        <v>Medium</v>
      </c>
      <c r="AL1931">
        <f t="shared" si="278"/>
        <v>0</v>
      </c>
    </row>
    <row r="1932" spans="1:38" x14ac:dyDescent="0.3">
      <c r="A1932" s="1">
        <v>5734</v>
      </c>
      <c r="B1932">
        <v>1974</v>
      </c>
      <c r="C1932" t="s">
        <v>36</v>
      </c>
      <c r="D1932" t="s">
        <v>37</v>
      </c>
      <c r="E1932">
        <v>61917</v>
      </c>
      <c r="F1932">
        <v>1</v>
      </c>
      <c r="G1932">
        <v>1</v>
      </c>
      <c r="H1932" t="s">
        <v>339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t="shared" si="270"/>
        <v>91</v>
      </c>
      <c r="AE1932">
        <f t="shared" si="271"/>
        <v>7</v>
      </c>
      <c r="AF1932">
        <f t="shared" si="272"/>
        <v>2</v>
      </c>
      <c r="AG1932">
        <f t="shared" si="273"/>
        <v>51</v>
      </c>
      <c r="AH1932" t="str">
        <f t="shared" si="274"/>
        <v>50-59</v>
      </c>
      <c r="AI1932">
        <f t="shared" si="275"/>
        <v>0</v>
      </c>
      <c r="AJ1932" t="str">
        <f t="shared" si="276"/>
        <v>No Campaign Acceptance</v>
      </c>
      <c r="AK1932" t="str">
        <f t="shared" si="277"/>
        <v>Medium</v>
      </c>
      <c r="AL1932">
        <f t="shared" si="278"/>
        <v>0</v>
      </c>
    </row>
    <row r="1933" spans="1:38" x14ac:dyDescent="0.3">
      <c r="A1933" s="1">
        <v>2878</v>
      </c>
      <c r="B1933">
        <v>1947</v>
      </c>
      <c r="C1933" t="s">
        <v>36</v>
      </c>
      <c r="D1933" t="s">
        <v>37</v>
      </c>
      <c r="E1933">
        <v>67472</v>
      </c>
      <c r="F1933">
        <v>0</v>
      </c>
      <c r="G1933">
        <v>1</v>
      </c>
      <c r="H1933" t="s">
        <v>187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t="shared" si="270"/>
        <v>414</v>
      </c>
      <c r="AE1933">
        <f t="shared" si="271"/>
        <v>15</v>
      </c>
      <c r="AF1933">
        <f t="shared" si="272"/>
        <v>1</v>
      </c>
      <c r="AG1933">
        <f t="shared" si="273"/>
        <v>78</v>
      </c>
      <c r="AH1933" t="str">
        <f t="shared" si="274"/>
        <v>60+</v>
      </c>
      <c r="AI1933">
        <f t="shared" si="275"/>
        <v>0</v>
      </c>
      <c r="AJ1933" t="str">
        <f t="shared" si="276"/>
        <v>No Campaign Acceptance</v>
      </c>
      <c r="AK1933" t="str">
        <f t="shared" si="277"/>
        <v>Medium</v>
      </c>
      <c r="AL1933">
        <f t="shared" si="278"/>
        <v>0</v>
      </c>
    </row>
    <row r="1934" spans="1:38" x14ac:dyDescent="0.3">
      <c r="A1934" s="1">
        <v>1458</v>
      </c>
      <c r="B1934">
        <v>1982</v>
      </c>
      <c r="C1934" t="s">
        <v>39</v>
      </c>
      <c r="D1934" t="s">
        <v>37</v>
      </c>
      <c r="E1934">
        <v>21059</v>
      </c>
      <c r="F1934">
        <v>1</v>
      </c>
      <c r="G1934">
        <v>0</v>
      </c>
      <c r="H1934" t="s">
        <v>407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t="shared" si="270"/>
        <v>44</v>
      </c>
      <c r="AE1934">
        <f t="shared" si="271"/>
        <v>9</v>
      </c>
      <c r="AF1934">
        <f t="shared" si="272"/>
        <v>1</v>
      </c>
      <c r="AG1934">
        <f t="shared" si="273"/>
        <v>43</v>
      </c>
      <c r="AH1934" t="str">
        <f t="shared" si="274"/>
        <v>40-49</v>
      </c>
      <c r="AI1934">
        <f t="shared" si="275"/>
        <v>0</v>
      </c>
      <c r="AJ1934" t="str">
        <f t="shared" si="276"/>
        <v>No Campaign Acceptance</v>
      </c>
      <c r="AK1934" t="str">
        <f t="shared" si="277"/>
        <v>Low</v>
      </c>
      <c r="AL1934">
        <f t="shared" si="278"/>
        <v>0</v>
      </c>
    </row>
    <row r="1935" spans="1:38" x14ac:dyDescent="0.3">
      <c r="A1935" s="1">
        <v>7007</v>
      </c>
      <c r="B1935">
        <v>1968</v>
      </c>
      <c r="C1935" t="s">
        <v>39</v>
      </c>
      <c r="D1935" t="s">
        <v>37</v>
      </c>
      <c r="E1935">
        <v>29543</v>
      </c>
      <c r="F1935">
        <v>2</v>
      </c>
      <c r="G1935">
        <v>0</v>
      </c>
      <c r="H1935" t="s">
        <v>214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t="shared" si="270"/>
        <v>63</v>
      </c>
      <c r="AE1935">
        <f t="shared" si="271"/>
        <v>8</v>
      </c>
      <c r="AF1935">
        <f t="shared" si="272"/>
        <v>2</v>
      </c>
      <c r="AG1935">
        <f t="shared" si="273"/>
        <v>57</v>
      </c>
      <c r="AH1935" t="str">
        <f t="shared" si="274"/>
        <v>50-59</v>
      </c>
      <c r="AI1935">
        <f t="shared" si="275"/>
        <v>0</v>
      </c>
      <c r="AJ1935" t="str">
        <f t="shared" si="276"/>
        <v>No Campaign Acceptance</v>
      </c>
      <c r="AK1935" t="str">
        <f t="shared" si="277"/>
        <v>Low</v>
      </c>
      <c r="AL1935">
        <f t="shared" si="278"/>
        <v>0</v>
      </c>
    </row>
    <row r="1936" spans="1:38" x14ac:dyDescent="0.3">
      <c r="A1936" s="1">
        <v>6200</v>
      </c>
      <c r="B1936">
        <v>1951</v>
      </c>
      <c r="C1936" t="s">
        <v>29</v>
      </c>
      <c r="D1936" t="s">
        <v>37</v>
      </c>
      <c r="E1936">
        <v>75903</v>
      </c>
      <c r="F1936">
        <v>0</v>
      </c>
      <c r="G1936">
        <v>1</v>
      </c>
      <c r="H1936" t="s">
        <v>101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t="shared" si="270"/>
        <v>901</v>
      </c>
      <c r="AE1936">
        <f t="shared" si="271"/>
        <v>23</v>
      </c>
      <c r="AF1936">
        <f t="shared" si="272"/>
        <v>1</v>
      </c>
      <c r="AG1936">
        <f t="shared" si="273"/>
        <v>74</v>
      </c>
      <c r="AH1936" t="str">
        <f t="shared" si="274"/>
        <v>60+</v>
      </c>
      <c r="AI1936">
        <f t="shared" si="275"/>
        <v>0</v>
      </c>
      <c r="AJ1936" t="str">
        <f t="shared" si="276"/>
        <v>No Campaign Acceptance</v>
      </c>
      <c r="AK1936" t="str">
        <f t="shared" si="277"/>
        <v>High</v>
      </c>
      <c r="AL1936">
        <f t="shared" si="278"/>
        <v>0</v>
      </c>
    </row>
    <row r="1937" spans="1:38" x14ac:dyDescent="0.3">
      <c r="A1937" s="1">
        <v>1403</v>
      </c>
      <c r="B1937">
        <v>1975</v>
      </c>
      <c r="C1937" t="s">
        <v>53</v>
      </c>
      <c r="D1937" t="s">
        <v>33</v>
      </c>
      <c r="E1937">
        <v>34984</v>
      </c>
      <c r="F1937">
        <v>1</v>
      </c>
      <c r="G1937">
        <v>1</v>
      </c>
      <c r="H1937" t="s">
        <v>442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t="shared" si="270"/>
        <v>38</v>
      </c>
      <c r="AE1937">
        <f t="shared" si="271"/>
        <v>6</v>
      </c>
      <c r="AF1937">
        <f t="shared" si="272"/>
        <v>2</v>
      </c>
      <c r="AG1937">
        <f t="shared" si="273"/>
        <v>50</v>
      </c>
      <c r="AH1937" t="str">
        <f t="shared" si="274"/>
        <v>50-59</v>
      </c>
      <c r="AI1937">
        <f t="shared" si="275"/>
        <v>0</v>
      </c>
      <c r="AJ1937" t="str">
        <f t="shared" si="276"/>
        <v>No Campaign Acceptance</v>
      </c>
      <c r="AK1937" t="str">
        <f t="shared" si="277"/>
        <v>Low</v>
      </c>
      <c r="AL1937">
        <f t="shared" si="278"/>
        <v>0</v>
      </c>
    </row>
    <row r="1938" spans="1:38" x14ac:dyDescent="0.3">
      <c r="A1938" s="1">
        <v>4827</v>
      </c>
      <c r="B1938">
        <v>1956</v>
      </c>
      <c r="C1938" t="s">
        <v>36</v>
      </c>
      <c r="D1938" t="s">
        <v>30</v>
      </c>
      <c r="E1938">
        <v>54998</v>
      </c>
      <c r="F1938">
        <v>0</v>
      </c>
      <c r="G1938">
        <v>1</v>
      </c>
      <c r="H1938" t="s">
        <v>151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f t="shared" si="270"/>
        <v>455</v>
      </c>
      <c r="AE1938">
        <f t="shared" si="271"/>
        <v>20</v>
      </c>
      <c r="AF1938">
        <f t="shared" si="272"/>
        <v>1</v>
      </c>
      <c r="AG1938">
        <f t="shared" si="273"/>
        <v>69</v>
      </c>
      <c r="AH1938" t="str">
        <f t="shared" si="274"/>
        <v>60+</v>
      </c>
      <c r="AI1938">
        <f t="shared" si="275"/>
        <v>0</v>
      </c>
      <c r="AJ1938" t="str">
        <f t="shared" si="276"/>
        <v>No Campaign Acceptance</v>
      </c>
      <c r="AK1938" t="str">
        <f t="shared" si="277"/>
        <v>Medium</v>
      </c>
      <c r="AL1938">
        <f t="shared" si="278"/>
        <v>0</v>
      </c>
    </row>
    <row r="1939" spans="1:38" x14ac:dyDescent="0.3">
      <c r="A1939" s="1">
        <v>6250</v>
      </c>
      <c r="B1939">
        <v>1949</v>
      </c>
      <c r="C1939" t="s">
        <v>36</v>
      </c>
      <c r="D1939" t="s">
        <v>71</v>
      </c>
      <c r="E1939">
        <v>54356</v>
      </c>
      <c r="F1939">
        <v>0</v>
      </c>
      <c r="G1939">
        <v>1</v>
      </c>
      <c r="H1939" t="s">
        <v>87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f t="shared" si="270"/>
        <v>775</v>
      </c>
      <c r="AE1939">
        <f t="shared" si="271"/>
        <v>24</v>
      </c>
      <c r="AF1939">
        <f t="shared" si="272"/>
        <v>1</v>
      </c>
      <c r="AG1939">
        <f t="shared" si="273"/>
        <v>76</v>
      </c>
      <c r="AH1939" t="str">
        <f t="shared" si="274"/>
        <v>60+</v>
      </c>
      <c r="AI1939">
        <f t="shared" si="275"/>
        <v>0</v>
      </c>
      <c r="AJ1939" t="str">
        <f t="shared" si="276"/>
        <v>No Campaign Acceptance</v>
      </c>
      <c r="AK1939" t="str">
        <f t="shared" si="277"/>
        <v>Medium</v>
      </c>
      <c r="AL1939">
        <f t="shared" si="278"/>
        <v>0</v>
      </c>
    </row>
    <row r="1940" spans="1:38" x14ac:dyDescent="0.3">
      <c r="A1940" s="1">
        <v>9291</v>
      </c>
      <c r="B1940">
        <v>1959</v>
      </c>
      <c r="C1940" t="s">
        <v>39</v>
      </c>
      <c r="D1940" t="s">
        <v>37</v>
      </c>
      <c r="E1940">
        <v>34242</v>
      </c>
      <c r="F1940">
        <v>0</v>
      </c>
      <c r="G1940">
        <v>1</v>
      </c>
      <c r="H1940" t="s">
        <v>121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t="shared" si="270"/>
        <v>15</v>
      </c>
      <c r="AE1940">
        <f t="shared" si="271"/>
        <v>4</v>
      </c>
      <c r="AF1940">
        <f t="shared" si="272"/>
        <v>1</v>
      </c>
      <c r="AG1940">
        <f t="shared" si="273"/>
        <v>66</v>
      </c>
      <c r="AH1940" t="str">
        <f t="shared" si="274"/>
        <v>60+</v>
      </c>
      <c r="AI1940">
        <f t="shared" si="275"/>
        <v>0</v>
      </c>
      <c r="AJ1940" t="str">
        <f t="shared" si="276"/>
        <v>No Campaign Acceptance</v>
      </c>
      <c r="AK1940" t="str">
        <f t="shared" si="277"/>
        <v>Low</v>
      </c>
      <c r="AL1940">
        <f t="shared" si="278"/>
        <v>0</v>
      </c>
    </row>
    <row r="1941" spans="1:38" x14ac:dyDescent="0.3">
      <c r="A1941" s="1">
        <v>2478</v>
      </c>
      <c r="B1941">
        <v>1973</v>
      </c>
      <c r="C1941" t="s">
        <v>29</v>
      </c>
      <c r="D1941" t="s">
        <v>37</v>
      </c>
      <c r="E1941">
        <v>25410</v>
      </c>
      <c r="F1941">
        <v>1</v>
      </c>
      <c r="G1941">
        <v>0</v>
      </c>
      <c r="H1941" t="s">
        <v>215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t="shared" si="270"/>
        <v>38</v>
      </c>
      <c r="AE1941">
        <f t="shared" si="271"/>
        <v>6</v>
      </c>
      <c r="AF1941">
        <f t="shared" si="272"/>
        <v>1</v>
      </c>
      <c r="AG1941">
        <f t="shared" si="273"/>
        <v>52</v>
      </c>
      <c r="AH1941" t="str">
        <f t="shared" si="274"/>
        <v>50-59</v>
      </c>
      <c r="AI1941">
        <f t="shared" si="275"/>
        <v>0</v>
      </c>
      <c r="AJ1941" t="str">
        <f t="shared" si="276"/>
        <v>No Campaign Acceptance</v>
      </c>
      <c r="AK1941" t="str">
        <f t="shared" si="277"/>
        <v>Low</v>
      </c>
      <c r="AL1941">
        <f t="shared" si="278"/>
        <v>0</v>
      </c>
    </row>
    <row r="1942" spans="1:38" x14ac:dyDescent="0.3">
      <c r="A1942" s="1">
        <v>1139</v>
      </c>
      <c r="B1942">
        <v>1984</v>
      </c>
      <c r="C1942" t="s">
        <v>36</v>
      </c>
      <c r="D1942" t="s">
        <v>37</v>
      </c>
      <c r="E1942">
        <v>73356</v>
      </c>
      <c r="F1942">
        <v>0</v>
      </c>
      <c r="G1942">
        <v>0</v>
      </c>
      <c r="H1942" t="s">
        <v>682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f t="shared" si="270"/>
        <v>1512</v>
      </c>
      <c r="AE1942">
        <f t="shared" si="271"/>
        <v>22</v>
      </c>
      <c r="AF1942">
        <f t="shared" si="272"/>
        <v>0</v>
      </c>
      <c r="AG1942">
        <f t="shared" si="273"/>
        <v>41</v>
      </c>
      <c r="AH1942" t="str">
        <f t="shared" si="274"/>
        <v>40-49</v>
      </c>
      <c r="AI1942">
        <f t="shared" si="275"/>
        <v>3</v>
      </c>
      <c r="AJ1942" t="str">
        <f t="shared" si="276"/>
        <v>3+ Campaigns</v>
      </c>
      <c r="AK1942" t="str">
        <f t="shared" si="277"/>
        <v>Medium</v>
      </c>
      <c r="AL1942">
        <f t="shared" si="278"/>
        <v>1</v>
      </c>
    </row>
    <row r="1943" spans="1:38" x14ac:dyDescent="0.3">
      <c r="A1943" s="1">
        <v>5138</v>
      </c>
      <c r="B1943">
        <v>1950</v>
      </c>
      <c r="C1943" t="s">
        <v>29</v>
      </c>
      <c r="D1943" t="s">
        <v>33</v>
      </c>
      <c r="E1943">
        <v>28320</v>
      </c>
      <c r="F1943">
        <v>0</v>
      </c>
      <c r="G1943">
        <v>1</v>
      </c>
      <c r="H1943" t="s">
        <v>683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f t="shared" si="270"/>
        <v>43</v>
      </c>
      <c r="AE1943">
        <f t="shared" si="271"/>
        <v>5</v>
      </c>
      <c r="AF1943">
        <f t="shared" si="272"/>
        <v>1</v>
      </c>
      <c r="AG1943">
        <f t="shared" si="273"/>
        <v>75</v>
      </c>
      <c r="AH1943" t="str">
        <f t="shared" si="274"/>
        <v>60+</v>
      </c>
      <c r="AI1943">
        <f t="shared" si="275"/>
        <v>0</v>
      </c>
      <c r="AJ1943" t="str">
        <f t="shared" si="276"/>
        <v>No Campaign Acceptance</v>
      </c>
      <c r="AK1943" t="str">
        <f t="shared" si="277"/>
        <v>Low</v>
      </c>
      <c r="AL1943">
        <f t="shared" si="278"/>
        <v>0</v>
      </c>
    </row>
    <row r="1944" spans="1:38" x14ac:dyDescent="0.3">
      <c r="A1944" s="1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t="s">
        <v>481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t="shared" si="270"/>
        <v>42</v>
      </c>
      <c r="AE1944">
        <f t="shared" si="271"/>
        <v>5</v>
      </c>
      <c r="AF1944">
        <f t="shared" si="272"/>
        <v>1</v>
      </c>
      <c r="AG1944">
        <f t="shared" si="273"/>
        <v>48</v>
      </c>
      <c r="AH1944" t="str">
        <f t="shared" si="274"/>
        <v>40-49</v>
      </c>
      <c r="AI1944">
        <f t="shared" si="275"/>
        <v>0</v>
      </c>
      <c r="AJ1944" t="str">
        <f t="shared" si="276"/>
        <v>No Campaign Acceptance</v>
      </c>
      <c r="AK1944" t="str">
        <f t="shared" si="277"/>
        <v>Low</v>
      </c>
      <c r="AL1944">
        <f t="shared" si="278"/>
        <v>0</v>
      </c>
    </row>
    <row r="1945" spans="1:38" x14ac:dyDescent="0.3">
      <c r="A1945" s="1">
        <v>10413</v>
      </c>
      <c r="B1945">
        <v>1984</v>
      </c>
      <c r="C1945" t="s">
        <v>29</v>
      </c>
      <c r="D1945" t="s">
        <v>37</v>
      </c>
      <c r="E1945">
        <v>72570</v>
      </c>
      <c r="F1945">
        <v>0</v>
      </c>
      <c r="G1945">
        <v>0</v>
      </c>
      <c r="H1945" t="s">
        <v>648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t="shared" si="270"/>
        <v>1089</v>
      </c>
      <c r="AE1945">
        <f t="shared" si="271"/>
        <v>23</v>
      </c>
      <c r="AF1945">
        <f t="shared" si="272"/>
        <v>0</v>
      </c>
      <c r="AG1945">
        <f t="shared" si="273"/>
        <v>41</v>
      </c>
      <c r="AH1945" t="str">
        <f t="shared" si="274"/>
        <v>40-49</v>
      </c>
      <c r="AI1945">
        <f t="shared" si="275"/>
        <v>0</v>
      </c>
      <c r="AJ1945" t="str">
        <f t="shared" si="276"/>
        <v>No Campaign Acceptance</v>
      </c>
      <c r="AK1945" t="str">
        <f t="shared" si="277"/>
        <v>Medium</v>
      </c>
      <c r="AL1945">
        <f t="shared" si="278"/>
        <v>0</v>
      </c>
    </row>
    <row r="1946" spans="1:38" x14ac:dyDescent="0.3">
      <c r="A1946" s="1">
        <v>5015</v>
      </c>
      <c r="B1946">
        <v>1976</v>
      </c>
      <c r="C1946" t="s">
        <v>39</v>
      </c>
      <c r="D1946" t="s">
        <v>37</v>
      </c>
      <c r="E1946">
        <v>34529</v>
      </c>
      <c r="F1946">
        <v>1</v>
      </c>
      <c r="G1946">
        <v>0</v>
      </c>
      <c r="H1946" t="s">
        <v>103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t="shared" si="270"/>
        <v>162</v>
      </c>
      <c r="AE1946">
        <f t="shared" si="271"/>
        <v>9</v>
      </c>
      <c r="AF1946">
        <f t="shared" si="272"/>
        <v>1</v>
      </c>
      <c r="AG1946">
        <f t="shared" si="273"/>
        <v>49</v>
      </c>
      <c r="AH1946" t="str">
        <f t="shared" si="274"/>
        <v>40-49</v>
      </c>
      <c r="AI1946">
        <f t="shared" si="275"/>
        <v>0</v>
      </c>
      <c r="AJ1946" t="str">
        <f t="shared" si="276"/>
        <v>No Campaign Acceptance</v>
      </c>
      <c r="AK1946" t="str">
        <f t="shared" si="277"/>
        <v>Low</v>
      </c>
      <c r="AL1946">
        <f t="shared" si="278"/>
        <v>0</v>
      </c>
    </row>
    <row r="1947" spans="1:38" x14ac:dyDescent="0.3">
      <c r="A1947" s="1">
        <v>10868</v>
      </c>
      <c r="B1947">
        <v>1951</v>
      </c>
      <c r="C1947" t="s">
        <v>29</v>
      </c>
      <c r="D1947" t="s">
        <v>71</v>
      </c>
      <c r="E1947">
        <v>70792</v>
      </c>
      <c r="F1947">
        <v>0</v>
      </c>
      <c r="G1947">
        <v>0</v>
      </c>
      <c r="H1947" t="s">
        <v>258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t="shared" si="270"/>
        <v>1272</v>
      </c>
      <c r="AE1947">
        <f t="shared" si="271"/>
        <v>19</v>
      </c>
      <c r="AF1947">
        <f t="shared" si="272"/>
        <v>0</v>
      </c>
      <c r="AG1947">
        <f t="shared" si="273"/>
        <v>74</v>
      </c>
      <c r="AH1947" t="str">
        <f t="shared" si="274"/>
        <v>60+</v>
      </c>
      <c r="AI1947">
        <f t="shared" si="275"/>
        <v>0</v>
      </c>
      <c r="AJ1947" t="str">
        <f t="shared" si="276"/>
        <v>No Campaign Acceptance</v>
      </c>
      <c r="AK1947" t="str">
        <f t="shared" si="277"/>
        <v>Medium</v>
      </c>
      <c r="AL1947">
        <f t="shared" si="278"/>
        <v>0</v>
      </c>
    </row>
    <row r="1948" spans="1:38" x14ac:dyDescent="0.3">
      <c r="A1948" s="1">
        <v>10676</v>
      </c>
      <c r="B1948">
        <v>1982</v>
      </c>
      <c r="C1948" t="s">
        <v>29</v>
      </c>
      <c r="D1948" t="s">
        <v>37</v>
      </c>
      <c r="E1948">
        <v>63211</v>
      </c>
      <c r="F1948">
        <v>0</v>
      </c>
      <c r="G1948">
        <v>0</v>
      </c>
      <c r="H1948" t="s">
        <v>204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f t="shared" si="270"/>
        <v>1173</v>
      </c>
      <c r="AE1948">
        <f t="shared" si="271"/>
        <v>20</v>
      </c>
      <c r="AF1948">
        <f t="shared" si="272"/>
        <v>0</v>
      </c>
      <c r="AG1948">
        <f t="shared" si="273"/>
        <v>43</v>
      </c>
      <c r="AH1948" t="str">
        <f t="shared" si="274"/>
        <v>40-49</v>
      </c>
      <c r="AI1948">
        <f t="shared" si="275"/>
        <v>0</v>
      </c>
      <c r="AJ1948" t="str">
        <f t="shared" si="276"/>
        <v>No Campaign Acceptance</v>
      </c>
      <c r="AK1948" t="str">
        <f t="shared" si="277"/>
        <v>Medium</v>
      </c>
      <c r="AL1948">
        <f t="shared" si="278"/>
        <v>0</v>
      </c>
    </row>
    <row r="1949" spans="1:38" x14ac:dyDescent="0.3">
      <c r="A1949" s="1">
        <v>2495</v>
      </c>
      <c r="B1949">
        <v>1974</v>
      </c>
      <c r="C1949" t="s">
        <v>39</v>
      </c>
      <c r="D1949" t="s">
        <v>37</v>
      </c>
      <c r="E1949">
        <v>83891</v>
      </c>
      <c r="F1949">
        <v>0</v>
      </c>
      <c r="G1949">
        <v>1</v>
      </c>
      <c r="H1949" t="s">
        <v>684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t="shared" si="270"/>
        <v>816</v>
      </c>
      <c r="AE1949">
        <f t="shared" si="271"/>
        <v>22</v>
      </c>
      <c r="AF1949">
        <f t="shared" si="272"/>
        <v>1</v>
      </c>
      <c r="AG1949">
        <f t="shared" si="273"/>
        <v>51</v>
      </c>
      <c r="AH1949" t="str">
        <f t="shared" si="274"/>
        <v>50-59</v>
      </c>
      <c r="AI1949">
        <f t="shared" si="275"/>
        <v>0</v>
      </c>
      <c r="AJ1949" t="str">
        <f t="shared" si="276"/>
        <v>No Campaign Acceptance</v>
      </c>
      <c r="AK1949" t="str">
        <f t="shared" si="277"/>
        <v>High</v>
      </c>
      <c r="AL1949">
        <f t="shared" si="278"/>
        <v>0</v>
      </c>
    </row>
    <row r="1950" spans="1:38" x14ac:dyDescent="0.3">
      <c r="A1950" s="1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t="s">
        <v>209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t="shared" si="270"/>
        <v>74</v>
      </c>
      <c r="AE1950">
        <f t="shared" si="271"/>
        <v>9</v>
      </c>
      <c r="AF1950">
        <f t="shared" si="272"/>
        <v>2</v>
      </c>
      <c r="AG1950">
        <f t="shared" si="273"/>
        <v>57</v>
      </c>
      <c r="AH1950" t="str">
        <f t="shared" si="274"/>
        <v>50-59</v>
      </c>
      <c r="AI1950">
        <f t="shared" si="275"/>
        <v>0</v>
      </c>
      <c r="AJ1950" t="str">
        <f t="shared" si="276"/>
        <v>No Campaign Acceptance</v>
      </c>
      <c r="AK1950" t="str">
        <f t="shared" si="277"/>
        <v>Low</v>
      </c>
      <c r="AL1950">
        <f t="shared" si="278"/>
        <v>0</v>
      </c>
    </row>
    <row r="1951" spans="1:38" x14ac:dyDescent="0.3">
      <c r="A1951" s="1">
        <v>9955</v>
      </c>
      <c r="B1951">
        <v>1954</v>
      </c>
      <c r="C1951" t="s">
        <v>29</v>
      </c>
      <c r="D1951" t="s">
        <v>33</v>
      </c>
      <c r="E1951">
        <v>39898</v>
      </c>
      <c r="F1951">
        <v>0</v>
      </c>
      <c r="G1951">
        <v>1</v>
      </c>
      <c r="H1951" t="s">
        <v>636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t="shared" si="270"/>
        <v>134</v>
      </c>
      <c r="AE1951">
        <f t="shared" si="271"/>
        <v>9</v>
      </c>
      <c r="AF1951">
        <f t="shared" si="272"/>
        <v>1</v>
      </c>
      <c r="AG1951">
        <f t="shared" si="273"/>
        <v>71</v>
      </c>
      <c r="AH1951" t="str">
        <f t="shared" si="274"/>
        <v>60+</v>
      </c>
      <c r="AI1951">
        <f t="shared" si="275"/>
        <v>0</v>
      </c>
      <c r="AJ1951" t="str">
        <f t="shared" si="276"/>
        <v>No Campaign Acceptance</v>
      </c>
      <c r="AK1951" t="str">
        <f t="shared" si="277"/>
        <v>Low</v>
      </c>
      <c r="AL1951">
        <f t="shared" si="278"/>
        <v>0</v>
      </c>
    </row>
    <row r="1952" spans="1:38" x14ac:dyDescent="0.3">
      <c r="A1952" s="1">
        <v>6663</v>
      </c>
      <c r="B1952">
        <v>1940</v>
      </c>
      <c r="C1952" t="s">
        <v>36</v>
      </c>
      <c r="D1952" t="s">
        <v>30</v>
      </c>
      <c r="E1952">
        <v>51141</v>
      </c>
      <c r="F1952">
        <v>0</v>
      </c>
      <c r="G1952">
        <v>0</v>
      </c>
      <c r="H1952" t="s">
        <v>168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t="shared" si="270"/>
        <v>157</v>
      </c>
      <c r="AE1952">
        <f t="shared" si="271"/>
        <v>9</v>
      </c>
      <c r="AF1952">
        <f t="shared" si="272"/>
        <v>0</v>
      </c>
      <c r="AG1952">
        <f t="shared" si="273"/>
        <v>85</v>
      </c>
      <c r="AH1952" t="str">
        <f t="shared" si="274"/>
        <v>60+</v>
      </c>
      <c r="AI1952">
        <f t="shared" si="275"/>
        <v>0</v>
      </c>
      <c r="AJ1952" t="str">
        <f t="shared" si="276"/>
        <v>No Campaign Acceptance</v>
      </c>
      <c r="AK1952" t="str">
        <f t="shared" si="277"/>
        <v>Medium</v>
      </c>
      <c r="AL1952">
        <f t="shared" si="278"/>
        <v>0</v>
      </c>
    </row>
    <row r="1953" spans="1:38" x14ac:dyDescent="0.3">
      <c r="A1953" s="1">
        <v>2162</v>
      </c>
      <c r="B1953">
        <v>1976</v>
      </c>
      <c r="C1953" t="s">
        <v>29</v>
      </c>
      <c r="D1953" t="s">
        <v>37</v>
      </c>
      <c r="E1953">
        <v>56939</v>
      </c>
      <c r="F1953">
        <v>0</v>
      </c>
      <c r="G1953">
        <v>1</v>
      </c>
      <c r="H1953" t="s">
        <v>399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f t="shared" si="270"/>
        <v>561</v>
      </c>
      <c r="AE1953">
        <f t="shared" si="271"/>
        <v>18</v>
      </c>
      <c r="AF1953">
        <f t="shared" si="272"/>
        <v>1</v>
      </c>
      <c r="AG1953">
        <f t="shared" si="273"/>
        <v>49</v>
      </c>
      <c r="AH1953" t="str">
        <f t="shared" si="274"/>
        <v>40-49</v>
      </c>
      <c r="AI1953">
        <f t="shared" si="275"/>
        <v>0</v>
      </c>
      <c r="AJ1953" t="str">
        <f t="shared" si="276"/>
        <v>No Campaign Acceptance</v>
      </c>
      <c r="AK1953" t="str">
        <f t="shared" si="277"/>
        <v>Medium</v>
      </c>
      <c r="AL1953">
        <f t="shared" si="278"/>
        <v>0</v>
      </c>
    </row>
    <row r="1954" spans="1:38" x14ac:dyDescent="0.3">
      <c r="A1954" s="1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t="s">
        <v>83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t="shared" si="270"/>
        <v>1336</v>
      </c>
      <c r="AE1954">
        <f t="shared" si="271"/>
        <v>19</v>
      </c>
      <c r="AF1954">
        <f t="shared" si="272"/>
        <v>0</v>
      </c>
      <c r="AG1954">
        <f t="shared" si="273"/>
        <v>74</v>
      </c>
      <c r="AH1954" t="str">
        <f t="shared" si="274"/>
        <v>60+</v>
      </c>
      <c r="AI1954">
        <f t="shared" si="275"/>
        <v>0</v>
      </c>
      <c r="AJ1954" t="str">
        <f t="shared" si="276"/>
        <v>No Campaign Acceptance</v>
      </c>
      <c r="AK1954" t="str">
        <f t="shared" si="277"/>
        <v>High</v>
      </c>
      <c r="AL1954">
        <f t="shared" si="278"/>
        <v>0</v>
      </c>
    </row>
    <row r="1955" spans="1:38" x14ac:dyDescent="0.3">
      <c r="A1955" s="1">
        <v>7919</v>
      </c>
      <c r="B1955">
        <v>1976</v>
      </c>
      <c r="C1955" t="s">
        <v>36</v>
      </c>
      <c r="D1955" t="s">
        <v>33</v>
      </c>
      <c r="E1955">
        <v>72335</v>
      </c>
      <c r="F1955">
        <v>0</v>
      </c>
      <c r="G1955">
        <v>0</v>
      </c>
      <c r="H1955" t="s">
        <v>624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f t="shared" si="270"/>
        <v>2092</v>
      </c>
      <c r="AE1955">
        <f t="shared" si="271"/>
        <v>23</v>
      </c>
      <c r="AF1955">
        <f t="shared" si="272"/>
        <v>0</v>
      </c>
      <c r="AG1955">
        <f t="shared" si="273"/>
        <v>49</v>
      </c>
      <c r="AH1955" t="str">
        <f t="shared" si="274"/>
        <v>40-49</v>
      </c>
      <c r="AI1955">
        <f t="shared" si="275"/>
        <v>0</v>
      </c>
      <c r="AJ1955" t="str">
        <f t="shared" si="276"/>
        <v>No Campaign Acceptance</v>
      </c>
      <c r="AK1955" t="str">
        <f t="shared" si="277"/>
        <v>Medium</v>
      </c>
      <c r="AL1955">
        <f t="shared" si="278"/>
        <v>0</v>
      </c>
    </row>
    <row r="1956" spans="1:38" x14ac:dyDescent="0.3">
      <c r="A1956" s="1">
        <v>5626</v>
      </c>
      <c r="B1956">
        <v>1964</v>
      </c>
      <c r="C1956" t="s">
        <v>36</v>
      </c>
      <c r="D1956" t="s">
        <v>30</v>
      </c>
      <c r="E1956">
        <v>61798</v>
      </c>
      <c r="F1956">
        <v>0</v>
      </c>
      <c r="G1956">
        <v>0</v>
      </c>
      <c r="H1956" t="s">
        <v>120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t="shared" si="270"/>
        <v>463</v>
      </c>
      <c r="AE1956">
        <f t="shared" si="271"/>
        <v>16</v>
      </c>
      <c r="AF1956">
        <f t="shared" si="272"/>
        <v>0</v>
      </c>
      <c r="AG1956">
        <f t="shared" si="273"/>
        <v>61</v>
      </c>
      <c r="AH1956" t="str">
        <f t="shared" si="274"/>
        <v>60+</v>
      </c>
      <c r="AI1956">
        <f t="shared" si="275"/>
        <v>0</v>
      </c>
      <c r="AJ1956" t="str">
        <f t="shared" si="276"/>
        <v>No Campaign Acceptance</v>
      </c>
      <c r="AK1956" t="str">
        <f t="shared" si="277"/>
        <v>Medium</v>
      </c>
      <c r="AL1956">
        <f t="shared" si="278"/>
        <v>0</v>
      </c>
    </row>
    <row r="1957" spans="1:38" x14ac:dyDescent="0.3">
      <c r="A1957" s="1">
        <v>6428</v>
      </c>
      <c r="B1957">
        <v>1950</v>
      </c>
      <c r="C1957" t="s">
        <v>36</v>
      </c>
      <c r="D1957" t="s">
        <v>71</v>
      </c>
      <c r="E1957">
        <v>76842</v>
      </c>
      <c r="F1957">
        <v>0</v>
      </c>
      <c r="G1957">
        <v>0</v>
      </c>
      <c r="H1957" t="s">
        <v>570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t="shared" si="270"/>
        <v>1130</v>
      </c>
      <c r="AE1957">
        <f t="shared" si="271"/>
        <v>17</v>
      </c>
      <c r="AF1957">
        <f t="shared" si="272"/>
        <v>0</v>
      </c>
      <c r="AG1957">
        <f t="shared" si="273"/>
        <v>75</v>
      </c>
      <c r="AH1957" t="str">
        <f t="shared" si="274"/>
        <v>60+</v>
      </c>
      <c r="AI1957">
        <f t="shared" si="275"/>
        <v>0</v>
      </c>
      <c r="AJ1957" t="str">
        <f t="shared" si="276"/>
        <v>No Campaign Acceptance</v>
      </c>
      <c r="AK1957" t="str">
        <f t="shared" si="277"/>
        <v>High</v>
      </c>
      <c r="AL1957">
        <f t="shared" si="278"/>
        <v>0</v>
      </c>
    </row>
    <row r="1958" spans="1:38" x14ac:dyDescent="0.3">
      <c r="A1958" s="1">
        <v>8514</v>
      </c>
      <c r="B1958">
        <v>1976</v>
      </c>
      <c r="C1958" t="s">
        <v>29</v>
      </c>
      <c r="D1958" t="s">
        <v>33</v>
      </c>
      <c r="E1958">
        <v>29478</v>
      </c>
      <c r="F1958">
        <v>1</v>
      </c>
      <c r="G1958">
        <v>0</v>
      </c>
      <c r="H1958" t="s">
        <v>659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t="shared" si="270"/>
        <v>20</v>
      </c>
      <c r="AE1958">
        <f t="shared" si="271"/>
        <v>5</v>
      </c>
      <c r="AF1958">
        <f t="shared" si="272"/>
        <v>1</v>
      </c>
      <c r="AG1958">
        <f t="shared" si="273"/>
        <v>49</v>
      </c>
      <c r="AH1958" t="str">
        <f t="shared" si="274"/>
        <v>40-49</v>
      </c>
      <c r="AI1958">
        <f t="shared" si="275"/>
        <v>0</v>
      </c>
      <c r="AJ1958" t="str">
        <f t="shared" si="276"/>
        <v>No Campaign Acceptance</v>
      </c>
      <c r="AK1958" t="str">
        <f t="shared" si="277"/>
        <v>Low</v>
      </c>
      <c r="AL1958">
        <f t="shared" si="278"/>
        <v>0</v>
      </c>
    </row>
    <row r="1959" spans="1:38" x14ac:dyDescent="0.3">
      <c r="A1959" s="1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t="s">
        <v>245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t="shared" si="270"/>
        <v>377</v>
      </c>
      <c r="AE1959">
        <f t="shared" si="271"/>
        <v>18</v>
      </c>
      <c r="AF1959">
        <f t="shared" si="272"/>
        <v>1</v>
      </c>
      <c r="AG1959">
        <f t="shared" si="273"/>
        <v>69</v>
      </c>
      <c r="AH1959" t="str">
        <f t="shared" si="274"/>
        <v>60+</v>
      </c>
      <c r="AI1959">
        <f t="shared" si="275"/>
        <v>1</v>
      </c>
      <c r="AJ1959" t="str">
        <f t="shared" si="276"/>
        <v>1 Campaign</v>
      </c>
      <c r="AK1959" t="str">
        <f t="shared" si="277"/>
        <v>Low</v>
      </c>
      <c r="AL1959">
        <f t="shared" si="278"/>
        <v>1</v>
      </c>
    </row>
    <row r="1960" spans="1:38" x14ac:dyDescent="0.3">
      <c r="A1960" s="1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t="s">
        <v>366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f t="shared" si="270"/>
        <v>1544</v>
      </c>
      <c r="AE1960">
        <f t="shared" si="271"/>
        <v>28</v>
      </c>
      <c r="AF1960">
        <f t="shared" si="272"/>
        <v>0</v>
      </c>
      <c r="AG1960">
        <f t="shared" si="273"/>
        <v>35</v>
      </c>
      <c r="AH1960" t="str">
        <f t="shared" si="274"/>
        <v>30-39</v>
      </c>
      <c r="AI1960">
        <f t="shared" si="275"/>
        <v>1</v>
      </c>
      <c r="AJ1960" t="str">
        <f t="shared" si="276"/>
        <v>1 Campaign</v>
      </c>
      <c r="AK1960" t="str">
        <f t="shared" si="277"/>
        <v>High</v>
      </c>
      <c r="AL1960">
        <f t="shared" si="278"/>
        <v>1</v>
      </c>
    </row>
    <row r="1961" spans="1:38" x14ac:dyDescent="0.3">
      <c r="A1961" s="1">
        <v>7530</v>
      </c>
      <c r="B1961">
        <v>1950</v>
      </c>
      <c r="C1961" t="s">
        <v>36</v>
      </c>
      <c r="D1961" t="s">
        <v>71</v>
      </c>
      <c r="E1961">
        <v>56551</v>
      </c>
      <c r="F1961">
        <v>1</v>
      </c>
      <c r="G1961">
        <v>1</v>
      </c>
      <c r="H1961" t="s">
        <v>431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f t="shared" si="270"/>
        <v>138</v>
      </c>
      <c r="AE1961">
        <f t="shared" si="271"/>
        <v>10</v>
      </c>
      <c r="AF1961">
        <f t="shared" si="272"/>
        <v>2</v>
      </c>
      <c r="AG1961">
        <f t="shared" si="273"/>
        <v>75</v>
      </c>
      <c r="AH1961" t="str">
        <f t="shared" si="274"/>
        <v>60+</v>
      </c>
      <c r="AI1961">
        <f t="shared" si="275"/>
        <v>0</v>
      </c>
      <c r="AJ1961" t="str">
        <f t="shared" si="276"/>
        <v>No Campaign Acceptance</v>
      </c>
      <c r="AK1961" t="str">
        <f t="shared" si="277"/>
        <v>Medium</v>
      </c>
      <c r="AL1961">
        <f t="shared" si="278"/>
        <v>0</v>
      </c>
    </row>
    <row r="1962" spans="1:38" x14ac:dyDescent="0.3">
      <c r="A1962" s="1">
        <v>8925</v>
      </c>
      <c r="B1962">
        <v>1965</v>
      </c>
      <c r="C1962" t="s">
        <v>39</v>
      </c>
      <c r="D1962" t="s">
        <v>37</v>
      </c>
      <c r="E1962">
        <v>70053</v>
      </c>
      <c r="F1962">
        <v>0</v>
      </c>
      <c r="G1962">
        <v>1</v>
      </c>
      <c r="H1962" t="s">
        <v>113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t="shared" si="270"/>
        <v>1012</v>
      </c>
      <c r="AE1962">
        <f t="shared" si="271"/>
        <v>26</v>
      </c>
      <c r="AF1962">
        <f t="shared" si="272"/>
        <v>1</v>
      </c>
      <c r="AG1962">
        <f t="shared" si="273"/>
        <v>60</v>
      </c>
      <c r="AH1962" t="str">
        <f t="shared" si="274"/>
        <v>60+</v>
      </c>
      <c r="AI1962">
        <f t="shared" si="275"/>
        <v>0</v>
      </c>
      <c r="AJ1962" t="str">
        <f t="shared" si="276"/>
        <v>No Campaign Acceptance</v>
      </c>
      <c r="AK1962" t="str">
        <f t="shared" si="277"/>
        <v>Medium</v>
      </c>
      <c r="AL1962">
        <f t="shared" si="278"/>
        <v>0</v>
      </c>
    </row>
    <row r="1963" spans="1:38" x14ac:dyDescent="0.3">
      <c r="A1963" s="1">
        <v>3009</v>
      </c>
      <c r="B1963">
        <v>1962</v>
      </c>
      <c r="C1963" t="s">
        <v>36</v>
      </c>
      <c r="D1963" t="s">
        <v>71</v>
      </c>
      <c r="E1963">
        <v>71670</v>
      </c>
      <c r="F1963">
        <v>0</v>
      </c>
      <c r="G1963">
        <v>0</v>
      </c>
      <c r="H1963" t="s">
        <v>420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f t="shared" si="270"/>
        <v>1766</v>
      </c>
      <c r="AE1963">
        <f t="shared" si="271"/>
        <v>15</v>
      </c>
      <c r="AF1963">
        <f t="shared" si="272"/>
        <v>0</v>
      </c>
      <c r="AG1963">
        <f t="shared" si="273"/>
        <v>63</v>
      </c>
      <c r="AH1963" t="str">
        <f t="shared" si="274"/>
        <v>60+</v>
      </c>
      <c r="AI1963">
        <f t="shared" si="275"/>
        <v>3</v>
      </c>
      <c r="AJ1963" t="str">
        <f t="shared" si="276"/>
        <v>3+ Campaigns</v>
      </c>
      <c r="AK1963" t="str">
        <f t="shared" si="277"/>
        <v>Medium</v>
      </c>
      <c r="AL1963">
        <f t="shared" si="278"/>
        <v>1</v>
      </c>
    </row>
    <row r="1964" spans="1:38" x14ac:dyDescent="0.3">
      <c r="A1964" s="1">
        <v>6355</v>
      </c>
      <c r="B1964">
        <v>1978</v>
      </c>
      <c r="C1964" t="s">
        <v>29</v>
      </c>
      <c r="D1964" t="s">
        <v>37</v>
      </c>
      <c r="E1964">
        <v>44359</v>
      </c>
      <c r="F1964">
        <v>1</v>
      </c>
      <c r="G1964">
        <v>1</v>
      </c>
      <c r="H1964" t="s">
        <v>248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f t="shared" si="270"/>
        <v>45</v>
      </c>
      <c r="AE1964">
        <f t="shared" si="271"/>
        <v>9</v>
      </c>
      <c r="AF1964">
        <f t="shared" si="272"/>
        <v>2</v>
      </c>
      <c r="AG1964">
        <f t="shared" si="273"/>
        <v>47</v>
      </c>
      <c r="AH1964" t="str">
        <f t="shared" si="274"/>
        <v>40-49</v>
      </c>
      <c r="AI1964">
        <f t="shared" si="275"/>
        <v>0</v>
      </c>
      <c r="AJ1964" t="str">
        <f t="shared" si="276"/>
        <v>No Campaign Acceptance</v>
      </c>
      <c r="AK1964" t="str">
        <f t="shared" si="277"/>
        <v>Low</v>
      </c>
      <c r="AL1964">
        <f t="shared" si="278"/>
        <v>0</v>
      </c>
    </row>
    <row r="1965" spans="1:38" x14ac:dyDescent="0.3">
      <c r="A1965" s="1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t="s">
        <v>436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f t="shared" si="270"/>
        <v>161</v>
      </c>
      <c r="AE1965">
        <f t="shared" si="271"/>
        <v>10</v>
      </c>
      <c r="AF1965">
        <f t="shared" si="272"/>
        <v>2</v>
      </c>
      <c r="AG1965">
        <f t="shared" si="273"/>
        <v>73</v>
      </c>
      <c r="AH1965" t="str">
        <f t="shared" si="274"/>
        <v>60+</v>
      </c>
      <c r="AI1965">
        <f t="shared" si="275"/>
        <v>0</v>
      </c>
      <c r="AJ1965" t="str">
        <f t="shared" si="276"/>
        <v>No Campaign Acceptance</v>
      </c>
      <c r="AK1965" t="str">
        <f t="shared" si="277"/>
        <v>Low</v>
      </c>
      <c r="AL1965">
        <f t="shared" si="278"/>
        <v>0</v>
      </c>
    </row>
    <row r="1966" spans="1:38" x14ac:dyDescent="0.3">
      <c r="A1966" s="1">
        <v>1158</v>
      </c>
      <c r="B1966">
        <v>1966</v>
      </c>
      <c r="C1966" t="s">
        <v>29</v>
      </c>
      <c r="D1966" t="s">
        <v>41</v>
      </c>
      <c r="E1966">
        <v>48877</v>
      </c>
      <c r="F1966">
        <v>0</v>
      </c>
      <c r="G1966">
        <v>1</v>
      </c>
      <c r="H1966" t="s">
        <v>174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t="shared" si="270"/>
        <v>144</v>
      </c>
      <c r="AE1966">
        <f t="shared" si="271"/>
        <v>8</v>
      </c>
      <c r="AF1966">
        <f t="shared" si="272"/>
        <v>1</v>
      </c>
      <c r="AG1966">
        <f t="shared" si="273"/>
        <v>59</v>
      </c>
      <c r="AH1966" t="str">
        <f t="shared" si="274"/>
        <v>50-59</v>
      </c>
      <c r="AI1966">
        <f t="shared" si="275"/>
        <v>0</v>
      </c>
      <c r="AJ1966" t="str">
        <f t="shared" si="276"/>
        <v>No Campaign Acceptance</v>
      </c>
      <c r="AK1966" t="str">
        <f t="shared" si="277"/>
        <v>Low</v>
      </c>
      <c r="AL1966">
        <f t="shared" si="278"/>
        <v>0</v>
      </c>
    </row>
    <row r="1967" spans="1:38" x14ac:dyDescent="0.3">
      <c r="A1967" s="1">
        <v>6203</v>
      </c>
      <c r="B1967">
        <v>1947</v>
      </c>
      <c r="C1967" t="s">
        <v>29</v>
      </c>
      <c r="D1967" t="s">
        <v>33</v>
      </c>
      <c r="E1967">
        <v>74485</v>
      </c>
      <c r="F1967">
        <v>0</v>
      </c>
      <c r="G1967">
        <v>0</v>
      </c>
      <c r="H1967" t="s">
        <v>685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t="shared" si="270"/>
        <v>1734</v>
      </c>
      <c r="AE1967">
        <f t="shared" si="271"/>
        <v>26</v>
      </c>
      <c r="AF1967">
        <f t="shared" si="272"/>
        <v>0</v>
      </c>
      <c r="AG1967">
        <f t="shared" si="273"/>
        <v>78</v>
      </c>
      <c r="AH1967" t="str">
        <f t="shared" si="274"/>
        <v>60+</v>
      </c>
      <c r="AI1967">
        <f t="shared" si="275"/>
        <v>0</v>
      </c>
      <c r="AJ1967" t="str">
        <f t="shared" si="276"/>
        <v>No Campaign Acceptance</v>
      </c>
      <c r="AK1967" t="str">
        <f t="shared" si="277"/>
        <v>Medium</v>
      </c>
      <c r="AL1967">
        <f t="shared" si="278"/>
        <v>0</v>
      </c>
    </row>
    <row r="1968" spans="1:38" x14ac:dyDescent="0.3">
      <c r="A1968" s="1">
        <v>7165</v>
      </c>
      <c r="B1968">
        <v>1972</v>
      </c>
      <c r="C1968" t="s">
        <v>29</v>
      </c>
      <c r="D1968" t="s">
        <v>33</v>
      </c>
      <c r="E1968">
        <v>64474</v>
      </c>
      <c r="F1968">
        <v>0</v>
      </c>
      <c r="G1968">
        <v>1</v>
      </c>
      <c r="H1968" t="s">
        <v>333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t="shared" si="270"/>
        <v>823</v>
      </c>
      <c r="AE1968">
        <f t="shared" si="271"/>
        <v>22</v>
      </c>
      <c r="AF1968">
        <f t="shared" si="272"/>
        <v>1</v>
      </c>
      <c r="AG1968">
        <f t="shared" si="273"/>
        <v>53</v>
      </c>
      <c r="AH1968" t="str">
        <f t="shared" si="274"/>
        <v>50-59</v>
      </c>
      <c r="AI1968">
        <f t="shared" si="275"/>
        <v>0</v>
      </c>
      <c r="AJ1968" t="str">
        <f t="shared" si="276"/>
        <v>No Campaign Acceptance</v>
      </c>
      <c r="AK1968" t="str">
        <f t="shared" si="277"/>
        <v>Medium</v>
      </c>
      <c r="AL1968">
        <f t="shared" si="278"/>
        <v>0</v>
      </c>
    </row>
    <row r="1969" spans="1:38" x14ac:dyDescent="0.3">
      <c r="A1969" s="1">
        <v>3595</v>
      </c>
      <c r="B1969">
        <v>1963</v>
      </c>
      <c r="C1969" t="s">
        <v>29</v>
      </c>
      <c r="D1969" t="s">
        <v>33</v>
      </c>
      <c r="E1969">
        <v>77226</v>
      </c>
      <c r="F1969">
        <v>0</v>
      </c>
      <c r="G1969">
        <v>1</v>
      </c>
      <c r="H1969" t="s">
        <v>686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t="shared" si="270"/>
        <v>1138</v>
      </c>
      <c r="AE1969">
        <f t="shared" si="271"/>
        <v>28</v>
      </c>
      <c r="AF1969">
        <f t="shared" si="272"/>
        <v>1</v>
      </c>
      <c r="AG1969">
        <f t="shared" si="273"/>
        <v>62</v>
      </c>
      <c r="AH1969" t="str">
        <f t="shared" si="274"/>
        <v>60+</v>
      </c>
      <c r="AI1969">
        <f t="shared" si="275"/>
        <v>0</v>
      </c>
      <c r="AJ1969" t="str">
        <f t="shared" si="276"/>
        <v>No Campaign Acceptance</v>
      </c>
      <c r="AK1969" t="str">
        <f t="shared" si="277"/>
        <v>High</v>
      </c>
      <c r="AL1969">
        <f t="shared" si="278"/>
        <v>0</v>
      </c>
    </row>
    <row r="1970" spans="1:38" x14ac:dyDescent="0.3">
      <c r="A1970" s="1">
        <v>8537</v>
      </c>
      <c r="B1970">
        <v>1949</v>
      </c>
      <c r="C1970" t="s">
        <v>29</v>
      </c>
      <c r="D1970" t="s">
        <v>71</v>
      </c>
      <c r="E1970">
        <v>72643</v>
      </c>
      <c r="F1970">
        <v>0</v>
      </c>
      <c r="G1970">
        <v>0</v>
      </c>
      <c r="H1970" t="s">
        <v>664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f t="shared" si="270"/>
        <v>1429</v>
      </c>
      <c r="AE1970">
        <f t="shared" si="271"/>
        <v>21</v>
      </c>
      <c r="AF1970">
        <f t="shared" si="272"/>
        <v>0</v>
      </c>
      <c r="AG1970">
        <f t="shared" si="273"/>
        <v>76</v>
      </c>
      <c r="AH1970" t="str">
        <f t="shared" si="274"/>
        <v>60+</v>
      </c>
      <c r="AI1970">
        <f t="shared" si="275"/>
        <v>1</v>
      </c>
      <c r="AJ1970" t="str">
        <f t="shared" si="276"/>
        <v>1 Campaign</v>
      </c>
      <c r="AK1970" t="str">
        <f t="shared" si="277"/>
        <v>Medium</v>
      </c>
      <c r="AL1970">
        <f t="shared" si="278"/>
        <v>1</v>
      </c>
    </row>
    <row r="1971" spans="1:38" x14ac:dyDescent="0.3">
      <c r="A1971" s="1">
        <v>4331</v>
      </c>
      <c r="B1971">
        <v>1978</v>
      </c>
      <c r="C1971" t="s">
        <v>39</v>
      </c>
      <c r="D1971" t="s">
        <v>33</v>
      </c>
      <c r="E1971">
        <v>85738</v>
      </c>
      <c r="F1971">
        <v>0</v>
      </c>
      <c r="G1971">
        <v>0</v>
      </c>
      <c r="H1971" t="s">
        <v>533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t="shared" si="270"/>
        <v>1371</v>
      </c>
      <c r="AE1971">
        <f t="shared" si="271"/>
        <v>21</v>
      </c>
      <c r="AF1971">
        <f t="shared" si="272"/>
        <v>0</v>
      </c>
      <c r="AG1971">
        <f t="shared" si="273"/>
        <v>47</v>
      </c>
      <c r="AH1971" t="str">
        <f t="shared" si="274"/>
        <v>40-49</v>
      </c>
      <c r="AI1971">
        <f t="shared" si="275"/>
        <v>2</v>
      </c>
      <c r="AJ1971" t="str">
        <f t="shared" si="276"/>
        <v>2 Campaigns</v>
      </c>
      <c r="AK1971" t="str">
        <f t="shared" si="277"/>
        <v>High</v>
      </c>
      <c r="AL1971">
        <f t="shared" si="278"/>
        <v>1</v>
      </c>
    </row>
    <row r="1972" spans="1:38" x14ac:dyDescent="0.3">
      <c r="A1972" s="1">
        <v>6281</v>
      </c>
      <c r="B1972">
        <v>1966</v>
      </c>
      <c r="C1972" t="s">
        <v>29</v>
      </c>
      <c r="D1972" t="s">
        <v>41</v>
      </c>
      <c r="E1972">
        <v>55686</v>
      </c>
      <c r="F1972">
        <v>0</v>
      </c>
      <c r="G1972">
        <v>1</v>
      </c>
      <c r="H1972" t="s">
        <v>516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t="shared" si="270"/>
        <v>982</v>
      </c>
      <c r="AE1972">
        <f t="shared" si="271"/>
        <v>16</v>
      </c>
      <c r="AF1972">
        <f t="shared" si="272"/>
        <v>1</v>
      </c>
      <c r="AG1972">
        <f t="shared" si="273"/>
        <v>59</v>
      </c>
      <c r="AH1972" t="str">
        <f t="shared" si="274"/>
        <v>50-59</v>
      </c>
      <c r="AI1972">
        <f t="shared" si="275"/>
        <v>1</v>
      </c>
      <c r="AJ1972" t="str">
        <f t="shared" si="276"/>
        <v>1 Campaign</v>
      </c>
      <c r="AK1972" t="str">
        <f t="shared" si="277"/>
        <v>Medium</v>
      </c>
      <c r="AL1972">
        <f t="shared" si="278"/>
        <v>1</v>
      </c>
    </row>
    <row r="1973" spans="1:38" x14ac:dyDescent="0.3">
      <c r="A1973" s="1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t="s">
        <v>661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t="shared" si="270"/>
        <v>44</v>
      </c>
      <c r="AE1973">
        <f t="shared" si="271"/>
        <v>5</v>
      </c>
      <c r="AF1973">
        <f t="shared" si="272"/>
        <v>1</v>
      </c>
      <c r="AG1973">
        <f t="shared" si="273"/>
        <v>42</v>
      </c>
      <c r="AH1973" t="str">
        <f t="shared" si="274"/>
        <v>40-49</v>
      </c>
      <c r="AI1973">
        <f t="shared" si="275"/>
        <v>1</v>
      </c>
      <c r="AJ1973" t="str">
        <f t="shared" si="276"/>
        <v>1 Campaign</v>
      </c>
      <c r="AK1973" t="str">
        <f t="shared" si="277"/>
        <v>Low</v>
      </c>
      <c r="AL1973">
        <f t="shared" si="278"/>
        <v>1</v>
      </c>
    </row>
    <row r="1974" spans="1:38" x14ac:dyDescent="0.3">
      <c r="A1974" s="1">
        <v>2452</v>
      </c>
      <c r="B1974">
        <v>1971</v>
      </c>
      <c r="C1974" t="s">
        <v>29</v>
      </c>
      <c r="D1974" t="s">
        <v>33</v>
      </c>
      <c r="E1974">
        <v>34600</v>
      </c>
      <c r="F1974">
        <v>1</v>
      </c>
      <c r="G1974">
        <v>1</v>
      </c>
      <c r="H1974" t="s">
        <v>454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f t="shared" si="270"/>
        <v>318</v>
      </c>
      <c r="AE1974">
        <f t="shared" si="271"/>
        <v>17</v>
      </c>
      <c r="AF1974">
        <f t="shared" si="272"/>
        <v>2</v>
      </c>
      <c r="AG1974">
        <f t="shared" si="273"/>
        <v>54</v>
      </c>
      <c r="AH1974" t="str">
        <f t="shared" si="274"/>
        <v>50-59</v>
      </c>
      <c r="AI1974">
        <f t="shared" si="275"/>
        <v>0</v>
      </c>
      <c r="AJ1974" t="str">
        <f t="shared" si="276"/>
        <v>No Campaign Acceptance</v>
      </c>
      <c r="AK1974" t="str">
        <f t="shared" si="277"/>
        <v>Low</v>
      </c>
      <c r="AL1974">
        <f t="shared" si="278"/>
        <v>0</v>
      </c>
    </row>
    <row r="1975" spans="1:38" x14ac:dyDescent="0.3">
      <c r="A1975" s="1">
        <v>9507</v>
      </c>
      <c r="B1975">
        <v>1975</v>
      </c>
      <c r="C1975" t="s">
        <v>29</v>
      </c>
      <c r="D1975" t="s">
        <v>37</v>
      </c>
      <c r="E1975">
        <v>40794</v>
      </c>
      <c r="F1975">
        <v>0</v>
      </c>
      <c r="G1975">
        <v>1</v>
      </c>
      <c r="H1975" t="s">
        <v>687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f t="shared" si="270"/>
        <v>434</v>
      </c>
      <c r="AE1975">
        <f t="shared" si="271"/>
        <v>16</v>
      </c>
      <c r="AF1975">
        <f t="shared" si="272"/>
        <v>1</v>
      </c>
      <c r="AG1975">
        <f t="shared" si="273"/>
        <v>50</v>
      </c>
      <c r="AH1975" t="str">
        <f t="shared" si="274"/>
        <v>50-59</v>
      </c>
      <c r="AI1975">
        <f t="shared" si="275"/>
        <v>0</v>
      </c>
      <c r="AJ1975" t="str">
        <f t="shared" si="276"/>
        <v>No Campaign Acceptance</v>
      </c>
      <c r="AK1975" t="str">
        <f t="shared" si="277"/>
        <v>Low</v>
      </c>
      <c r="AL1975">
        <f t="shared" si="278"/>
        <v>0</v>
      </c>
    </row>
    <row r="1976" spans="1:38" x14ac:dyDescent="0.3">
      <c r="A1976" s="1">
        <v>8360</v>
      </c>
      <c r="B1976">
        <v>1971</v>
      </c>
      <c r="C1976" t="s">
        <v>53</v>
      </c>
      <c r="D1976" t="s">
        <v>37</v>
      </c>
      <c r="E1976">
        <v>54690</v>
      </c>
      <c r="F1976">
        <v>1</v>
      </c>
      <c r="G1976">
        <v>1</v>
      </c>
      <c r="H1976" t="s">
        <v>290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 t="shared" si="270"/>
        <v>198</v>
      </c>
      <c r="AE1976">
        <f t="shared" si="271"/>
        <v>12</v>
      </c>
      <c r="AF1976">
        <f t="shared" si="272"/>
        <v>2</v>
      </c>
      <c r="AG1976">
        <f t="shared" si="273"/>
        <v>54</v>
      </c>
      <c r="AH1976" t="str">
        <f t="shared" si="274"/>
        <v>50-59</v>
      </c>
      <c r="AI1976">
        <f t="shared" si="275"/>
        <v>0</v>
      </c>
      <c r="AJ1976" t="str">
        <f t="shared" si="276"/>
        <v>No Campaign Acceptance</v>
      </c>
      <c r="AK1976" t="str">
        <f t="shared" si="277"/>
        <v>Medium</v>
      </c>
      <c r="AL1976">
        <f t="shared" si="278"/>
        <v>0</v>
      </c>
    </row>
    <row r="1977" spans="1:38" x14ac:dyDescent="0.3">
      <c r="A1977" s="1">
        <v>10311</v>
      </c>
      <c r="B1977">
        <v>1969</v>
      </c>
      <c r="C1977" t="s">
        <v>29</v>
      </c>
      <c r="D1977" t="s">
        <v>37</v>
      </c>
      <c r="E1977">
        <v>4428</v>
      </c>
      <c r="F1977">
        <v>0</v>
      </c>
      <c r="G1977">
        <v>1</v>
      </c>
      <c r="H1977" t="s">
        <v>651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f t="shared" si="270"/>
        <v>359</v>
      </c>
      <c r="AE1977">
        <f t="shared" si="271"/>
        <v>25</v>
      </c>
      <c r="AF1977">
        <f t="shared" si="272"/>
        <v>1</v>
      </c>
      <c r="AG1977">
        <f t="shared" si="273"/>
        <v>56</v>
      </c>
      <c r="AH1977" t="str">
        <f t="shared" si="274"/>
        <v>50-59</v>
      </c>
      <c r="AI1977">
        <f t="shared" si="275"/>
        <v>0</v>
      </c>
      <c r="AJ1977" t="str">
        <f t="shared" si="276"/>
        <v>No Campaign Acceptance</v>
      </c>
      <c r="AK1977" t="str">
        <f t="shared" si="277"/>
        <v>Low</v>
      </c>
      <c r="AL1977">
        <f t="shared" si="278"/>
        <v>0</v>
      </c>
    </row>
    <row r="1978" spans="1:38" x14ac:dyDescent="0.3">
      <c r="A1978" s="1">
        <v>5117</v>
      </c>
      <c r="B1978">
        <v>1963</v>
      </c>
      <c r="C1978" t="s">
        <v>53</v>
      </c>
      <c r="D1978" t="s">
        <v>37</v>
      </c>
      <c r="E1978">
        <v>32632</v>
      </c>
      <c r="F1978">
        <v>0</v>
      </c>
      <c r="G1978">
        <v>0</v>
      </c>
      <c r="H1978" t="s">
        <v>637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t="shared" si="270"/>
        <v>576</v>
      </c>
      <c r="AE1978">
        <f t="shared" si="271"/>
        <v>18</v>
      </c>
      <c r="AF1978">
        <f t="shared" si="272"/>
        <v>0</v>
      </c>
      <c r="AG1978">
        <f t="shared" si="273"/>
        <v>62</v>
      </c>
      <c r="AH1978" t="str">
        <f t="shared" si="274"/>
        <v>60+</v>
      </c>
      <c r="AI1978">
        <f t="shared" si="275"/>
        <v>0</v>
      </c>
      <c r="AJ1978" t="str">
        <f t="shared" si="276"/>
        <v>No Campaign Acceptance</v>
      </c>
      <c r="AK1978" t="str">
        <f t="shared" si="277"/>
        <v>Low</v>
      </c>
      <c r="AL1978">
        <f t="shared" si="278"/>
        <v>0</v>
      </c>
    </row>
    <row r="1979" spans="1:38" x14ac:dyDescent="0.3">
      <c r="A1979" s="1">
        <v>4867</v>
      </c>
      <c r="B1979">
        <v>1968</v>
      </c>
      <c r="C1979" t="s">
        <v>36</v>
      </c>
      <c r="D1979" t="s">
        <v>30</v>
      </c>
      <c r="E1979">
        <v>38236</v>
      </c>
      <c r="F1979">
        <v>1</v>
      </c>
      <c r="G1979">
        <v>1</v>
      </c>
      <c r="H1979" t="s">
        <v>576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t="shared" si="270"/>
        <v>88</v>
      </c>
      <c r="AE1979">
        <f t="shared" si="271"/>
        <v>11</v>
      </c>
      <c r="AF1979">
        <f t="shared" si="272"/>
        <v>2</v>
      </c>
      <c r="AG1979">
        <f t="shared" si="273"/>
        <v>57</v>
      </c>
      <c r="AH1979" t="str">
        <f t="shared" si="274"/>
        <v>50-59</v>
      </c>
      <c r="AI1979">
        <f t="shared" si="275"/>
        <v>0</v>
      </c>
      <c r="AJ1979" t="str">
        <f t="shared" si="276"/>
        <v>No Campaign Acceptance</v>
      </c>
      <c r="AK1979" t="str">
        <f t="shared" si="277"/>
        <v>Low</v>
      </c>
      <c r="AL1979">
        <f t="shared" si="278"/>
        <v>0</v>
      </c>
    </row>
    <row r="1980" spans="1:38" x14ac:dyDescent="0.3">
      <c r="A1980" s="1">
        <v>9289</v>
      </c>
      <c r="B1980">
        <v>1979</v>
      </c>
      <c r="C1980" t="s">
        <v>29</v>
      </c>
      <c r="D1980" t="s">
        <v>37</v>
      </c>
      <c r="E1980">
        <v>36781</v>
      </c>
      <c r="F1980">
        <v>1</v>
      </c>
      <c r="G1980">
        <v>0</v>
      </c>
      <c r="H1980" t="s">
        <v>688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f t="shared" si="270"/>
        <v>63</v>
      </c>
      <c r="AE1980">
        <f t="shared" si="271"/>
        <v>6</v>
      </c>
      <c r="AF1980">
        <f t="shared" si="272"/>
        <v>1</v>
      </c>
      <c r="AG1980">
        <f t="shared" si="273"/>
        <v>46</v>
      </c>
      <c r="AH1980" t="str">
        <f t="shared" si="274"/>
        <v>40-49</v>
      </c>
      <c r="AI1980">
        <f t="shared" si="275"/>
        <v>0</v>
      </c>
      <c r="AJ1980" t="str">
        <f t="shared" si="276"/>
        <v>No Campaign Acceptance</v>
      </c>
      <c r="AK1980" t="str">
        <f t="shared" si="277"/>
        <v>Low</v>
      </c>
      <c r="AL1980">
        <f t="shared" si="278"/>
        <v>0</v>
      </c>
    </row>
    <row r="1981" spans="1:38" x14ac:dyDescent="0.3">
      <c r="A1981" s="1">
        <v>10913</v>
      </c>
      <c r="B1981">
        <v>1984</v>
      </c>
      <c r="C1981" t="s">
        <v>39</v>
      </c>
      <c r="D1981" t="s">
        <v>30</v>
      </c>
      <c r="E1981">
        <v>31385</v>
      </c>
      <c r="F1981">
        <v>1</v>
      </c>
      <c r="G1981">
        <v>0</v>
      </c>
      <c r="H1981" t="s">
        <v>190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f t="shared" si="270"/>
        <v>27</v>
      </c>
      <c r="AE1981">
        <f t="shared" si="271"/>
        <v>4</v>
      </c>
      <c r="AF1981">
        <f t="shared" si="272"/>
        <v>1</v>
      </c>
      <c r="AG1981">
        <f t="shared" si="273"/>
        <v>41</v>
      </c>
      <c r="AH1981" t="str">
        <f t="shared" si="274"/>
        <v>40-49</v>
      </c>
      <c r="AI1981">
        <f t="shared" si="275"/>
        <v>1</v>
      </c>
      <c r="AJ1981" t="str">
        <f t="shared" si="276"/>
        <v>1 Campaign</v>
      </c>
      <c r="AK1981" t="str">
        <f t="shared" si="277"/>
        <v>Low</v>
      </c>
      <c r="AL1981">
        <f t="shared" si="278"/>
        <v>1</v>
      </c>
    </row>
    <row r="1982" spans="1:38" x14ac:dyDescent="0.3">
      <c r="A1982" s="1">
        <v>3032</v>
      </c>
      <c r="B1982">
        <v>1984</v>
      </c>
      <c r="C1982" t="s">
        <v>29</v>
      </c>
      <c r="D1982" t="s">
        <v>37</v>
      </c>
      <c r="E1982">
        <v>24570</v>
      </c>
      <c r="F1982">
        <v>1</v>
      </c>
      <c r="G1982">
        <v>0</v>
      </c>
      <c r="H1982" t="s">
        <v>664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t="shared" si="270"/>
        <v>193</v>
      </c>
      <c r="AE1982">
        <f t="shared" si="271"/>
        <v>11</v>
      </c>
      <c r="AF1982">
        <f t="shared" si="272"/>
        <v>1</v>
      </c>
      <c r="AG1982">
        <f t="shared" si="273"/>
        <v>41</v>
      </c>
      <c r="AH1982" t="str">
        <f t="shared" si="274"/>
        <v>40-49</v>
      </c>
      <c r="AI1982">
        <f t="shared" si="275"/>
        <v>0</v>
      </c>
      <c r="AJ1982" t="str">
        <f t="shared" si="276"/>
        <v>No Campaign Acceptance</v>
      </c>
      <c r="AK1982" t="str">
        <f t="shared" si="277"/>
        <v>Low</v>
      </c>
      <c r="AL1982">
        <f t="shared" si="278"/>
        <v>0</v>
      </c>
    </row>
    <row r="1983" spans="1:38" x14ac:dyDescent="0.3">
      <c r="A1983" s="1">
        <v>8524</v>
      </c>
      <c r="B1983">
        <v>1974</v>
      </c>
      <c r="C1983" t="s">
        <v>36</v>
      </c>
      <c r="D1983" t="s">
        <v>41</v>
      </c>
      <c r="E1983">
        <v>25509</v>
      </c>
      <c r="F1983">
        <v>1</v>
      </c>
      <c r="G1983">
        <v>0</v>
      </c>
      <c r="H1983" t="s">
        <v>275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f t="shared" si="270"/>
        <v>101</v>
      </c>
      <c r="AE1983">
        <f t="shared" si="271"/>
        <v>9</v>
      </c>
      <c r="AF1983">
        <f t="shared" si="272"/>
        <v>1</v>
      </c>
      <c r="AG1983">
        <f t="shared" si="273"/>
        <v>51</v>
      </c>
      <c r="AH1983" t="str">
        <f t="shared" si="274"/>
        <v>50-59</v>
      </c>
      <c r="AI1983">
        <f t="shared" si="275"/>
        <v>0</v>
      </c>
      <c r="AJ1983" t="str">
        <f t="shared" si="276"/>
        <v>No Campaign Acceptance</v>
      </c>
      <c r="AK1983" t="str">
        <f t="shared" si="277"/>
        <v>Low</v>
      </c>
      <c r="AL1983">
        <f t="shared" si="278"/>
        <v>0</v>
      </c>
    </row>
    <row r="1984" spans="1:38" x14ac:dyDescent="0.3">
      <c r="A1984" s="1">
        <v>3334</v>
      </c>
      <c r="B1984">
        <v>1951</v>
      </c>
      <c r="C1984" t="s">
        <v>29</v>
      </c>
      <c r="D1984" t="s">
        <v>37</v>
      </c>
      <c r="E1984">
        <v>94642</v>
      </c>
      <c r="F1984">
        <v>0</v>
      </c>
      <c r="G1984">
        <v>0</v>
      </c>
      <c r="H1984" t="s">
        <v>632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t="shared" si="270"/>
        <v>2211</v>
      </c>
      <c r="AE1984">
        <f t="shared" si="271"/>
        <v>21</v>
      </c>
      <c r="AF1984">
        <f t="shared" si="272"/>
        <v>0</v>
      </c>
      <c r="AG1984">
        <f t="shared" si="273"/>
        <v>74</v>
      </c>
      <c r="AH1984" t="str">
        <f t="shared" si="274"/>
        <v>60+</v>
      </c>
      <c r="AI1984">
        <f t="shared" si="275"/>
        <v>2</v>
      </c>
      <c r="AJ1984" t="str">
        <f t="shared" si="276"/>
        <v>2 Campaigns</v>
      </c>
      <c r="AK1984" t="str">
        <f t="shared" si="277"/>
        <v>High</v>
      </c>
      <c r="AL1984">
        <f t="shared" si="278"/>
        <v>1</v>
      </c>
    </row>
    <row r="1985" spans="1:38" x14ac:dyDescent="0.3">
      <c r="A1985" s="1">
        <v>4470</v>
      </c>
      <c r="B1985">
        <v>1962</v>
      </c>
      <c r="C1985" t="s">
        <v>39</v>
      </c>
      <c r="D1985" t="s">
        <v>37</v>
      </c>
      <c r="E1985">
        <v>58646</v>
      </c>
      <c r="F1985">
        <v>0</v>
      </c>
      <c r="G1985">
        <v>1</v>
      </c>
      <c r="H1985" t="s">
        <v>542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t="shared" si="270"/>
        <v>140</v>
      </c>
      <c r="AE1985">
        <f t="shared" si="271"/>
        <v>8</v>
      </c>
      <c r="AF1985">
        <f t="shared" si="272"/>
        <v>1</v>
      </c>
      <c r="AG1985">
        <f t="shared" si="273"/>
        <v>63</v>
      </c>
      <c r="AH1985" t="str">
        <f t="shared" si="274"/>
        <v>60+</v>
      </c>
      <c r="AI1985">
        <f t="shared" si="275"/>
        <v>0</v>
      </c>
      <c r="AJ1985" t="str">
        <f t="shared" si="276"/>
        <v>No Campaign Acceptance</v>
      </c>
      <c r="AK1985" t="str">
        <f t="shared" si="277"/>
        <v>Medium</v>
      </c>
      <c r="AL1985">
        <f t="shared" si="278"/>
        <v>0</v>
      </c>
    </row>
    <row r="1986" spans="1:38" x14ac:dyDescent="0.3">
      <c r="A1986" s="1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t="s">
        <v>636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t="shared" si="270"/>
        <v>415</v>
      </c>
      <c r="AE1986">
        <f t="shared" si="271"/>
        <v>22</v>
      </c>
      <c r="AF1986">
        <f t="shared" si="272"/>
        <v>2</v>
      </c>
      <c r="AG1986">
        <f t="shared" si="273"/>
        <v>50</v>
      </c>
      <c r="AH1986" t="str">
        <f t="shared" si="274"/>
        <v>50-59</v>
      </c>
      <c r="AI1986">
        <f t="shared" si="275"/>
        <v>0</v>
      </c>
      <c r="AJ1986" t="str">
        <f t="shared" si="276"/>
        <v>No Campaign Acceptance</v>
      </c>
      <c r="AK1986" t="str">
        <f t="shared" si="277"/>
        <v>Medium</v>
      </c>
      <c r="AL1986">
        <f t="shared" si="278"/>
        <v>0</v>
      </c>
    </row>
    <row r="1987" spans="1:38" x14ac:dyDescent="0.3">
      <c r="A1987" s="1">
        <v>8619</v>
      </c>
      <c r="B1987">
        <v>1957</v>
      </c>
      <c r="C1987" t="s">
        <v>29</v>
      </c>
      <c r="D1987" t="s">
        <v>33</v>
      </c>
      <c r="E1987">
        <v>21994</v>
      </c>
      <c r="F1987">
        <v>0</v>
      </c>
      <c r="G1987">
        <v>1</v>
      </c>
      <c r="H1987" t="s">
        <v>50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f t="shared" ref="AD1987:AD2050" si="279">SUM(J1987:O1987)</f>
        <v>22</v>
      </c>
      <c r="AE1987">
        <f t="shared" ref="AE1987:AE2050" si="280">SUM(P1987:S1987)</f>
        <v>4</v>
      </c>
      <c r="AF1987">
        <f t="shared" ref="AF1987:AF2050" si="281">F1987+G1987</f>
        <v>1</v>
      </c>
      <c r="AG1987">
        <f t="shared" ref="AG1987:AG2050" si="282">2025-B1987</f>
        <v>68</v>
      </c>
      <c r="AH1987" t="str">
        <f t="shared" ref="AH1987:AH2050" si="283">IF(AG1987&lt;30,"&lt;30",
IF(AG1987&lt;40,"30-39",
IF(AG1987&lt;50,"40-49",
IF(AG1987&lt;60,"50-59","60+"))))</f>
        <v>60+</v>
      </c>
      <c r="AI1987">
        <f t="shared" ref="AI1987:AI2050" si="284">SUM(U1987:Y1987)</f>
        <v>0</v>
      </c>
      <c r="AJ1987" t="str">
        <f t="shared" ref="AJ1987:AJ2050" si="285">IF(AI1987=0,"No Campaign Acceptance",
IF(AI1987=1,"1 Campaign",
IF(AI1987=2,"2 Campaigns","3+ Campaigns")))</f>
        <v>No Campaign Acceptance</v>
      </c>
      <c r="AK1987" t="str">
        <f t="shared" ref="AK1987:AK2050" si="286">IF(E1987&gt;=75000,"High",
IF(E1987&gt;=50000,"Medium",
"Low"))</f>
        <v>Low</v>
      </c>
      <c r="AL1987">
        <f t="shared" ref="AL1987:AL2050" si="287">IF(SUM(U1987:Y1987)&gt;0,1,0)</f>
        <v>0</v>
      </c>
    </row>
    <row r="1988" spans="1:38" x14ac:dyDescent="0.3">
      <c r="A1988" s="1">
        <v>10821</v>
      </c>
      <c r="B1988">
        <v>1978</v>
      </c>
      <c r="C1988" t="s">
        <v>29</v>
      </c>
      <c r="D1988" t="s">
        <v>37</v>
      </c>
      <c r="E1988">
        <v>57113</v>
      </c>
      <c r="F1988">
        <v>1</v>
      </c>
      <c r="G1988">
        <v>1</v>
      </c>
      <c r="H1988" t="s">
        <v>258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t="shared" si="279"/>
        <v>263</v>
      </c>
      <c r="AE1988">
        <f t="shared" si="280"/>
        <v>16</v>
      </c>
      <c r="AF1988">
        <f t="shared" si="281"/>
        <v>2</v>
      </c>
      <c r="AG1988">
        <f t="shared" si="282"/>
        <v>47</v>
      </c>
      <c r="AH1988" t="str">
        <f t="shared" si="283"/>
        <v>40-49</v>
      </c>
      <c r="AI1988">
        <f t="shared" si="284"/>
        <v>0</v>
      </c>
      <c r="AJ1988" t="str">
        <f t="shared" si="285"/>
        <v>No Campaign Acceptance</v>
      </c>
      <c r="AK1988" t="str">
        <f t="shared" si="286"/>
        <v>Medium</v>
      </c>
      <c r="AL1988">
        <f t="shared" si="287"/>
        <v>0</v>
      </c>
    </row>
    <row r="1989" spans="1:38" x14ac:dyDescent="0.3">
      <c r="A1989" s="1">
        <v>4552</v>
      </c>
      <c r="B1989">
        <v>1991</v>
      </c>
      <c r="C1989" t="s">
        <v>29</v>
      </c>
      <c r="D1989" t="s">
        <v>37</v>
      </c>
      <c r="E1989">
        <v>51373</v>
      </c>
      <c r="F1989">
        <v>0</v>
      </c>
      <c r="G1989">
        <v>0</v>
      </c>
      <c r="H1989" t="s">
        <v>321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t="shared" si="279"/>
        <v>393</v>
      </c>
      <c r="AE1989">
        <f t="shared" si="280"/>
        <v>12</v>
      </c>
      <c r="AF1989">
        <f t="shared" si="281"/>
        <v>0</v>
      </c>
      <c r="AG1989">
        <f t="shared" si="282"/>
        <v>34</v>
      </c>
      <c r="AH1989" t="str">
        <f t="shared" si="283"/>
        <v>30-39</v>
      </c>
      <c r="AI1989">
        <f t="shared" si="284"/>
        <v>0</v>
      </c>
      <c r="AJ1989" t="str">
        <f t="shared" si="285"/>
        <v>No Campaign Acceptance</v>
      </c>
      <c r="AK1989" t="str">
        <f t="shared" si="286"/>
        <v>Medium</v>
      </c>
      <c r="AL1989">
        <f t="shared" si="287"/>
        <v>0</v>
      </c>
    </row>
    <row r="1990" spans="1:38" x14ac:dyDescent="0.3">
      <c r="A1990" s="1">
        <v>898</v>
      </c>
      <c r="B1990">
        <v>1986</v>
      </c>
      <c r="C1990" t="s">
        <v>29</v>
      </c>
      <c r="D1990" t="s">
        <v>37</v>
      </c>
      <c r="E1990">
        <v>23477</v>
      </c>
      <c r="F1990">
        <v>1</v>
      </c>
      <c r="G1990">
        <v>0</v>
      </c>
      <c r="H1990" t="s">
        <v>452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t="shared" si="279"/>
        <v>147</v>
      </c>
      <c r="AE1990">
        <f t="shared" si="280"/>
        <v>10</v>
      </c>
      <c r="AF1990">
        <f t="shared" si="281"/>
        <v>1</v>
      </c>
      <c r="AG1990">
        <f t="shared" si="282"/>
        <v>39</v>
      </c>
      <c r="AH1990" t="str">
        <f t="shared" si="283"/>
        <v>30-39</v>
      </c>
      <c r="AI1990">
        <f t="shared" si="284"/>
        <v>0</v>
      </c>
      <c r="AJ1990" t="str">
        <f t="shared" si="285"/>
        <v>No Campaign Acceptance</v>
      </c>
      <c r="AK1990" t="str">
        <f t="shared" si="286"/>
        <v>Low</v>
      </c>
      <c r="AL1990">
        <f t="shared" si="287"/>
        <v>0</v>
      </c>
    </row>
    <row r="1991" spans="1:38" x14ac:dyDescent="0.3">
      <c r="A1991" s="1">
        <v>9797</v>
      </c>
      <c r="B1991">
        <v>1956</v>
      </c>
      <c r="C1991" t="s">
        <v>29</v>
      </c>
      <c r="D1991" t="s">
        <v>37</v>
      </c>
      <c r="E1991">
        <v>58116</v>
      </c>
      <c r="F1991">
        <v>0</v>
      </c>
      <c r="G1991">
        <v>1</v>
      </c>
      <c r="H1991" t="s">
        <v>274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f t="shared" si="279"/>
        <v>443</v>
      </c>
      <c r="AE1991">
        <f t="shared" si="280"/>
        <v>16</v>
      </c>
      <c r="AF1991">
        <f t="shared" si="281"/>
        <v>1</v>
      </c>
      <c r="AG1991">
        <f t="shared" si="282"/>
        <v>69</v>
      </c>
      <c r="AH1991" t="str">
        <f t="shared" si="283"/>
        <v>60+</v>
      </c>
      <c r="AI1991">
        <f t="shared" si="284"/>
        <v>0</v>
      </c>
      <c r="AJ1991" t="str">
        <f t="shared" si="285"/>
        <v>No Campaign Acceptance</v>
      </c>
      <c r="AK1991" t="str">
        <f t="shared" si="286"/>
        <v>Medium</v>
      </c>
      <c r="AL1991">
        <f t="shared" si="287"/>
        <v>0</v>
      </c>
    </row>
    <row r="1992" spans="1:38" x14ac:dyDescent="0.3">
      <c r="A1992" s="1">
        <v>10949</v>
      </c>
      <c r="B1992">
        <v>1963</v>
      </c>
      <c r="C1992" t="s">
        <v>36</v>
      </c>
      <c r="D1992" t="s">
        <v>41</v>
      </c>
      <c r="E1992">
        <v>72968</v>
      </c>
      <c r="F1992">
        <v>0</v>
      </c>
      <c r="G1992">
        <v>0</v>
      </c>
      <c r="H1992" t="s">
        <v>458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f t="shared" si="279"/>
        <v>1958</v>
      </c>
      <c r="AE1992">
        <f t="shared" si="280"/>
        <v>19</v>
      </c>
      <c r="AF1992">
        <f t="shared" si="281"/>
        <v>0</v>
      </c>
      <c r="AG1992">
        <f t="shared" si="282"/>
        <v>62</v>
      </c>
      <c r="AH1992" t="str">
        <f t="shared" si="283"/>
        <v>60+</v>
      </c>
      <c r="AI1992">
        <f t="shared" si="284"/>
        <v>1</v>
      </c>
      <c r="AJ1992" t="str">
        <f t="shared" si="285"/>
        <v>1 Campaign</v>
      </c>
      <c r="AK1992" t="str">
        <f t="shared" si="286"/>
        <v>Medium</v>
      </c>
      <c r="AL1992">
        <f t="shared" si="287"/>
        <v>1</v>
      </c>
    </row>
    <row r="1993" spans="1:38" x14ac:dyDescent="0.3">
      <c r="A1993" s="1">
        <v>8212</v>
      </c>
      <c r="B1993">
        <v>1971</v>
      </c>
      <c r="C1993" t="s">
        <v>39</v>
      </c>
      <c r="D1993" t="s">
        <v>37</v>
      </c>
      <c r="E1993">
        <v>39791</v>
      </c>
      <c r="F1993">
        <v>0</v>
      </c>
      <c r="G1993">
        <v>1</v>
      </c>
      <c r="H1993" t="s">
        <v>52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t="shared" si="279"/>
        <v>174</v>
      </c>
      <c r="AE1993">
        <f t="shared" si="280"/>
        <v>10</v>
      </c>
      <c r="AF1993">
        <f t="shared" si="281"/>
        <v>1</v>
      </c>
      <c r="AG1993">
        <f t="shared" si="282"/>
        <v>54</v>
      </c>
      <c r="AH1993" t="str">
        <f t="shared" si="283"/>
        <v>50-59</v>
      </c>
      <c r="AI1993">
        <f t="shared" si="284"/>
        <v>0</v>
      </c>
      <c r="AJ1993" t="str">
        <f t="shared" si="285"/>
        <v>No Campaign Acceptance</v>
      </c>
      <c r="AK1993" t="str">
        <f t="shared" si="286"/>
        <v>Low</v>
      </c>
      <c r="AL1993">
        <f t="shared" si="287"/>
        <v>0</v>
      </c>
    </row>
    <row r="1994" spans="1:38" x14ac:dyDescent="0.3">
      <c r="A1994" s="1">
        <v>6248</v>
      </c>
      <c r="B1994">
        <v>1947</v>
      </c>
      <c r="C1994" t="s">
        <v>39</v>
      </c>
      <c r="D1994" t="s">
        <v>30</v>
      </c>
      <c r="E1994">
        <v>91712</v>
      </c>
      <c r="F1994">
        <v>0</v>
      </c>
      <c r="G1994">
        <v>0</v>
      </c>
      <c r="H1994" t="s">
        <v>170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f t="shared" si="279"/>
        <v>2217</v>
      </c>
      <c r="AE1994">
        <f t="shared" si="280"/>
        <v>27</v>
      </c>
      <c r="AF1994">
        <f t="shared" si="281"/>
        <v>0</v>
      </c>
      <c r="AG1994">
        <f t="shared" si="282"/>
        <v>78</v>
      </c>
      <c r="AH1994" t="str">
        <f t="shared" si="283"/>
        <v>60+</v>
      </c>
      <c r="AI1994">
        <f t="shared" si="284"/>
        <v>1</v>
      </c>
      <c r="AJ1994" t="str">
        <f t="shared" si="285"/>
        <v>1 Campaign</v>
      </c>
      <c r="AK1994" t="str">
        <f t="shared" si="286"/>
        <v>High</v>
      </c>
      <c r="AL1994">
        <f t="shared" si="287"/>
        <v>1</v>
      </c>
    </row>
    <row r="1995" spans="1:38" x14ac:dyDescent="0.3">
      <c r="A1995" s="1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t="s">
        <v>422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t="shared" si="279"/>
        <v>1691</v>
      </c>
      <c r="AE1995">
        <f t="shared" si="280"/>
        <v>16</v>
      </c>
      <c r="AF1995">
        <f t="shared" si="281"/>
        <v>1</v>
      </c>
      <c r="AG1995">
        <f t="shared" si="282"/>
        <v>67</v>
      </c>
      <c r="AH1995" t="str">
        <f t="shared" si="283"/>
        <v>60+</v>
      </c>
      <c r="AI1995">
        <f t="shared" si="284"/>
        <v>2</v>
      </c>
      <c r="AJ1995" t="str">
        <f t="shared" si="285"/>
        <v>2 Campaigns</v>
      </c>
      <c r="AK1995" t="str">
        <f t="shared" si="286"/>
        <v>High</v>
      </c>
      <c r="AL1995">
        <f t="shared" si="287"/>
        <v>1</v>
      </c>
    </row>
    <row r="1996" spans="1:38" x14ac:dyDescent="0.3">
      <c r="A1996" s="1">
        <v>4547</v>
      </c>
      <c r="B1996">
        <v>1960</v>
      </c>
      <c r="C1996" t="s">
        <v>29</v>
      </c>
      <c r="D1996" t="s">
        <v>33</v>
      </c>
      <c r="E1996">
        <v>13672</v>
      </c>
      <c r="F1996">
        <v>1</v>
      </c>
      <c r="G1996">
        <v>1</v>
      </c>
      <c r="H1996" t="s">
        <v>539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t="shared" si="279"/>
        <v>25</v>
      </c>
      <c r="AE1996">
        <f t="shared" si="280"/>
        <v>6</v>
      </c>
      <c r="AF1996">
        <f t="shared" si="281"/>
        <v>2</v>
      </c>
      <c r="AG1996">
        <f t="shared" si="282"/>
        <v>65</v>
      </c>
      <c r="AH1996" t="str">
        <f t="shared" si="283"/>
        <v>60+</v>
      </c>
      <c r="AI1996">
        <f t="shared" si="284"/>
        <v>0</v>
      </c>
      <c r="AJ1996" t="str">
        <f t="shared" si="285"/>
        <v>No Campaign Acceptance</v>
      </c>
      <c r="AK1996" t="str">
        <f t="shared" si="286"/>
        <v>Low</v>
      </c>
      <c r="AL1996">
        <f t="shared" si="287"/>
        <v>0</v>
      </c>
    </row>
    <row r="1997" spans="1:38" x14ac:dyDescent="0.3">
      <c r="A1997" s="1">
        <v>6815</v>
      </c>
      <c r="B1997">
        <v>1980</v>
      </c>
      <c r="C1997" t="s">
        <v>53</v>
      </c>
      <c r="D1997" t="s">
        <v>37</v>
      </c>
      <c r="E1997">
        <v>96547</v>
      </c>
      <c r="F1997">
        <v>0</v>
      </c>
      <c r="G1997">
        <v>0</v>
      </c>
      <c r="H1997" t="s">
        <v>185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f t="shared" si="279"/>
        <v>809</v>
      </c>
      <c r="AE1997">
        <f t="shared" si="280"/>
        <v>21</v>
      </c>
      <c r="AF1997">
        <f t="shared" si="281"/>
        <v>0</v>
      </c>
      <c r="AG1997">
        <f t="shared" si="282"/>
        <v>45</v>
      </c>
      <c r="AH1997" t="str">
        <f t="shared" si="283"/>
        <v>40-49</v>
      </c>
      <c r="AI1997">
        <f t="shared" si="284"/>
        <v>3</v>
      </c>
      <c r="AJ1997" t="str">
        <f t="shared" si="285"/>
        <v>3+ Campaigns</v>
      </c>
      <c r="AK1997" t="str">
        <f t="shared" si="286"/>
        <v>High</v>
      </c>
      <c r="AL1997">
        <f t="shared" si="287"/>
        <v>1</v>
      </c>
    </row>
    <row r="1998" spans="1:38" x14ac:dyDescent="0.3">
      <c r="A1998" s="1">
        <v>4122</v>
      </c>
      <c r="B1998">
        <v>1975</v>
      </c>
      <c r="C1998" t="s">
        <v>29</v>
      </c>
      <c r="D1998" t="s">
        <v>37</v>
      </c>
      <c r="E1998">
        <v>79205</v>
      </c>
      <c r="F1998">
        <v>0</v>
      </c>
      <c r="G1998">
        <v>0</v>
      </c>
      <c r="H1998" t="s">
        <v>111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f t="shared" si="279"/>
        <v>895</v>
      </c>
      <c r="AE1998">
        <f t="shared" si="280"/>
        <v>16</v>
      </c>
      <c r="AF1998">
        <f t="shared" si="281"/>
        <v>0</v>
      </c>
      <c r="AG1998">
        <f t="shared" si="282"/>
        <v>50</v>
      </c>
      <c r="AH1998" t="str">
        <f t="shared" si="283"/>
        <v>50-59</v>
      </c>
      <c r="AI1998">
        <f t="shared" si="284"/>
        <v>1</v>
      </c>
      <c r="AJ1998" t="str">
        <f t="shared" si="285"/>
        <v>1 Campaign</v>
      </c>
      <c r="AK1998" t="str">
        <f t="shared" si="286"/>
        <v>High</v>
      </c>
      <c r="AL1998">
        <f t="shared" si="287"/>
        <v>1</v>
      </c>
    </row>
    <row r="1999" spans="1:38" x14ac:dyDescent="0.3">
      <c r="A1999" s="1">
        <v>10841</v>
      </c>
      <c r="B1999">
        <v>1975</v>
      </c>
      <c r="C1999" t="s">
        <v>36</v>
      </c>
      <c r="D1999" t="s">
        <v>33</v>
      </c>
      <c r="E1999">
        <v>56559</v>
      </c>
      <c r="F1999">
        <v>0</v>
      </c>
      <c r="G1999">
        <v>1</v>
      </c>
      <c r="H1999" t="s">
        <v>306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t="shared" si="279"/>
        <v>484</v>
      </c>
      <c r="AE1999">
        <f t="shared" si="280"/>
        <v>18</v>
      </c>
      <c r="AF1999">
        <f t="shared" si="281"/>
        <v>1</v>
      </c>
      <c r="AG1999">
        <f t="shared" si="282"/>
        <v>50</v>
      </c>
      <c r="AH1999" t="str">
        <f t="shared" si="283"/>
        <v>50-59</v>
      </c>
      <c r="AI1999">
        <f t="shared" si="284"/>
        <v>0</v>
      </c>
      <c r="AJ1999" t="str">
        <f t="shared" si="285"/>
        <v>No Campaign Acceptance</v>
      </c>
      <c r="AK1999" t="str">
        <f t="shared" si="286"/>
        <v>Medium</v>
      </c>
      <c r="AL1999">
        <f t="shared" si="287"/>
        <v>0</v>
      </c>
    </row>
    <row r="2000" spans="1:38" x14ac:dyDescent="0.3">
      <c r="A2000" s="1">
        <v>5370</v>
      </c>
      <c r="B2000">
        <v>1973</v>
      </c>
      <c r="C2000" t="s">
        <v>36</v>
      </c>
      <c r="D2000" t="s">
        <v>37</v>
      </c>
      <c r="E2000">
        <v>32644</v>
      </c>
      <c r="F2000">
        <v>1</v>
      </c>
      <c r="G2000">
        <v>0</v>
      </c>
      <c r="H2000" t="s">
        <v>577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t="shared" si="279"/>
        <v>413</v>
      </c>
      <c r="AE2000">
        <f t="shared" si="280"/>
        <v>18</v>
      </c>
      <c r="AF2000">
        <f t="shared" si="281"/>
        <v>1</v>
      </c>
      <c r="AG2000">
        <f t="shared" si="282"/>
        <v>52</v>
      </c>
      <c r="AH2000" t="str">
        <f t="shared" si="283"/>
        <v>50-59</v>
      </c>
      <c r="AI2000">
        <f t="shared" si="284"/>
        <v>1</v>
      </c>
      <c r="AJ2000" t="str">
        <f t="shared" si="285"/>
        <v>1 Campaign</v>
      </c>
      <c r="AK2000" t="str">
        <f t="shared" si="286"/>
        <v>Low</v>
      </c>
      <c r="AL2000">
        <f t="shared" si="287"/>
        <v>1</v>
      </c>
    </row>
    <row r="2001" spans="1:38" x14ac:dyDescent="0.3">
      <c r="A2001" s="1">
        <v>176</v>
      </c>
      <c r="B2001">
        <v>1980</v>
      </c>
      <c r="C2001" t="s">
        <v>53</v>
      </c>
      <c r="D2001" t="s">
        <v>30</v>
      </c>
      <c r="E2001">
        <v>67506</v>
      </c>
      <c r="F2001">
        <v>0</v>
      </c>
      <c r="G2001">
        <v>1</v>
      </c>
      <c r="H2001" t="s">
        <v>460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t="shared" si="279"/>
        <v>331</v>
      </c>
      <c r="AE2001">
        <f t="shared" si="280"/>
        <v>12</v>
      </c>
      <c r="AF2001">
        <f t="shared" si="281"/>
        <v>1</v>
      </c>
      <c r="AG2001">
        <f t="shared" si="282"/>
        <v>45</v>
      </c>
      <c r="AH2001" t="str">
        <f t="shared" si="283"/>
        <v>40-49</v>
      </c>
      <c r="AI2001">
        <f t="shared" si="284"/>
        <v>0</v>
      </c>
      <c r="AJ2001" t="str">
        <f t="shared" si="285"/>
        <v>No Campaign Acceptance</v>
      </c>
      <c r="AK2001" t="str">
        <f t="shared" si="286"/>
        <v>Medium</v>
      </c>
      <c r="AL2001">
        <f t="shared" si="287"/>
        <v>0</v>
      </c>
    </row>
    <row r="2002" spans="1:38" x14ac:dyDescent="0.3">
      <c r="A2002" s="1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t="s">
        <v>645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t="shared" si="279"/>
        <v>25</v>
      </c>
      <c r="AE2002">
        <f t="shared" si="280"/>
        <v>5</v>
      </c>
      <c r="AF2002">
        <f t="shared" si="281"/>
        <v>1</v>
      </c>
      <c r="AG2002">
        <f t="shared" si="282"/>
        <v>55</v>
      </c>
      <c r="AH2002" t="str">
        <f t="shared" si="283"/>
        <v>50-59</v>
      </c>
      <c r="AI2002">
        <f t="shared" si="284"/>
        <v>0</v>
      </c>
      <c r="AJ2002" t="str">
        <f t="shared" si="285"/>
        <v>No Campaign Acceptance</v>
      </c>
      <c r="AK2002" t="str">
        <f t="shared" si="286"/>
        <v>Low</v>
      </c>
      <c r="AL2002">
        <f t="shared" si="287"/>
        <v>0</v>
      </c>
    </row>
    <row r="2003" spans="1:38" x14ac:dyDescent="0.3">
      <c r="A2003" s="1">
        <v>10757</v>
      </c>
      <c r="B2003">
        <v>1967</v>
      </c>
      <c r="C2003" t="s">
        <v>36</v>
      </c>
      <c r="D2003" t="s">
        <v>41</v>
      </c>
      <c r="E2003">
        <v>28420</v>
      </c>
      <c r="F2003">
        <v>1</v>
      </c>
      <c r="G2003">
        <v>0</v>
      </c>
      <c r="H2003" t="s">
        <v>578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f t="shared" si="279"/>
        <v>13</v>
      </c>
      <c r="AE2003">
        <f t="shared" si="280"/>
        <v>4</v>
      </c>
      <c r="AF2003">
        <f t="shared" si="281"/>
        <v>1</v>
      </c>
      <c r="AG2003">
        <f t="shared" si="282"/>
        <v>58</v>
      </c>
      <c r="AH2003" t="str">
        <f t="shared" si="283"/>
        <v>50-59</v>
      </c>
      <c r="AI2003">
        <f t="shared" si="284"/>
        <v>0</v>
      </c>
      <c r="AJ2003" t="str">
        <f t="shared" si="285"/>
        <v>No Campaign Acceptance</v>
      </c>
      <c r="AK2003" t="str">
        <f t="shared" si="286"/>
        <v>Low</v>
      </c>
      <c r="AL2003">
        <f t="shared" si="287"/>
        <v>0</v>
      </c>
    </row>
    <row r="2004" spans="1:38" x14ac:dyDescent="0.3">
      <c r="A2004" s="1">
        <v>4023</v>
      </c>
      <c r="B2004">
        <v>1970</v>
      </c>
      <c r="C2004" t="s">
        <v>29</v>
      </c>
      <c r="D2004" t="s">
        <v>37</v>
      </c>
      <c r="E2004">
        <v>22979</v>
      </c>
      <c r="F2004">
        <v>1</v>
      </c>
      <c r="G2004">
        <v>0</v>
      </c>
      <c r="H2004" t="s">
        <v>442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f t="shared" si="279"/>
        <v>115</v>
      </c>
      <c r="AE2004">
        <f t="shared" si="280"/>
        <v>10</v>
      </c>
      <c r="AF2004">
        <f t="shared" si="281"/>
        <v>1</v>
      </c>
      <c r="AG2004">
        <f t="shared" si="282"/>
        <v>55</v>
      </c>
      <c r="AH2004" t="str">
        <f t="shared" si="283"/>
        <v>50-59</v>
      </c>
      <c r="AI2004">
        <f t="shared" si="284"/>
        <v>0</v>
      </c>
      <c r="AJ2004" t="str">
        <f t="shared" si="285"/>
        <v>No Campaign Acceptance</v>
      </c>
      <c r="AK2004" t="str">
        <f t="shared" si="286"/>
        <v>Low</v>
      </c>
      <c r="AL2004">
        <f t="shared" si="287"/>
        <v>0</v>
      </c>
    </row>
    <row r="2005" spans="1:38" x14ac:dyDescent="0.3">
      <c r="A2005" s="1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t="s">
        <v>689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t="shared" si="279"/>
        <v>16</v>
      </c>
      <c r="AE2005">
        <f t="shared" si="280"/>
        <v>4</v>
      </c>
      <c r="AF2005">
        <f t="shared" si="281"/>
        <v>0</v>
      </c>
      <c r="AG2005">
        <f t="shared" si="282"/>
        <v>59</v>
      </c>
      <c r="AH2005" t="str">
        <f t="shared" si="283"/>
        <v>50-59</v>
      </c>
      <c r="AI2005">
        <f t="shared" si="284"/>
        <v>0</v>
      </c>
      <c r="AJ2005" t="str">
        <f t="shared" si="285"/>
        <v>No Campaign Acceptance</v>
      </c>
      <c r="AK2005" t="str">
        <f t="shared" si="286"/>
        <v>Low</v>
      </c>
      <c r="AL2005">
        <f t="shared" si="287"/>
        <v>0</v>
      </c>
    </row>
    <row r="2006" spans="1:38" x14ac:dyDescent="0.3">
      <c r="A2006" s="1">
        <v>9923</v>
      </c>
      <c r="B2006">
        <v>1972</v>
      </c>
      <c r="C2006" t="s">
        <v>39</v>
      </c>
      <c r="D2006" t="s">
        <v>30</v>
      </c>
      <c r="E2006">
        <v>46423</v>
      </c>
      <c r="F2006">
        <v>1</v>
      </c>
      <c r="G2006">
        <v>1</v>
      </c>
      <c r="H2006" t="s">
        <v>399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t="shared" si="279"/>
        <v>92</v>
      </c>
      <c r="AE2006">
        <f t="shared" si="280"/>
        <v>9</v>
      </c>
      <c r="AF2006">
        <f t="shared" si="281"/>
        <v>2</v>
      </c>
      <c r="AG2006">
        <f t="shared" si="282"/>
        <v>53</v>
      </c>
      <c r="AH2006" t="str">
        <f t="shared" si="283"/>
        <v>50-59</v>
      </c>
      <c r="AI2006">
        <f t="shared" si="284"/>
        <v>0</v>
      </c>
      <c r="AJ2006" t="str">
        <f t="shared" si="285"/>
        <v>No Campaign Acceptance</v>
      </c>
      <c r="AK2006" t="str">
        <f t="shared" si="286"/>
        <v>Low</v>
      </c>
      <c r="AL2006">
        <f t="shared" si="287"/>
        <v>0</v>
      </c>
    </row>
    <row r="2007" spans="1:38" x14ac:dyDescent="0.3">
      <c r="A2007" s="1">
        <v>7181</v>
      </c>
      <c r="B2007">
        <v>1977</v>
      </c>
      <c r="C2007" t="s">
        <v>29</v>
      </c>
      <c r="D2007" t="s">
        <v>37</v>
      </c>
      <c r="E2007">
        <v>30368</v>
      </c>
      <c r="F2007">
        <v>0</v>
      </c>
      <c r="G2007">
        <v>1</v>
      </c>
      <c r="H2007" t="s">
        <v>290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t="shared" si="279"/>
        <v>52</v>
      </c>
      <c r="AE2007">
        <f t="shared" si="280"/>
        <v>7</v>
      </c>
      <c r="AF2007">
        <f t="shared" si="281"/>
        <v>1</v>
      </c>
      <c r="AG2007">
        <f t="shared" si="282"/>
        <v>48</v>
      </c>
      <c r="AH2007" t="str">
        <f t="shared" si="283"/>
        <v>40-49</v>
      </c>
      <c r="AI2007">
        <f t="shared" si="284"/>
        <v>0</v>
      </c>
      <c r="AJ2007" t="str">
        <f t="shared" si="285"/>
        <v>No Campaign Acceptance</v>
      </c>
      <c r="AK2007" t="str">
        <f t="shared" si="286"/>
        <v>Low</v>
      </c>
      <c r="AL2007">
        <f t="shared" si="287"/>
        <v>0</v>
      </c>
    </row>
    <row r="2008" spans="1:38" x14ac:dyDescent="0.3">
      <c r="A2008" s="1">
        <v>3599</v>
      </c>
      <c r="B2008">
        <v>1970</v>
      </c>
      <c r="C2008" t="s">
        <v>29</v>
      </c>
      <c r="D2008" t="s">
        <v>37</v>
      </c>
      <c r="E2008">
        <v>63684</v>
      </c>
      <c r="F2008">
        <v>0</v>
      </c>
      <c r="G2008">
        <v>1</v>
      </c>
      <c r="H2008" t="s">
        <v>530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t="shared" si="279"/>
        <v>1464</v>
      </c>
      <c r="AE2008">
        <f t="shared" si="280"/>
        <v>23</v>
      </c>
      <c r="AF2008">
        <f t="shared" si="281"/>
        <v>1</v>
      </c>
      <c r="AG2008">
        <f t="shared" si="282"/>
        <v>55</v>
      </c>
      <c r="AH2008" t="str">
        <f t="shared" si="283"/>
        <v>50-59</v>
      </c>
      <c r="AI2008">
        <f t="shared" si="284"/>
        <v>0</v>
      </c>
      <c r="AJ2008" t="str">
        <f t="shared" si="285"/>
        <v>No Campaign Acceptance</v>
      </c>
      <c r="AK2008" t="str">
        <f t="shared" si="286"/>
        <v>Medium</v>
      </c>
      <c r="AL2008">
        <f t="shared" si="287"/>
        <v>0</v>
      </c>
    </row>
    <row r="2009" spans="1:38" x14ac:dyDescent="0.3">
      <c r="A2009" s="1">
        <v>405</v>
      </c>
      <c r="B2009">
        <v>1964</v>
      </c>
      <c r="C2009" t="s">
        <v>29</v>
      </c>
      <c r="D2009" t="s">
        <v>41</v>
      </c>
      <c r="E2009">
        <v>41638</v>
      </c>
      <c r="F2009">
        <v>0</v>
      </c>
      <c r="G2009">
        <v>1</v>
      </c>
      <c r="H2009" t="s">
        <v>292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t="shared" si="279"/>
        <v>441</v>
      </c>
      <c r="AE2009">
        <f t="shared" si="280"/>
        <v>17</v>
      </c>
      <c r="AF2009">
        <f t="shared" si="281"/>
        <v>1</v>
      </c>
      <c r="AG2009">
        <f t="shared" si="282"/>
        <v>61</v>
      </c>
      <c r="AH2009" t="str">
        <f t="shared" si="283"/>
        <v>60+</v>
      </c>
      <c r="AI2009">
        <f t="shared" si="284"/>
        <v>1</v>
      </c>
      <c r="AJ2009" t="str">
        <f t="shared" si="285"/>
        <v>1 Campaign</v>
      </c>
      <c r="AK2009" t="str">
        <f t="shared" si="286"/>
        <v>Low</v>
      </c>
      <c r="AL2009">
        <f t="shared" si="287"/>
        <v>1</v>
      </c>
    </row>
    <row r="2010" spans="1:38" x14ac:dyDescent="0.3">
      <c r="A2010" s="1">
        <v>6870</v>
      </c>
      <c r="B2010">
        <v>1959</v>
      </c>
      <c r="C2010" t="s">
        <v>36</v>
      </c>
      <c r="D2010" t="s">
        <v>41</v>
      </c>
      <c r="E2010">
        <v>68805</v>
      </c>
      <c r="F2010">
        <v>0</v>
      </c>
      <c r="G2010">
        <v>1</v>
      </c>
      <c r="H2010" t="s">
        <v>429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t="shared" si="279"/>
        <v>283</v>
      </c>
      <c r="AE2010">
        <f t="shared" si="280"/>
        <v>12</v>
      </c>
      <c r="AF2010">
        <f t="shared" si="281"/>
        <v>1</v>
      </c>
      <c r="AG2010">
        <f t="shared" si="282"/>
        <v>66</v>
      </c>
      <c r="AH2010" t="str">
        <f t="shared" si="283"/>
        <v>60+</v>
      </c>
      <c r="AI2010">
        <f t="shared" si="284"/>
        <v>0</v>
      </c>
      <c r="AJ2010" t="str">
        <f t="shared" si="285"/>
        <v>No Campaign Acceptance</v>
      </c>
      <c r="AK2010" t="str">
        <f t="shared" si="286"/>
        <v>Medium</v>
      </c>
      <c r="AL2010">
        <f t="shared" si="287"/>
        <v>0</v>
      </c>
    </row>
    <row r="2011" spans="1:38" x14ac:dyDescent="0.3">
      <c r="A2011" s="1">
        <v>832</v>
      </c>
      <c r="B2011">
        <v>1966</v>
      </c>
      <c r="C2011" t="s">
        <v>36</v>
      </c>
      <c r="D2011" t="s">
        <v>33</v>
      </c>
      <c r="E2011">
        <v>65814</v>
      </c>
      <c r="F2011">
        <v>0</v>
      </c>
      <c r="G2011">
        <v>1</v>
      </c>
      <c r="H2011" t="s">
        <v>621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t="shared" si="279"/>
        <v>747</v>
      </c>
      <c r="AE2011">
        <f t="shared" si="280"/>
        <v>23</v>
      </c>
      <c r="AF2011">
        <f t="shared" si="281"/>
        <v>1</v>
      </c>
      <c r="AG2011">
        <f t="shared" si="282"/>
        <v>59</v>
      </c>
      <c r="AH2011" t="str">
        <f t="shared" si="283"/>
        <v>50-59</v>
      </c>
      <c r="AI2011">
        <f t="shared" si="284"/>
        <v>0</v>
      </c>
      <c r="AJ2011" t="str">
        <f t="shared" si="285"/>
        <v>No Campaign Acceptance</v>
      </c>
      <c r="AK2011" t="str">
        <f t="shared" si="286"/>
        <v>Medium</v>
      </c>
      <c r="AL2011">
        <f t="shared" si="287"/>
        <v>0</v>
      </c>
    </row>
    <row r="2012" spans="1:38" x14ac:dyDescent="0.3">
      <c r="A2012" s="1">
        <v>2002</v>
      </c>
      <c r="B2012">
        <v>1958</v>
      </c>
      <c r="C2012" t="s">
        <v>29</v>
      </c>
      <c r="D2012" t="s">
        <v>41</v>
      </c>
      <c r="E2012">
        <v>71964</v>
      </c>
      <c r="F2012">
        <v>0</v>
      </c>
      <c r="G2012">
        <v>0</v>
      </c>
      <c r="H2012" t="s">
        <v>238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t="shared" si="279"/>
        <v>1870</v>
      </c>
      <c r="AE2012">
        <f t="shared" si="280"/>
        <v>17</v>
      </c>
      <c r="AF2012">
        <f t="shared" si="281"/>
        <v>0</v>
      </c>
      <c r="AG2012">
        <f t="shared" si="282"/>
        <v>67</v>
      </c>
      <c r="AH2012" t="str">
        <f t="shared" si="283"/>
        <v>60+</v>
      </c>
      <c r="AI2012">
        <f t="shared" si="284"/>
        <v>0</v>
      </c>
      <c r="AJ2012" t="str">
        <f t="shared" si="285"/>
        <v>No Campaign Acceptance</v>
      </c>
      <c r="AK2012" t="str">
        <f t="shared" si="286"/>
        <v>Medium</v>
      </c>
      <c r="AL2012">
        <f t="shared" si="287"/>
        <v>0</v>
      </c>
    </row>
    <row r="2013" spans="1:38" x14ac:dyDescent="0.3">
      <c r="A2013" s="1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t="s">
        <v>516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f t="shared" si="279"/>
        <v>165</v>
      </c>
      <c r="AE2013">
        <f t="shared" si="280"/>
        <v>11</v>
      </c>
      <c r="AF2013">
        <f t="shared" si="281"/>
        <v>1</v>
      </c>
      <c r="AG2013">
        <f t="shared" si="282"/>
        <v>39</v>
      </c>
      <c r="AH2013" t="str">
        <f t="shared" si="283"/>
        <v>30-39</v>
      </c>
      <c r="AI2013">
        <f t="shared" si="284"/>
        <v>0</v>
      </c>
      <c r="AJ2013" t="str">
        <f t="shared" si="285"/>
        <v>No Campaign Acceptance</v>
      </c>
      <c r="AK2013" t="str">
        <f t="shared" si="286"/>
        <v>Low</v>
      </c>
      <c r="AL2013">
        <f t="shared" si="287"/>
        <v>0</v>
      </c>
    </row>
    <row r="2014" spans="1:38" x14ac:dyDescent="0.3">
      <c r="A2014" s="1">
        <v>500</v>
      </c>
      <c r="B2014">
        <v>1977</v>
      </c>
      <c r="C2014" t="s">
        <v>29</v>
      </c>
      <c r="D2014" t="s">
        <v>33</v>
      </c>
      <c r="E2014">
        <v>96876</v>
      </c>
      <c r="F2014">
        <v>0</v>
      </c>
      <c r="G2014">
        <v>0</v>
      </c>
      <c r="H2014" t="s">
        <v>354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f t="shared" si="279"/>
        <v>1941</v>
      </c>
      <c r="AE2014">
        <f t="shared" si="280"/>
        <v>24</v>
      </c>
      <c r="AF2014">
        <f t="shared" si="281"/>
        <v>0</v>
      </c>
      <c r="AG2014">
        <f t="shared" si="282"/>
        <v>48</v>
      </c>
      <c r="AH2014" t="str">
        <f t="shared" si="283"/>
        <v>40-49</v>
      </c>
      <c r="AI2014">
        <f t="shared" si="284"/>
        <v>3</v>
      </c>
      <c r="AJ2014" t="str">
        <f t="shared" si="285"/>
        <v>3+ Campaigns</v>
      </c>
      <c r="AK2014" t="str">
        <f t="shared" si="286"/>
        <v>High</v>
      </c>
      <c r="AL2014">
        <f t="shared" si="287"/>
        <v>1</v>
      </c>
    </row>
    <row r="2015" spans="1:38" x14ac:dyDescent="0.3">
      <c r="A2015" s="1">
        <v>1951</v>
      </c>
      <c r="B2015">
        <v>1981</v>
      </c>
      <c r="C2015" t="s">
        <v>47</v>
      </c>
      <c r="D2015" t="s">
        <v>37</v>
      </c>
      <c r="E2015">
        <v>34445</v>
      </c>
      <c r="F2015">
        <v>0</v>
      </c>
      <c r="G2015">
        <v>0</v>
      </c>
      <c r="H2015" t="s">
        <v>679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t="shared" si="279"/>
        <v>839</v>
      </c>
      <c r="AE2015">
        <f t="shared" si="280"/>
        <v>27</v>
      </c>
      <c r="AF2015">
        <f t="shared" si="281"/>
        <v>0</v>
      </c>
      <c r="AG2015">
        <f t="shared" si="282"/>
        <v>44</v>
      </c>
      <c r="AH2015" t="str">
        <f t="shared" si="283"/>
        <v>40-49</v>
      </c>
      <c r="AI2015">
        <f t="shared" si="284"/>
        <v>0</v>
      </c>
      <c r="AJ2015" t="str">
        <f t="shared" si="285"/>
        <v>No Campaign Acceptance</v>
      </c>
      <c r="AK2015" t="str">
        <f t="shared" si="286"/>
        <v>Low</v>
      </c>
      <c r="AL2015">
        <f t="shared" si="287"/>
        <v>0</v>
      </c>
    </row>
    <row r="2016" spans="1:38" x14ac:dyDescent="0.3">
      <c r="A2016" s="1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t="s">
        <v>481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f t="shared" si="279"/>
        <v>1655</v>
      </c>
      <c r="AE2016">
        <f t="shared" si="280"/>
        <v>25</v>
      </c>
      <c r="AF2016">
        <f t="shared" si="281"/>
        <v>0</v>
      </c>
      <c r="AG2016">
        <f t="shared" si="282"/>
        <v>67</v>
      </c>
      <c r="AH2016" t="str">
        <f t="shared" si="283"/>
        <v>60+</v>
      </c>
      <c r="AI2016">
        <f t="shared" si="284"/>
        <v>0</v>
      </c>
      <c r="AJ2016" t="str">
        <f t="shared" si="285"/>
        <v>No Campaign Acceptance</v>
      </c>
      <c r="AK2016" t="str">
        <f t="shared" si="286"/>
        <v>Medium</v>
      </c>
      <c r="AL2016">
        <f t="shared" si="287"/>
        <v>0</v>
      </c>
    </row>
    <row r="2017" spans="1:38" x14ac:dyDescent="0.3">
      <c r="A2017" s="1">
        <v>4102</v>
      </c>
      <c r="B2017">
        <v>1975</v>
      </c>
      <c r="C2017" t="s">
        <v>53</v>
      </c>
      <c r="D2017" t="s">
        <v>37</v>
      </c>
      <c r="E2017">
        <v>37284</v>
      </c>
      <c r="F2017">
        <v>1</v>
      </c>
      <c r="G2017">
        <v>1</v>
      </c>
      <c r="H2017" t="s">
        <v>482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t="shared" si="279"/>
        <v>23</v>
      </c>
      <c r="AE2017">
        <f t="shared" si="280"/>
        <v>4</v>
      </c>
      <c r="AF2017">
        <f t="shared" si="281"/>
        <v>2</v>
      </c>
      <c r="AG2017">
        <f t="shared" si="282"/>
        <v>50</v>
      </c>
      <c r="AH2017" t="str">
        <f t="shared" si="283"/>
        <v>50-59</v>
      </c>
      <c r="AI2017">
        <f t="shared" si="284"/>
        <v>0</v>
      </c>
      <c r="AJ2017" t="str">
        <f t="shared" si="285"/>
        <v>No Campaign Acceptance</v>
      </c>
      <c r="AK2017" t="str">
        <f t="shared" si="286"/>
        <v>Low</v>
      </c>
      <c r="AL2017">
        <f t="shared" si="287"/>
        <v>0</v>
      </c>
    </row>
    <row r="2018" spans="1:38" x14ac:dyDescent="0.3">
      <c r="A2018" s="1">
        <v>7042</v>
      </c>
      <c r="B2018">
        <v>1983</v>
      </c>
      <c r="C2018" t="s">
        <v>29</v>
      </c>
      <c r="D2018" t="s">
        <v>37</v>
      </c>
      <c r="E2018">
        <v>36790</v>
      </c>
      <c r="F2018">
        <v>0</v>
      </c>
      <c r="G2018">
        <v>0</v>
      </c>
      <c r="H2018" t="s">
        <v>413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f t="shared" si="279"/>
        <v>66</v>
      </c>
      <c r="AE2018">
        <f t="shared" si="280"/>
        <v>6</v>
      </c>
      <c r="AF2018">
        <f t="shared" si="281"/>
        <v>0</v>
      </c>
      <c r="AG2018">
        <f t="shared" si="282"/>
        <v>42</v>
      </c>
      <c r="AH2018" t="str">
        <f t="shared" si="283"/>
        <v>40-49</v>
      </c>
      <c r="AI2018">
        <f t="shared" si="284"/>
        <v>0</v>
      </c>
      <c r="AJ2018" t="str">
        <f t="shared" si="285"/>
        <v>No Campaign Acceptance</v>
      </c>
      <c r="AK2018" t="str">
        <f t="shared" si="286"/>
        <v>Low</v>
      </c>
      <c r="AL2018">
        <f t="shared" si="287"/>
        <v>0</v>
      </c>
    </row>
    <row r="2019" spans="1:38" x14ac:dyDescent="0.3">
      <c r="A2019" s="1">
        <v>10598</v>
      </c>
      <c r="B2019">
        <v>1967</v>
      </c>
      <c r="C2019" t="s">
        <v>29</v>
      </c>
      <c r="D2019" t="s">
        <v>33</v>
      </c>
      <c r="E2019">
        <v>27943</v>
      </c>
      <c r="F2019">
        <v>1</v>
      </c>
      <c r="G2019">
        <v>1</v>
      </c>
      <c r="H2019" t="s">
        <v>421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t="shared" si="279"/>
        <v>37</v>
      </c>
      <c r="AE2019">
        <f t="shared" si="280"/>
        <v>8</v>
      </c>
      <c r="AF2019">
        <f t="shared" si="281"/>
        <v>2</v>
      </c>
      <c r="AG2019">
        <f t="shared" si="282"/>
        <v>58</v>
      </c>
      <c r="AH2019" t="str">
        <f t="shared" si="283"/>
        <v>50-59</v>
      </c>
      <c r="AI2019">
        <f t="shared" si="284"/>
        <v>0</v>
      </c>
      <c r="AJ2019" t="str">
        <f t="shared" si="285"/>
        <v>No Campaign Acceptance</v>
      </c>
      <c r="AK2019" t="str">
        <f t="shared" si="286"/>
        <v>Low</v>
      </c>
      <c r="AL2019">
        <f t="shared" si="287"/>
        <v>0</v>
      </c>
    </row>
    <row r="2020" spans="1:38" x14ac:dyDescent="0.3">
      <c r="A2020" s="1">
        <v>255</v>
      </c>
      <c r="B2020">
        <v>1951</v>
      </c>
      <c r="C2020" t="s">
        <v>29</v>
      </c>
      <c r="D2020" t="s">
        <v>41</v>
      </c>
      <c r="E2020">
        <v>22263</v>
      </c>
      <c r="F2020">
        <v>1</v>
      </c>
      <c r="G2020">
        <v>1</v>
      </c>
      <c r="H2020" t="s">
        <v>128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f t="shared" si="279"/>
        <v>21</v>
      </c>
      <c r="AE2020">
        <f t="shared" si="280"/>
        <v>6</v>
      </c>
      <c r="AF2020">
        <f t="shared" si="281"/>
        <v>2</v>
      </c>
      <c r="AG2020">
        <f t="shared" si="282"/>
        <v>74</v>
      </c>
      <c r="AH2020" t="str">
        <f t="shared" si="283"/>
        <v>60+</v>
      </c>
      <c r="AI2020">
        <f t="shared" si="284"/>
        <v>0</v>
      </c>
      <c r="AJ2020" t="str">
        <f t="shared" si="285"/>
        <v>No Campaign Acceptance</v>
      </c>
      <c r="AK2020" t="str">
        <f t="shared" si="286"/>
        <v>Low</v>
      </c>
      <c r="AL2020">
        <f t="shared" si="287"/>
        <v>0</v>
      </c>
    </row>
    <row r="2021" spans="1:38" x14ac:dyDescent="0.3">
      <c r="A2021" s="1">
        <v>2375</v>
      </c>
      <c r="B2021">
        <v>1972</v>
      </c>
      <c r="C2021" t="s">
        <v>29</v>
      </c>
      <c r="D2021" t="s">
        <v>33</v>
      </c>
      <c r="E2021">
        <v>30261</v>
      </c>
      <c r="F2021">
        <v>1</v>
      </c>
      <c r="G2021">
        <v>2</v>
      </c>
      <c r="H2021" t="s">
        <v>363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t="shared" si="279"/>
        <v>22</v>
      </c>
      <c r="AE2021">
        <f t="shared" si="280"/>
        <v>4</v>
      </c>
      <c r="AF2021">
        <f t="shared" si="281"/>
        <v>3</v>
      </c>
      <c r="AG2021">
        <f t="shared" si="282"/>
        <v>53</v>
      </c>
      <c r="AH2021" t="str">
        <f t="shared" si="283"/>
        <v>50-59</v>
      </c>
      <c r="AI2021">
        <f t="shared" si="284"/>
        <v>0</v>
      </c>
      <c r="AJ2021" t="str">
        <f t="shared" si="285"/>
        <v>No Campaign Acceptance</v>
      </c>
      <c r="AK2021" t="str">
        <f t="shared" si="286"/>
        <v>Low</v>
      </c>
      <c r="AL2021">
        <f t="shared" si="287"/>
        <v>0</v>
      </c>
    </row>
    <row r="2022" spans="1:38" x14ac:dyDescent="0.3">
      <c r="A2022" s="1">
        <v>9829</v>
      </c>
      <c r="B2022">
        <v>1978</v>
      </c>
      <c r="C2022" t="s">
        <v>29</v>
      </c>
      <c r="D2022" t="s">
        <v>33</v>
      </c>
      <c r="E2022">
        <v>28587</v>
      </c>
      <c r="F2022">
        <v>1</v>
      </c>
      <c r="G2022">
        <v>0</v>
      </c>
      <c r="H2022" t="s">
        <v>632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t="shared" si="279"/>
        <v>78</v>
      </c>
      <c r="AE2022">
        <f t="shared" si="280"/>
        <v>9</v>
      </c>
      <c r="AF2022">
        <f t="shared" si="281"/>
        <v>1</v>
      </c>
      <c r="AG2022">
        <f t="shared" si="282"/>
        <v>47</v>
      </c>
      <c r="AH2022" t="str">
        <f t="shared" si="283"/>
        <v>40-49</v>
      </c>
      <c r="AI2022">
        <f t="shared" si="284"/>
        <v>0</v>
      </c>
      <c r="AJ2022" t="str">
        <f t="shared" si="285"/>
        <v>No Campaign Acceptance</v>
      </c>
      <c r="AK2022" t="str">
        <f t="shared" si="286"/>
        <v>Low</v>
      </c>
      <c r="AL2022">
        <f t="shared" si="287"/>
        <v>0</v>
      </c>
    </row>
    <row r="2023" spans="1:38" x14ac:dyDescent="0.3">
      <c r="A2023" s="1">
        <v>6214</v>
      </c>
      <c r="B2023">
        <v>1982</v>
      </c>
      <c r="C2023" t="s">
        <v>39</v>
      </c>
      <c r="D2023" t="s">
        <v>37</v>
      </c>
      <c r="E2023">
        <v>43815</v>
      </c>
      <c r="F2023">
        <v>1</v>
      </c>
      <c r="G2023">
        <v>0</v>
      </c>
      <c r="H2023" t="s">
        <v>105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t="shared" si="279"/>
        <v>79</v>
      </c>
      <c r="AE2023">
        <f t="shared" si="280"/>
        <v>6</v>
      </c>
      <c r="AF2023">
        <f t="shared" si="281"/>
        <v>1</v>
      </c>
      <c r="AG2023">
        <f t="shared" si="282"/>
        <v>43</v>
      </c>
      <c r="AH2023" t="str">
        <f t="shared" si="283"/>
        <v>40-49</v>
      </c>
      <c r="AI2023">
        <f t="shared" si="284"/>
        <v>0</v>
      </c>
      <c r="AJ2023" t="str">
        <f t="shared" si="285"/>
        <v>No Campaign Acceptance</v>
      </c>
      <c r="AK2023" t="str">
        <f t="shared" si="286"/>
        <v>Low</v>
      </c>
      <c r="AL2023">
        <f t="shared" si="287"/>
        <v>0</v>
      </c>
    </row>
    <row r="2024" spans="1:38" x14ac:dyDescent="0.3">
      <c r="A2024" s="1">
        <v>4954</v>
      </c>
      <c r="B2024">
        <v>1956</v>
      </c>
      <c r="C2024" t="s">
        <v>29</v>
      </c>
      <c r="D2024" t="s">
        <v>37</v>
      </c>
      <c r="E2024">
        <v>48195</v>
      </c>
      <c r="F2024">
        <v>1</v>
      </c>
      <c r="G2024">
        <v>1</v>
      </c>
      <c r="H2024" t="s">
        <v>118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t="shared" si="279"/>
        <v>265</v>
      </c>
      <c r="AE2024">
        <f t="shared" si="280"/>
        <v>17</v>
      </c>
      <c r="AF2024">
        <f t="shared" si="281"/>
        <v>2</v>
      </c>
      <c r="AG2024">
        <f t="shared" si="282"/>
        <v>69</v>
      </c>
      <c r="AH2024" t="str">
        <f t="shared" si="283"/>
        <v>60+</v>
      </c>
      <c r="AI2024">
        <f t="shared" si="284"/>
        <v>0</v>
      </c>
      <c r="AJ2024" t="str">
        <f t="shared" si="285"/>
        <v>No Campaign Acceptance</v>
      </c>
      <c r="AK2024" t="str">
        <f t="shared" si="286"/>
        <v>Low</v>
      </c>
      <c r="AL2024">
        <f t="shared" si="287"/>
        <v>0</v>
      </c>
    </row>
    <row r="2025" spans="1:38" x14ac:dyDescent="0.3">
      <c r="A2025" s="1">
        <v>7861</v>
      </c>
      <c r="B2025">
        <v>1952</v>
      </c>
      <c r="C2025" t="s">
        <v>39</v>
      </c>
      <c r="D2025" t="s">
        <v>37</v>
      </c>
      <c r="E2025">
        <v>77027</v>
      </c>
      <c r="F2025">
        <v>0</v>
      </c>
      <c r="G2025">
        <v>1</v>
      </c>
      <c r="H2025" t="s">
        <v>680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t="shared" si="279"/>
        <v>1175</v>
      </c>
      <c r="AE2025">
        <f t="shared" si="280"/>
        <v>19</v>
      </c>
      <c r="AF2025">
        <f t="shared" si="281"/>
        <v>1</v>
      </c>
      <c r="AG2025">
        <f t="shared" si="282"/>
        <v>73</v>
      </c>
      <c r="AH2025" t="str">
        <f t="shared" si="283"/>
        <v>60+</v>
      </c>
      <c r="AI2025">
        <f t="shared" si="284"/>
        <v>0</v>
      </c>
      <c r="AJ2025" t="str">
        <f t="shared" si="285"/>
        <v>No Campaign Acceptance</v>
      </c>
      <c r="AK2025" t="str">
        <f t="shared" si="286"/>
        <v>High</v>
      </c>
      <c r="AL2025">
        <f t="shared" si="287"/>
        <v>0</v>
      </c>
    </row>
    <row r="2026" spans="1:38" x14ac:dyDescent="0.3">
      <c r="A2026" s="1">
        <v>4837</v>
      </c>
      <c r="B2026">
        <v>1965</v>
      </c>
      <c r="C2026" t="s">
        <v>36</v>
      </c>
      <c r="D2026" t="s">
        <v>37</v>
      </c>
      <c r="E2026">
        <v>71322</v>
      </c>
      <c r="F2026">
        <v>0</v>
      </c>
      <c r="G2026">
        <v>1</v>
      </c>
      <c r="H2026" t="s">
        <v>359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t="shared" si="279"/>
        <v>1305</v>
      </c>
      <c r="AE2026">
        <f t="shared" si="280"/>
        <v>28</v>
      </c>
      <c r="AF2026">
        <f t="shared" si="281"/>
        <v>1</v>
      </c>
      <c r="AG2026">
        <f t="shared" si="282"/>
        <v>60</v>
      </c>
      <c r="AH2026" t="str">
        <f t="shared" si="283"/>
        <v>60+</v>
      </c>
      <c r="AI2026">
        <f t="shared" si="284"/>
        <v>0</v>
      </c>
      <c r="AJ2026" t="str">
        <f t="shared" si="285"/>
        <v>No Campaign Acceptance</v>
      </c>
      <c r="AK2026" t="str">
        <f t="shared" si="286"/>
        <v>Medium</v>
      </c>
      <c r="AL2026">
        <f t="shared" si="287"/>
        <v>0</v>
      </c>
    </row>
    <row r="2027" spans="1:38" x14ac:dyDescent="0.3">
      <c r="A2027" s="1">
        <v>9423</v>
      </c>
      <c r="B2027">
        <v>1979</v>
      </c>
      <c r="C2027" t="s">
        <v>39</v>
      </c>
      <c r="D2027" t="s">
        <v>37</v>
      </c>
      <c r="E2027">
        <v>32765</v>
      </c>
      <c r="F2027">
        <v>1</v>
      </c>
      <c r="G2027">
        <v>0</v>
      </c>
      <c r="H2027" t="s">
        <v>625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t="shared" si="279"/>
        <v>46</v>
      </c>
      <c r="AE2027">
        <f t="shared" si="280"/>
        <v>8</v>
      </c>
      <c r="AF2027">
        <f t="shared" si="281"/>
        <v>1</v>
      </c>
      <c r="AG2027">
        <f t="shared" si="282"/>
        <v>46</v>
      </c>
      <c r="AH2027" t="str">
        <f t="shared" si="283"/>
        <v>40-49</v>
      </c>
      <c r="AI2027">
        <f t="shared" si="284"/>
        <v>0</v>
      </c>
      <c r="AJ2027" t="str">
        <f t="shared" si="285"/>
        <v>No Campaign Acceptance</v>
      </c>
      <c r="AK2027" t="str">
        <f t="shared" si="286"/>
        <v>Low</v>
      </c>
      <c r="AL2027">
        <f t="shared" si="287"/>
        <v>0</v>
      </c>
    </row>
    <row r="2028" spans="1:38" x14ac:dyDescent="0.3">
      <c r="A2028" s="1">
        <v>4198</v>
      </c>
      <c r="B2028">
        <v>1965</v>
      </c>
      <c r="C2028" t="s">
        <v>29</v>
      </c>
      <c r="D2028" t="s">
        <v>33</v>
      </c>
      <c r="E2028">
        <v>29672</v>
      </c>
      <c r="F2028">
        <v>1</v>
      </c>
      <c r="G2028">
        <v>1</v>
      </c>
      <c r="H2028" t="s">
        <v>75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t="shared" si="279"/>
        <v>25</v>
      </c>
      <c r="AE2028">
        <f t="shared" si="280"/>
        <v>4</v>
      </c>
      <c r="AF2028">
        <f t="shared" si="281"/>
        <v>2</v>
      </c>
      <c r="AG2028">
        <f t="shared" si="282"/>
        <v>60</v>
      </c>
      <c r="AH2028" t="str">
        <f t="shared" si="283"/>
        <v>60+</v>
      </c>
      <c r="AI2028">
        <f t="shared" si="284"/>
        <v>0</v>
      </c>
      <c r="AJ2028" t="str">
        <f t="shared" si="285"/>
        <v>No Campaign Acceptance</v>
      </c>
      <c r="AK2028" t="str">
        <f t="shared" si="286"/>
        <v>Low</v>
      </c>
      <c r="AL2028">
        <f t="shared" si="287"/>
        <v>0</v>
      </c>
    </row>
    <row r="2029" spans="1:38" x14ac:dyDescent="0.3">
      <c r="A2029" s="1">
        <v>153</v>
      </c>
      <c r="B2029">
        <v>1953</v>
      </c>
      <c r="C2029" t="s">
        <v>29</v>
      </c>
      <c r="D2029" t="s">
        <v>41</v>
      </c>
      <c r="E2029">
        <v>23272</v>
      </c>
      <c r="F2029">
        <v>0</v>
      </c>
      <c r="G2029">
        <v>0</v>
      </c>
      <c r="H2029" t="s">
        <v>170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t="shared" si="279"/>
        <v>46</v>
      </c>
      <c r="AE2029">
        <f t="shared" si="280"/>
        <v>5</v>
      </c>
      <c r="AF2029">
        <f t="shared" si="281"/>
        <v>0</v>
      </c>
      <c r="AG2029">
        <f t="shared" si="282"/>
        <v>72</v>
      </c>
      <c r="AH2029" t="str">
        <f t="shared" si="283"/>
        <v>60+</v>
      </c>
      <c r="AI2029">
        <f t="shared" si="284"/>
        <v>0</v>
      </c>
      <c r="AJ2029" t="str">
        <f t="shared" si="285"/>
        <v>No Campaign Acceptance</v>
      </c>
      <c r="AK2029" t="str">
        <f t="shared" si="286"/>
        <v>Low</v>
      </c>
      <c r="AL2029">
        <f t="shared" si="287"/>
        <v>0</v>
      </c>
    </row>
    <row r="2030" spans="1:38" x14ac:dyDescent="0.3">
      <c r="A2030" s="1">
        <v>9323</v>
      </c>
      <c r="B2030">
        <v>1949</v>
      </c>
      <c r="C2030" t="s">
        <v>39</v>
      </c>
      <c r="D2030" t="s">
        <v>33</v>
      </c>
      <c r="E2030">
        <v>49912</v>
      </c>
      <c r="F2030">
        <v>0</v>
      </c>
      <c r="G2030">
        <v>1</v>
      </c>
      <c r="H2030" t="s">
        <v>93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f t="shared" si="279"/>
        <v>874</v>
      </c>
      <c r="AE2030">
        <f t="shared" si="280"/>
        <v>26</v>
      </c>
      <c r="AF2030">
        <f t="shared" si="281"/>
        <v>1</v>
      </c>
      <c r="AG2030">
        <f t="shared" si="282"/>
        <v>76</v>
      </c>
      <c r="AH2030" t="str">
        <f t="shared" si="283"/>
        <v>60+</v>
      </c>
      <c r="AI2030">
        <f t="shared" si="284"/>
        <v>1</v>
      </c>
      <c r="AJ2030" t="str">
        <f t="shared" si="285"/>
        <v>1 Campaign</v>
      </c>
      <c r="AK2030" t="str">
        <f t="shared" si="286"/>
        <v>Low</v>
      </c>
      <c r="AL2030">
        <f t="shared" si="287"/>
        <v>1</v>
      </c>
    </row>
    <row r="2031" spans="1:38" x14ac:dyDescent="0.3">
      <c r="A2031" s="1">
        <v>10001</v>
      </c>
      <c r="B2031">
        <v>1985</v>
      </c>
      <c r="C2031" t="s">
        <v>53</v>
      </c>
      <c r="D2031" t="s">
        <v>33</v>
      </c>
      <c r="E2031">
        <v>7500</v>
      </c>
      <c r="F2031">
        <v>1</v>
      </c>
      <c r="G2031">
        <v>0</v>
      </c>
      <c r="H2031" t="s">
        <v>478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t="shared" si="279"/>
        <v>100</v>
      </c>
      <c r="AE2031">
        <f t="shared" si="280"/>
        <v>10</v>
      </c>
      <c r="AF2031">
        <f t="shared" si="281"/>
        <v>1</v>
      </c>
      <c r="AG2031">
        <f t="shared" si="282"/>
        <v>40</v>
      </c>
      <c r="AH2031" t="str">
        <f t="shared" si="283"/>
        <v>40-49</v>
      </c>
      <c r="AI2031">
        <f t="shared" si="284"/>
        <v>0</v>
      </c>
      <c r="AJ2031" t="str">
        <f t="shared" si="285"/>
        <v>No Campaign Acceptance</v>
      </c>
      <c r="AK2031" t="str">
        <f t="shared" si="286"/>
        <v>Low</v>
      </c>
      <c r="AL2031">
        <f t="shared" si="287"/>
        <v>0</v>
      </c>
    </row>
    <row r="2032" spans="1:38" x14ac:dyDescent="0.3">
      <c r="A2032" s="1">
        <v>3945</v>
      </c>
      <c r="B2032">
        <v>1947</v>
      </c>
      <c r="C2032" t="s">
        <v>36</v>
      </c>
      <c r="D2032" t="s">
        <v>71</v>
      </c>
      <c r="E2032">
        <v>68117</v>
      </c>
      <c r="F2032">
        <v>0</v>
      </c>
      <c r="G2032">
        <v>1</v>
      </c>
      <c r="H2032" t="s">
        <v>151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f t="shared" si="279"/>
        <v>930</v>
      </c>
      <c r="AE2032">
        <f t="shared" si="280"/>
        <v>25</v>
      </c>
      <c r="AF2032">
        <f t="shared" si="281"/>
        <v>1</v>
      </c>
      <c r="AG2032">
        <f t="shared" si="282"/>
        <v>78</v>
      </c>
      <c r="AH2032" t="str">
        <f t="shared" si="283"/>
        <v>60+</v>
      </c>
      <c r="AI2032">
        <f t="shared" si="284"/>
        <v>1</v>
      </c>
      <c r="AJ2032" t="str">
        <f t="shared" si="285"/>
        <v>1 Campaign</v>
      </c>
      <c r="AK2032" t="str">
        <f t="shared" si="286"/>
        <v>Medium</v>
      </c>
      <c r="AL2032">
        <f t="shared" si="287"/>
        <v>1</v>
      </c>
    </row>
    <row r="2033" spans="1:38" x14ac:dyDescent="0.3">
      <c r="A2033" s="1">
        <v>3799</v>
      </c>
      <c r="B2033">
        <v>1955</v>
      </c>
      <c r="C2033" t="s">
        <v>29</v>
      </c>
      <c r="D2033" t="s">
        <v>37</v>
      </c>
      <c r="E2033">
        <v>67225</v>
      </c>
      <c r="F2033">
        <v>0</v>
      </c>
      <c r="G2033">
        <v>1</v>
      </c>
      <c r="H2033" t="s">
        <v>669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t="shared" si="279"/>
        <v>868</v>
      </c>
      <c r="AE2033">
        <f t="shared" si="280"/>
        <v>23</v>
      </c>
      <c r="AF2033">
        <f t="shared" si="281"/>
        <v>1</v>
      </c>
      <c r="AG2033">
        <f t="shared" si="282"/>
        <v>70</v>
      </c>
      <c r="AH2033" t="str">
        <f t="shared" si="283"/>
        <v>60+</v>
      </c>
      <c r="AI2033">
        <f t="shared" si="284"/>
        <v>0</v>
      </c>
      <c r="AJ2033" t="str">
        <f t="shared" si="285"/>
        <v>No Campaign Acceptance</v>
      </c>
      <c r="AK2033" t="str">
        <f t="shared" si="286"/>
        <v>Medium</v>
      </c>
      <c r="AL2033">
        <f t="shared" si="287"/>
        <v>0</v>
      </c>
    </row>
    <row r="2034" spans="1:38" x14ac:dyDescent="0.3">
      <c r="A2034" s="1">
        <v>8625</v>
      </c>
      <c r="B2034">
        <v>1976</v>
      </c>
      <c r="C2034" t="s">
        <v>29</v>
      </c>
      <c r="D2034" t="s">
        <v>37</v>
      </c>
      <c r="E2034">
        <v>17649</v>
      </c>
      <c r="F2034">
        <v>1</v>
      </c>
      <c r="G2034">
        <v>0</v>
      </c>
      <c r="H2034" t="s">
        <v>582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t="shared" si="279"/>
        <v>45</v>
      </c>
      <c r="AE2034">
        <f t="shared" si="280"/>
        <v>9</v>
      </c>
      <c r="AF2034">
        <f t="shared" si="281"/>
        <v>1</v>
      </c>
      <c r="AG2034">
        <f t="shared" si="282"/>
        <v>49</v>
      </c>
      <c r="AH2034" t="str">
        <f t="shared" si="283"/>
        <v>40-49</v>
      </c>
      <c r="AI2034">
        <f t="shared" si="284"/>
        <v>0</v>
      </c>
      <c r="AJ2034" t="str">
        <f t="shared" si="285"/>
        <v>No Campaign Acceptance</v>
      </c>
      <c r="AK2034" t="str">
        <f t="shared" si="286"/>
        <v>Low</v>
      </c>
      <c r="AL2034">
        <f t="shared" si="287"/>
        <v>0</v>
      </c>
    </row>
    <row r="2035" spans="1:38" x14ac:dyDescent="0.3">
      <c r="A2035" s="1">
        <v>3491</v>
      </c>
      <c r="B2035">
        <v>1975</v>
      </c>
      <c r="C2035" t="s">
        <v>29</v>
      </c>
      <c r="D2035" t="s">
        <v>33</v>
      </c>
      <c r="E2035">
        <v>55914</v>
      </c>
      <c r="F2035">
        <v>0</v>
      </c>
      <c r="G2035">
        <v>1</v>
      </c>
      <c r="H2035" t="s">
        <v>74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f t="shared" si="279"/>
        <v>1260</v>
      </c>
      <c r="AE2035">
        <f t="shared" si="280"/>
        <v>29</v>
      </c>
      <c r="AF2035">
        <f t="shared" si="281"/>
        <v>1</v>
      </c>
      <c r="AG2035">
        <f t="shared" si="282"/>
        <v>50</v>
      </c>
      <c r="AH2035" t="str">
        <f t="shared" si="283"/>
        <v>50-59</v>
      </c>
      <c r="AI2035">
        <f t="shared" si="284"/>
        <v>0</v>
      </c>
      <c r="AJ2035" t="str">
        <f t="shared" si="285"/>
        <v>No Campaign Acceptance</v>
      </c>
      <c r="AK2035" t="str">
        <f t="shared" si="286"/>
        <v>Medium</v>
      </c>
      <c r="AL2035">
        <f t="shared" si="287"/>
        <v>0</v>
      </c>
    </row>
    <row r="2036" spans="1:38" x14ac:dyDescent="0.3">
      <c r="A2036" s="1">
        <v>983</v>
      </c>
      <c r="B2036">
        <v>1984</v>
      </c>
      <c r="C2036" t="s">
        <v>29</v>
      </c>
      <c r="D2036" t="s">
        <v>37</v>
      </c>
      <c r="E2036">
        <v>40059</v>
      </c>
      <c r="F2036">
        <v>1</v>
      </c>
      <c r="G2036">
        <v>0</v>
      </c>
      <c r="H2036" t="s">
        <v>187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t="shared" si="279"/>
        <v>414</v>
      </c>
      <c r="AE2036">
        <f t="shared" si="280"/>
        <v>12</v>
      </c>
      <c r="AF2036">
        <f t="shared" si="281"/>
        <v>1</v>
      </c>
      <c r="AG2036">
        <f t="shared" si="282"/>
        <v>41</v>
      </c>
      <c r="AH2036" t="str">
        <f t="shared" si="283"/>
        <v>40-49</v>
      </c>
      <c r="AI2036">
        <f t="shared" si="284"/>
        <v>1</v>
      </c>
      <c r="AJ2036" t="str">
        <f t="shared" si="285"/>
        <v>1 Campaign</v>
      </c>
      <c r="AK2036" t="str">
        <f t="shared" si="286"/>
        <v>Low</v>
      </c>
      <c r="AL2036">
        <f t="shared" si="287"/>
        <v>1</v>
      </c>
    </row>
    <row r="2037" spans="1:38" x14ac:dyDescent="0.3">
      <c r="A2037" s="1">
        <v>9119</v>
      </c>
      <c r="B2037">
        <v>1950</v>
      </c>
      <c r="C2037" t="s">
        <v>29</v>
      </c>
      <c r="D2037" t="s">
        <v>33</v>
      </c>
      <c r="E2037">
        <v>60905</v>
      </c>
      <c r="F2037">
        <v>0</v>
      </c>
      <c r="G2037">
        <v>1</v>
      </c>
      <c r="H2037" t="s">
        <v>597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t="shared" si="279"/>
        <v>392</v>
      </c>
      <c r="AE2037">
        <f t="shared" si="280"/>
        <v>15</v>
      </c>
      <c r="AF2037">
        <f t="shared" si="281"/>
        <v>1</v>
      </c>
      <c r="AG2037">
        <f t="shared" si="282"/>
        <v>75</v>
      </c>
      <c r="AH2037" t="str">
        <f t="shared" si="283"/>
        <v>60+</v>
      </c>
      <c r="AI2037">
        <f t="shared" si="284"/>
        <v>0</v>
      </c>
      <c r="AJ2037" t="str">
        <f t="shared" si="285"/>
        <v>No Campaign Acceptance</v>
      </c>
      <c r="AK2037" t="str">
        <f t="shared" si="286"/>
        <v>Medium</v>
      </c>
      <c r="AL2037">
        <f t="shared" si="287"/>
        <v>0</v>
      </c>
    </row>
    <row r="2038" spans="1:38" x14ac:dyDescent="0.3">
      <c r="A2038" s="1">
        <v>4786</v>
      </c>
      <c r="B2038">
        <v>1977</v>
      </c>
      <c r="C2038" t="s">
        <v>29</v>
      </c>
      <c r="D2038" t="s">
        <v>37</v>
      </c>
      <c r="E2038">
        <v>75330</v>
      </c>
      <c r="F2038">
        <v>1</v>
      </c>
      <c r="G2038">
        <v>1</v>
      </c>
      <c r="H2038" t="s">
        <v>466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t="shared" si="279"/>
        <v>1109</v>
      </c>
      <c r="AE2038">
        <f t="shared" si="280"/>
        <v>29</v>
      </c>
      <c r="AF2038">
        <f t="shared" si="281"/>
        <v>2</v>
      </c>
      <c r="AG2038">
        <f t="shared" si="282"/>
        <v>48</v>
      </c>
      <c r="AH2038" t="str">
        <f t="shared" si="283"/>
        <v>40-49</v>
      </c>
      <c r="AI2038">
        <f t="shared" si="284"/>
        <v>0</v>
      </c>
      <c r="AJ2038" t="str">
        <f t="shared" si="285"/>
        <v>No Campaign Acceptance</v>
      </c>
      <c r="AK2038" t="str">
        <f t="shared" si="286"/>
        <v>High</v>
      </c>
      <c r="AL2038">
        <f t="shared" si="287"/>
        <v>0</v>
      </c>
    </row>
    <row r="2039" spans="1:38" x14ac:dyDescent="0.3">
      <c r="A2039" s="1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t="s">
        <v>650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t="shared" si="279"/>
        <v>639</v>
      </c>
      <c r="AE2039">
        <f t="shared" si="280"/>
        <v>22</v>
      </c>
      <c r="AF2039">
        <f t="shared" si="281"/>
        <v>1</v>
      </c>
      <c r="AG2039">
        <f t="shared" si="282"/>
        <v>74</v>
      </c>
      <c r="AH2039" t="str">
        <f t="shared" si="283"/>
        <v>60+</v>
      </c>
      <c r="AI2039">
        <f t="shared" si="284"/>
        <v>0</v>
      </c>
      <c r="AJ2039" t="str">
        <f t="shared" si="285"/>
        <v>No Campaign Acceptance</v>
      </c>
      <c r="AK2039" t="str">
        <f t="shared" si="286"/>
        <v>Medium</v>
      </c>
      <c r="AL2039">
        <f t="shared" si="287"/>
        <v>0</v>
      </c>
    </row>
    <row r="2040" spans="1:38" x14ac:dyDescent="0.3">
      <c r="A2040" s="1">
        <v>6568</v>
      </c>
      <c r="B2040">
        <v>1984</v>
      </c>
      <c r="C2040" t="s">
        <v>29</v>
      </c>
      <c r="D2040" t="s">
        <v>37</v>
      </c>
      <c r="E2040">
        <v>38680</v>
      </c>
      <c r="F2040">
        <v>1</v>
      </c>
      <c r="G2040">
        <v>0</v>
      </c>
      <c r="H2040" t="s">
        <v>52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t="shared" si="279"/>
        <v>79</v>
      </c>
      <c r="AE2040">
        <f t="shared" si="280"/>
        <v>6</v>
      </c>
      <c r="AF2040">
        <f t="shared" si="281"/>
        <v>1</v>
      </c>
      <c r="AG2040">
        <f t="shared" si="282"/>
        <v>41</v>
      </c>
      <c r="AH2040" t="str">
        <f t="shared" si="283"/>
        <v>40-49</v>
      </c>
      <c r="AI2040">
        <f t="shared" si="284"/>
        <v>0</v>
      </c>
      <c r="AJ2040" t="str">
        <f t="shared" si="285"/>
        <v>No Campaign Acceptance</v>
      </c>
      <c r="AK2040" t="str">
        <f t="shared" si="286"/>
        <v>Low</v>
      </c>
      <c r="AL2040">
        <f t="shared" si="287"/>
        <v>0</v>
      </c>
    </row>
    <row r="2041" spans="1:38" x14ac:dyDescent="0.3">
      <c r="A2041" s="1">
        <v>5628</v>
      </c>
      <c r="B2041">
        <v>1982</v>
      </c>
      <c r="C2041" t="s">
        <v>29</v>
      </c>
      <c r="D2041" t="s">
        <v>33</v>
      </c>
      <c r="E2041">
        <v>61416</v>
      </c>
      <c r="F2041">
        <v>0</v>
      </c>
      <c r="G2041">
        <v>0</v>
      </c>
      <c r="H2041" t="s">
        <v>598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t="shared" si="279"/>
        <v>1665</v>
      </c>
      <c r="AE2041">
        <f t="shared" si="280"/>
        <v>24</v>
      </c>
      <c r="AF2041">
        <f t="shared" si="281"/>
        <v>0</v>
      </c>
      <c r="AG2041">
        <f t="shared" si="282"/>
        <v>43</v>
      </c>
      <c r="AH2041" t="str">
        <f t="shared" si="283"/>
        <v>40-49</v>
      </c>
      <c r="AI2041">
        <f t="shared" si="284"/>
        <v>1</v>
      </c>
      <c r="AJ2041" t="str">
        <f t="shared" si="285"/>
        <v>1 Campaign</v>
      </c>
      <c r="AK2041" t="str">
        <f t="shared" si="286"/>
        <v>Medium</v>
      </c>
      <c r="AL2041">
        <f t="shared" si="287"/>
        <v>1</v>
      </c>
    </row>
    <row r="2042" spans="1:38" x14ac:dyDescent="0.3">
      <c r="A2042" s="1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t="s">
        <v>358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f t="shared" si="279"/>
        <v>692</v>
      </c>
      <c r="AE2042">
        <f t="shared" si="280"/>
        <v>18</v>
      </c>
      <c r="AF2042">
        <f t="shared" si="281"/>
        <v>0</v>
      </c>
      <c r="AG2042">
        <f t="shared" si="282"/>
        <v>34</v>
      </c>
      <c r="AH2042" t="str">
        <f t="shared" si="283"/>
        <v>30-39</v>
      </c>
      <c r="AI2042">
        <f t="shared" si="284"/>
        <v>0</v>
      </c>
      <c r="AJ2042" t="str">
        <f t="shared" si="285"/>
        <v>No Campaign Acceptance</v>
      </c>
      <c r="AK2042" t="str">
        <f t="shared" si="286"/>
        <v>Low</v>
      </c>
      <c r="AL2042">
        <f t="shared" si="287"/>
        <v>0</v>
      </c>
    </row>
    <row r="2043" spans="1:38" x14ac:dyDescent="0.3">
      <c r="A2043" s="1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t="s">
        <v>363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t="shared" si="279"/>
        <v>1392</v>
      </c>
      <c r="AE2043">
        <f t="shared" si="280"/>
        <v>29</v>
      </c>
      <c r="AF2043">
        <f t="shared" si="281"/>
        <v>3</v>
      </c>
      <c r="AG2043">
        <f t="shared" si="282"/>
        <v>55</v>
      </c>
      <c r="AH2043" t="str">
        <f t="shared" si="283"/>
        <v>50-59</v>
      </c>
      <c r="AI2043">
        <f t="shared" si="284"/>
        <v>0</v>
      </c>
      <c r="AJ2043" t="str">
        <f t="shared" si="285"/>
        <v>No Campaign Acceptance</v>
      </c>
      <c r="AK2043" t="str">
        <f t="shared" si="286"/>
        <v>High</v>
      </c>
      <c r="AL2043">
        <f t="shared" si="287"/>
        <v>0</v>
      </c>
    </row>
    <row r="2044" spans="1:38" x14ac:dyDescent="0.3">
      <c r="A2044" s="1">
        <v>8416</v>
      </c>
      <c r="B2044">
        <v>1981</v>
      </c>
      <c r="C2044" t="s">
        <v>29</v>
      </c>
      <c r="D2044" t="s">
        <v>37</v>
      </c>
      <c r="E2044">
        <v>29009</v>
      </c>
      <c r="F2044">
        <v>1</v>
      </c>
      <c r="G2044">
        <v>0</v>
      </c>
      <c r="H2044" t="s">
        <v>310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t="shared" si="279"/>
        <v>44</v>
      </c>
      <c r="AE2044">
        <f t="shared" si="280"/>
        <v>7</v>
      </c>
      <c r="AF2044">
        <f t="shared" si="281"/>
        <v>1</v>
      </c>
      <c r="AG2044">
        <f t="shared" si="282"/>
        <v>44</v>
      </c>
      <c r="AH2044" t="str">
        <f t="shared" si="283"/>
        <v>40-49</v>
      </c>
      <c r="AI2044">
        <f t="shared" si="284"/>
        <v>0</v>
      </c>
      <c r="AJ2044" t="str">
        <f t="shared" si="285"/>
        <v>No Campaign Acceptance</v>
      </c>
      <c r="AK2044" t="str">
        <f t="shared" si="286"/>
        <v>Low</v>
      </c>
      <c r="AL2044">
        <f t="shared" si="287"/>
        <v>0</v>
      </c>
    </row>
    <row r="2045" spans="1:38" x14ac:dyDescent="0.3">
      <c r="A2045" s="1">
        <v>5454</v>
      </c>
      <c r="B2045">
        <v>1979</v>
      </c>
      <c r="C2045" t="s">
        <v>39</v>
      </c>
      <c r="D2045" t="s">
        <v>37</v>
      </c>
      <c r="E2045">
        <v>45057</v>
      </c>
      <c r="F2045">
        <v>1</v>
      </c>
      <c r="G2045">
        <v>0</v>
      </c>
      <c r="H2045" t="s">
        <v>125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 t="shared" si="279"/>
        <v>50</v>
      </c>
      <c r="AE2045">
        <f t="shared" si="280"/>
        <v>6</v>
      </c>
      <c r="AF2045">
        <f t="shared" si="281"/>
        <v>1</v>
      </c>
      <c r="AG2045">
        <f t="shared" si="282"/>
        <v>46</v>
      </c>
      <c r="AH2045" t="str">
        <f t="shared" si="283"/>
        <v>40-49</v>
      </c>
      <c r="AI2045">
        <f t="shared" si="284"/>
        <v>0</v>
      </c>
      <c r="AJ2045" t="str">
        <f t="shared" si="285"/>
        <v>No Campaign Acceptance</v>
      </c>
      <c r="AK2045" t="str">
        <f t="shared" si="286"/>
        <v>Low</v>
      </c>
      <c r="AL2045">
        <f t="shared" si="287"/>
        <v>0</v>
      </c>
    </row>
    <row r="2046" spans="1:38" x14ac:dyDescent="0.3">
      <c r="A2046" s="1">
        <v>4095</v>
      </c>
      <c r="B2046">
        <v>1971</v>
      </c>
      <c r="C2046" t="s">
        <v>29</v>
      </c>
      <c r="D2046" t="s">
        <v>37</v>
      </c>
      <c r="E2046">
        <v>37150</v>
      </c>
      <c r="F2046">
        <v>1</v>
      </c>
      <c r="G2046">
        <v>0</v>
      </c>
      <c r="H2046" t="s">
        <v>102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t="shared" si="279"/>
        <v>467</v>
      </c>
      <c r="AE2046">
        <f t="shared" si="280"/>
        <v>21</v>
      </c>
      <c r="AF2046">
        <f t="shared" si="281"/>
        <v>1</v>
      </c>
      <c r="AG2046">
        <f t="shared" si="282"/>
        <v>54</v>
      </c>
      <c r="AH2046" t="str">
        <f t="shared" si="283"/>
        <v>50-59</v>
      </c>
      <c r="AI2046">
        <f t="shared" si="284"/>
        <v>0</v>
      </c>
      <c r="AJ2046" t="str">
        <f t="shared" si="285"/>
        <v>No Campaign Acceptance</v>
      </c>
      <c r="AK2046" t="str">
        <f t="shared" si="286"/>
        <v>Low</v>
      </c>
      <c r="AL2046">
        <f t="shared" si="287"/>
        <v>0</v>
      </c>
    </row>
    <row r="2047" spans="1:38" x14ac:dyDescent="0.3">
      <c r="A2047" s="1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t="s">
        <v>690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f t="shared" si="279"/>
        <v>223</v>
      </c>
      <c r="AE2047">
        <f t="shared" si="280"/>
        <v>12</v>
      </c>
      <c r="AF2047">
        <f t="shared" si="281"/>
        <v>1</v>
      </c>
      <c r="AG2047">
        <f t="shared" si="282"/>
        <v>55</v>
      </c>
      <c r="AH2047" t="str">
        <f t="shared" si="283"/>
        <v>50-59</v>
      </c>
      <c r="AI2047">
        <f t="shared" si="284"/>
        <v>0</v>
      </c>
      <c r="AJ2047" t="str">
        <f t="shared" si="285"/>
        <v>No Campaign Acceptance</v>
      </c>
      <c r="AK2047" t="str">
        <f t="shared" si="286"/>
        <v>Low</v>
      </c>
      <c r="AL2047">
        <f t="shared" si="287"/>
        <v>0</v>
      </c>
    </row>
    <row r="2048" spans="1:38" x14ac:dyDescent="0.3">
      <c r="A2048" s="1">
        <v>4268</v>
      </c>
      <c r="B2048">
        <v>1959</v>
      </c>
      <c r="C2048" t="s">
        <v>29</v>
      </c>
      <c r="D2048" t="s">
        <v>37</v>
      </c>
      <c r="E2048">
        <v>53154</v>
      </c>
      <c r="F2048">
        <v>0</v>
      </c>
      <c r="G2048">
        <v>1</v>
      </c>
      <c r="H2048" t="s">
        <v>334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t="shared" si="279"/>
        <v>158</v>
      </c>
      <c r="AE2048">
        <f t="shared" si="280"/>
        <v>9</v>
      </c>
      <c r="AF2048">
        <f t="shared" si="281"/>
        <v>1</v>
      </c>
      <c r="AG2048">
        <f t="shared" si="282"/>
        <v>66</v>
      </c>
      <c r="AH2048" t="str">
        <f t="shared" si="283"/>
        <v>60+</v>
      </c>
      <c r="AI2048">
        <f t="shared" si="284"/>
        <v>0</v>
      </c>
      <c r="AJ2048" t="str">
        <f t="shared" si="285"/>
        <v>No Campaign Acceptance</v>
      </c>
      <c r="AK2048" t="str">
        <f t="shared" si="286"/>
        <v>Medium</v>
      </c>
      <c r="AL2048">
        <f t="shared" si="287"/>
        <v>0</v>
      </c>
    </row>
    <row r="2049" spans="1:38" x14ac:dyDescent="0.3">
      <c r="A2049" s="1">
        <v>10701</v>
      </c>
      <c r="B2049">
        <v>1973</v>
      </c>
      <c r="C2049" t="s">
        <v>29</v>
      </c>
      <c r="D2049" t="s">
        <v>37</v>
      </c>
      <c r="E2049">
        <v>65308</v>
      </c>
      <c r="F2049">
        <v>0</v>
      </c>
      <c r="G2049">
        <v>0</v>
      </c>
      <c r="H2049" t="s">
        <v>294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f t="shared" si="279"/>
        <v>1211</v>
      </c>
      <c r="AE2049">
        <f t="shared" si="280"/>
        <v>28</v>
      </c>
      <c r="AF2049">
        <f t="shared" si="281"/>
        <v>0</v>
      </c>
      <c r="AG2049">
        <f t="shared" si="282"/>
        <v>52</v>
      </c>
      <c r="AH2049" t="str">
        <f t="shared" si="283"/>
        <v>50-59</v>
      </c>
      <c r="AI2049">
        <f t="shared" si="284"/>
        <v>2</v>
      </c>
      <c r="AJ2049" t="str">
        <f t="shared" si="285"/>
        <v>2 Campaigns</v>
      </c>
      <c r="AK2049" t="str">
        <f t="shared" si="286"/>
        <v>Medium</v>
      </c>
      <c r="AL2049">
        <f t="shared" si="287"/>
        <v>1</v>
      </c>
    </row>
    <row r="2050" spans="1:38" x14ac:dyDescent="0.3">
      <c r="A2050" s="1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t="s">
        <v>236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f t="shared" si="279"/>
        <v>1575</v>
      </c>
      <c r="AE2050">
        <f t="shared" si="280"/>
        <v>14</v>
      </c>
      <c r="AF2050">
        <f t="shared" si="281"/>
        <v>1</v>
      </c>
      <c r="AG2050">
        <f t="shared" si="282"/>
        <v>55</v>
      </c>
      <c r="AH2050" t="str">
        <f t="shared" si="283"/>
        <v>50-59</v>
      </c>
      <c r="AI2050">
        <f t="shared" si="284"/>
        <v>0</v>
      </c>
      <c r="AJ2050" t="str">
        <f t="shared" si="285"/>
        <v>No Campaign Acceptance</v>
      </c>
      <c r="AK2050" t="str">
        <f t="shared" si="286"/>
        <v>High</v>
      </c>
      <c r="AL2050">
        <f t="shared" si="287"/>
        <v>0</v>
      </c>
    </row>
    <row r="2051" spans="1:38" x14ac:dyDescent="0.3">
      <c r="A2051" s="1">
        <v>2079</v>
      </c>
      <c r="B2051">
        <v>1947</v>
      </c>
      <c r="C2051" t="s">
        <v>53</v>
      </c>
      <c r="D2051" t="s">
        <v>37</v>
      </c>
      <c r="E2051">
        <v>81044</v>
      </c>
      <c r="F2051">
        <v>0</v>
      </c>
      <c r="G2051">
        <v>0</v>
      </c>
      <c r="H2051" t="s">
        <v>265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f t="shared" ref="AD2051:AD2114" si="288">SUM(J2051:O2051)</f>
        <v>1208</v>
      </c>
      <c r="AE2051">
        <f t="shared" ref="AE2051:AE2114" si="289">SUM(P2051:S2051)</f>
        <v>22</v>
      </c>
      <c r="AF2051">
        <f t="shared" ref="AF2051:AF2114" si="290">F2051+G2051</f>
        <v>0</v>
      </c>
      <c r="AG2051">
        <f t="shared" ref="AG2051:AG2114" si="291">2025-B2051</f>
        <v>78</v>
      </c>
      <c r="AH2051" t="str">
        <f t="shared" ref="AH2051:AH2114" si="292">IF(AG2051&lt;30,"&lt;30",
IF(AG2051&lt;40,"30-39",
IF(AG2051&lt;50,"40-49",
IF(AG2051&lt;60,"50-59","60+"))))</f>
        <v>60+</v>
      </c>
      <c r="AI2051">
        <f t="shared" ref="AI2051:AI2114" si="293">SUM(U2051:Y2051)</f>
        <v>0</v>
      </c>
      <c r="AJ2051" t="str">
        <f t="shared" ref="AJ2051:AJ2114" si="294">IF(AI2051=0,"No Campaign Acceptance",
IF(AI2051=1,"1 Campaign",
IF(AI2051=2,"2 Campaigns","3+ Campaigns")))</f>
        <v>No Campaign Acceptance</v>
      </c>
      <c r="AK2051" t="str">
        <f t="shared" ref="AK2051:AK2114" si="295">IF(E2051&gt;=75000,"High",
IF(E2051&gt;=50000,"Medium",
"Low"))</f>
        <v>High</v>
      </c>
      <c r="AL2051">
        <f t="shared" ref="AL2051:AL2114" si="296">IF(SUM(U2051:Y2051)&gt;0,1,0)</f>
        <v>0</v>
      </c>
    </row>
    <row r="2052" spans="1:38" x14ac:dyDescent="0.3">
      <c r="A2052" s="1">
        <v>626</v>
      </c>
      <c r="B2052">
        <v>1951</v>
      </c>
      <c r="C2052" t="s">
        <v>29</v>
      </c>
      <c r="D2052" t="s">
        <v>37</v>
      </c>
      <c r="E2052">
        <v>32871</v>
      </c>
      <c r="F2052">
        <v>1</v>
      </c>
      <c r="G2052">
        <v>1</v>
      </c>
      <c r="H2052" t="s">
        <v>691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t="shared" si="288"/>
        <v>43</v>
      </c>
      <c r="AE2052">
        <f t="shared" si="289"/>
        <v>5</v>
      </c>
      <c r="AF2052">
        <f t="shared" si="290"/>
        <v>2</v>
      </c>
      <c r="AG2052">
        <f t="shared" si="291"/>
        <v>74</v>
      </c>
      <c r="AH2052" t="str">
        <f t="shared" si="292"/>
        <v>60+</v>
      </c>
      <c r="AI2052">
        <f t="shared" si="293"/>
        <v>0</v>
      </c>
      <c r="AJ2052" t="str">
        <f t="shared" si="294"/>
        <v>No Campaign Acceptance</v>
      </c>
      <c r="AK2052" t="str">
        <f t="shared" si="295"/>
        <v>Low</v>
      </c>
      <c r="AL2052">
        <f t="shared" si="296"/>
        <v>0</v>
      </c>
    </row>
    <row r="2053" spans="1:38" x14ac:dyDescent="0.3">
      <c r="A2053" s="1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t="s">
        <v>364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t="shared" si="288"/>
        <v>527</v>
      </c>
      <c r="AE2053">
        <f t="shared" si="289"/>
        <v>21</v>
      </c>
      <c r="AF2053">
        <f t="shared" si="290"/>
        <v>2</v>
      </c>
      <c r="AG2053">
        <f t="shared" si="291"/>
        <v>50</v>
      </c>
      <c r="AH2053" t="str">
        <f t="shared" si="292"/>
        <v>50-59</v>
      </c>
      <c r="AI2053">
        <f t="shared" si="293"/>
        <v>1</v>
      </c>
      <c r="AJ2053" t="str">
        <f t="shared" si="294"/>
        <v>1 Campaign</v>
      </c>
      <c r="AK2053" t="str">
        <f t="shared" si="295"/>
        <v>Medium</v>
      </c>
      <c r="AL2053">
        <f t="shared" si="296"/>
        <v>1</v>
      </c>
    </row>
    <row r="2054" spans="1:38" x14ac:dyDescent="0.3">
      <c r="A2054" s="1">
        <v>2591</v>
      </c>
      <c r="B2054">
        <v>1959</v>
      </c>
      <c r="C2054" t="s">
        <v>29</v>
      </c>
      <c r="D2054" t="s">
        <v>71</v>
      </c>
      <c r="E2054">
        <v>76320</v>
      </c>
      <c r="F2054">
        <v>0</v>
      </c>
      <c r="G2054">
        <v>1</v>
      </c>
      <c r="H2054" t="s">
        <v>550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 t="shared" si="288"/>
        <v>932</v>
      </c>
      <c r="AE2054">
        <f t="shared" si="289"/>
        <v>15</v>
      </c>
      <c r="AF2054">
        <f t="shared" si="290"/>
        <v>1</v>
      </c>
      <c r="AG2054">
        <f t="shared" si="291"/>
        <v>66</v>
      </c>
      <c r="AH2054" t="str">
        <f t="shared" si="292"/>
        <v>60+</v>
      </c>
      <c r="AI2054">
        <f t="shared" si="293"/>
        <v>0</v>
      </c>
      <c r="AJ2054" t="str">
        <f t="shared" si="294"/>
        <v>No Campaign Acceptance</v>
      </c>
      <c r="AK2054" t="str">
        <f t="shared" si="295"/>
        <v>High</v>
      </c>
      <c r="AL2054">
        <f t="shared" si="296"/>
        <v>0</v>
      </c>
    </row>
    <row r="2055" spans="1:38" x14ac:dyDescent="0.3">
      <c r="A2055" s="1">
        <v>10509</v>
      </c>
      <c r="B2055">
        <v>1955</v>
      </c>
      <c r="C2055" t="s">
        <v>39</v>
      </c>
      <c r="D2055" t="s">
        <v>30</v>
      </c>
      <c r="E2055">
        <v>36927</v>
      </c>
      <c r="F2055">
        <v>1</v>
      </c>
      <c r="G2055">
        <v>1</v>
      </c>
      <c r="H2055" t="s">
        <v>572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t="shared" si="288"/>
        <v>71</v>
      </c>
      <c r="AE2055">
        <f t="shared" si="289"/>
        <v>8</v>
      </c>
      <c r="AF2055">
        <f t="shared" si="290"/>
        <v>2</v>
      </c>
      <c r="AG2055">
        <f t="shared" si="291"/>
        <v>70</v>
      </c>
      <c r="AH2055" t="str">
        <f t="shared" si="292"/>
        <v>60+</v>
      </c>
      <c r="AI2055">
        <f t="shared" si="293"/>
        <v>0</v>
      </c>
      <c r="AJ2055" t="str">
        <f t="shared" si="294"/>
        <v>No Campaign Acceptance</v>
      </c>
      <c r="AK2055" t="str">
        <f t="shared" si="295"/>
        <v>Low</v>
      </c>
      <c r="AL2055">
        <f t="shared" si="296"/>
        <v>0</v>
      </c>
    </row>
    <row r="2056" spans="1:38" x14ac:dyDescent="0.3">
      <c r="A2056" s="1">
        <v>6382</v>
      </c>
      <c r="B2056">
        <v>1953</v>
      </c>
      <c r="C2056" t="s">
        <v>29</v>
      </c>
      <c r="D2056" t="s">
        <v>33</v>
      </c>
      <c r="E2056">
        <v>48794</v>
      </c>
      <c r="F2056">
        <v>1</v>
      </c>
      <c r="G2056">
        <v>1</v>
      </c>
      <c r="H2056" t="s">
        <v>252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t="shared" si="288"/>
        <v>54</v>
      </c>
      <c r="AE2056">
        <f t="shared" si="289"/>
        <v>5</v>
      </c>
      <c r="AF2056">
        <f t="shared" si="290"/>
        <v>2</v>
      </c>
      <c r="AG2056">
        <f t="shared" si="291"/>
        <v>72</v>
      </c>
      <c r="AH2056" t="str">
        <f t="shared" si="292"/>
        <v>60+</v>
      </c>
      <c r="AI2056">
        <f t="shared" si="293"/>
        <v>0</v>
      </c>
      <c r="AJ2056" t="str">
        <f t="shared" si="294"/>
        <v>No Campaign Acceptance</v>
      </c>
      <c r="AK2056" t="str">
        <f t="shared" si="295"/>
        <v>Low</v>
      </c>
      <c r="AL2056">
        <f t="shared" si="296"/>
        <v>0</v>
      </c>
    </row>
    <row r="2057" spans="1:38" x14ac:dyDescent="0.3">
      <c r="A2057" s="1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t="s">
        <v>159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f t="shared" si="288"/>
        <v>129</v>
      </c>
      <c r="AE2057">
        <f t="shared" si="289"/>
        <v>7</v>
      </c>
      <c r="AF2057">
        <f t="shared" si="290"/>
        <v>0</v>
      </c>
      <c r="AG2057">
        <f t="shared" si="291"/>
        <v>60</v>
      </c>
      <c r="AH2057" t="str">
        <f t="shared" si="292"/>
        <v>60+</v>
      </c>
      <c r="AI2057">
        <f t="shared" si="293"/>
        <v>0</v>
      </c>
      <c r="AJ2057" t="str">
        <f t="shared" si="294"/>
        <v>No Campaign Acceptance</v>
      </c>
      <c r="AK2057" t="str">
        <f t="shared" si="295"/>
        <v>Low</v>
      </c>
      <c r="AL2057">
        <f t="shared" si="296"/>
        <v>0</v>
      </c>
    </row>
    <row r="2058" spans="1:38" x14ac:dyDescent="0.3">
      <c r="A2058" s="1">
        <v>7441</v>
      </c>
      <c r="B2058">
        <v>1973</v>
      </c>
      <c r="C2058" t="s">
        <v>29</v>
      </c>
      <c r="D2058" t="s">
        <v>41</v>
      </c>
      <c r="E2058">
        <v>71128</v>
      </c>
      <c r="F2058">
        <v>1</v>
      </c>
      <c r="G2058">
        <v>0</v>
      </c>
      <c r="H2058" t="s">
        <v>620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t="shared" si="288"/>
        <v>1615</v>
      </c>
      <c r="AE2058">
        <f t="shared" si="289"/>
        <v>27</v>
      </c>
      <c r="AF2058">
        <f t="shared" si="290"/>
        <v>1</v>
      </c>
      <c r="AG2058">
        <f t="shared" si="291"/>
        <v>52</v>
      </c>
      <c r="AH2058" t="str">
        <f t="shared" si="292"/>
        <v>50-59</v>
      </c>
      <c r="AI2058">
        <f t="shared" si="293"/>
        <v>0</v>
      </c>
      <c r="AJ2058" t="str">
        <f t="shared" si="294"/>
        <v>No Campaign Acceptance</v>
      </c>
      <c r="AK2058" t="str">
        <f t="shared" si="295"/>
        <v>Medium</v>
      </c>
      <c r="AL2058">
        <f t="shared" si="296"/>
        <v>0</v>
      </c>
    </row>
    <row r="2059" spans="1:38" x14ac:dyDescent="0.3">
      <c r="A2059" s="1">
        <v>1071</v>
      </c>
      <c r="B2059">
        <v>1976</v>
      </c>
      <c r="C2059" t="s">
        <v>36</v>
      </c>
      <c r="D2059" t="s">
        <v>41</v>
      </c>
      <c r="E2059">
        <v>70179</v>
      </c>
      <c r="F2059">
        <v>0</v>
      </c>
      <c r="G2059">
        <v>1</v>
      </c>
      <c r="H2059" t="s">
        <v>584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t="shared" si="288"/>
        <v>1034</v>
      </c>
      <c r="AE2059">
        <f t="shared" si="289"/>
        <v>26</v>
      </c>
      <c r="AF2059">
        <f t="shared" si="290"/>
        <v>1</v>
      </c>
      <c r="AG2059">
        <f t="shared" si="291"/>
        <v>49</v>
      </c>
      <c r="AH2059" t="str">
        <f t="shared" si="292"/>
        <v>40-49</v>
      </c>
      <c r="AI2059">
        <f t="shared" si="293"/>
        <v>0</v>
      </c>
      <c r="AJ2059" t="str">
        <f t="shared" si="294"/>
        <v>No Campaign Acceptance</v>
      </c>
      <c r="AK2059" t="str">
        <f t="shared" si="295"/>
        <v>Medium</v>
      </c>
      <c r="AL2059">
        <f t="shared" si="296"/>
        <v>0</v>
      </c>
    </row>
    <row r="2060" spans="1:38" x14ac:dyDescent="0.3">
      <c r="A2060" s="1">
        <v>10061</v>
      </c>
      <c r="B2060">
        <v>1950</v>
      </c>
      <c r="C2060" t="s">
        <v>29</v>
      </c>
      <c r="D2060" t="s">
        <v>37</v>
      </c>
      <c r="E2060">
        <v>59462</v>
      </c>
      <c r="F2060">
        <v>0</v>
      </c>
      <c r="G2060">
        <v>1</v>
      </c>
      <c r="H2060" t="s">
        <v>219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t="shared" si="288"/>
        <v>1088</v>
      </c>
      <c r="AE2060">
        <f t="shared" si="289"/>
        <v>25</v>
      </c>
      <c r="AF2060">
        <f t="shared" si="290"/>
        <v>1</v>
      </c>
      <c r="AG2060">
        <f t="shared" si="291"/>
        <v>75</v>
      </c>
      <c r="AH2060" t="str">
        <f t="shared" si="292"/>
        <v>60+</v>
      </c>
      <c r="AI2060">
        <f t="shared" si="293"/>
        <v>0</v>
      </c>
      <c r="AJ2060" t="str">
        <f t="shared" si="294"/>
        <v>No Campaign Acceptance</v>
      </c>
      <c r="AK2060" t="str">
        <f t="shared" si="295"/>
        <v>Medium</v>
      </c>
      <c r="AL2060">
        <f t="shared" si="296"/>
        <v>0</v>
      </c>
    </row>
    <row r="2061" spans="1:38" x14ac:dyDescent="0.3">
      <c r="A2061" s="1">
        <v>7187</v>
      </c>
      <c r="B2061">
        <v>1969</v>
      </c>
      <c r="C2061" t="s">
        <v>39</v>
      </c>
      <c r="D2061" t="s">
        <v>33</v>
      </c>
      <c r="E2061">
        <v>51381.5</v>
      </c>
      <c r="F2061">
        <v>1</v>
      </c>
      <c r="G2061">
        <v>1</v>
      </c>
      <c r="H2061" t="s">
        <v>538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t="shared" si="288"/>
        <v>721</v>
      </c>
      <c r="AE2061">
        <f t="shared" si="289"/>
        <v>25</v>
      </c>
      <c r="AF2061">
        <f t="shared" si="290"/>
        <v>2</v>
      </c>
      <c r="AG2061">
        <f t="shared" si="291"/>
        <v>56</v>
      </c>
      <c r="AH2061" t="str">
        <f t="shared" si="292"/>
        <v>50-59</v>
      </c>
      <c r="AI2061">
        <f t="shared" si="293"/>
        <v>0</v>
      </c>
      <c r="AJ2061" t="str">
        <f t="shared" si="294"/>
        <v>No Campaign Acceptance</v>
      </c>
      <c r="AK2061" t="str">
        <f t="shared" si="295"/>
        <v>Medium</v>
      </c>
      <c r="AL2061">
        <f t="shared" si="296"/>
        <v>0</v>
      </c>
    </row>
    <row r="2062" spans="1:38" x14ac:dyDescent="0.3">
      <c r="A2062" s="1">
        <v>8775</v>
      </c>
      <c r="B2062">
        <v>1969</v>
      </c>
      <c r="C2062" t="s">
        <v>29</v>
      </c>
      <c r="D2062" t="s">
        <v>33</v>
      </c>
      <c r="E2062">
        <v>38361</v>
      </c>
      <c r="F2062">
        <v>1</v>
      </c>
      <c r="G2062">
        <v>0</v>
      </c>
      <c r="H2062" t="s">
        <v>265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t="shared" si="288"/>
        <v>137</v>
      </c>
      <c r="AE2062">
        <f t="shared" si="289"/>
        <v>10</v>
      </c>
      <c r="AF2062">
        <f t="shared" si="290"/>
        <v>1</v>
      </c>
      <c r="AG2062">
        <f t="shared" si="291"/>
        <v>56</v>
      </c>
      <c r="AH2062" t="str">
        <f t="shared" si="292"/>
        <v>50-59</v>
      </c>
      <c r="AI2062">
        <f t="shared" si="293"/>
        <v>0</v>
      </c>
      <c r="AJ2062" t="str">
        <f t="shared" si="294"/>
        <v>No Campaign Acceptance</v>
      </c>
      <c r="AK2062" t="str">
        <f t="shared" si="295"/>
        <v>Low</v>
      </c>
      <c r="AL2062">
        <f t="shared" si="296"/>
        <v>0</v>
      </c>
    </row>
    <row r="2063" spans="1:38" x14ac:dyDescent="0.3">
      <c r="A2063" s="1">
        <v>1612</v>
      </c>
      <c r="B2063">
        <v>1981</v>
      </c>
      <c r="C2063" t="s">
        <v>36</v>
      </c>
      <c r="D2063" t="s">
        <v>30</v>
      </c>
      <c r="E2063">
        <v>51381.5</v>
      </c>
      <c r="F2063">
        <v>1</v>
      </c>
      <c r="G2063">
        <v>0</v>
      </c>
      <c r="H2063" t="s">
        <v>63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t="shared" si="288"/>
        <v>47</v>
      </c>
      <c r="AE2063">
        <f t="shared" si="289"/>
        <v>8</v>
      </c>
      <c r="AF2063">
        <f t="shared" si="290"/>
        <v>1</v>
      </c>
      <c r="AG2063">
        <f t="shared" si="291"/>
        <v>44</v>
      </c>
      <c r="AH2063" t="str">
        <f t="shared" si="292"/>
        <v>40-49</v>
      </c>
      <c r="AI2063">
        <f t="shared" si="293"/>
        <v>0</v>
      </c>
      <c r="AJ2063" t="str">
        <f t="shared" si="294"/>
        <v>No Campaign Acceptance</v>
      </c>
      <c r="AK2063" t="str">
        <f t="shared" si="295"/>
        <v>Medium</v>
      </c>
      <c r="AL2063">
        <f t="shared" si="296"/>
        <v>0</v>
      </c>
    </row>
    <row r="2064" spans="1:38" x14ac:dyDescent="0.3">
      <c r="A2064" s="1">
        <v>2345</v>
      </c>
      <c r="B2064">
        <v>1982</v>
      </c>
      <c r="C2064" t="s">
        <v>36</v>
      </c>
      <c r="D2064" t="s">
        <v>33</v>
      </c>
      <c r="E2064">
        <v>70038</v>
      </c>
      <c r="F2064">
        <v>0</v>
      </c>
      <c r="G2064">
        <v>0</v>
      </c>
      <c r="H2064" t="s">
        <v>551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t="shared" si="288"/>
        <v>1244</v>
      </c>
      <c r="AE2064">
        <f t="shared" si="289"/>
        <v>17</v>
      </c>
      <c r="AF2064">
        <f t="shared" si="290"/>
        <v>0</v>
      </c>
      <c r="AG2064">
        <f t="shared" si="291"/>
        <v>43</v>
      </c>
      <c r="AH2064" t="str">
        <f t="shared" si="292"/>
        <v>40-49</v>
      </c>
      <c r="AI2064">
        <f t="shared" si="293"/>
        <v>0</v>
      </c>
      <c r="AJ2064" t="str">
        <f t="shared" si="294"/>
        <v>No Campaign Acceptance</v>
      </c>
      <c r="AK2064" t="str">
        <f t="shared" si="295"/>
        <v>Medium</v>
      </c>
      <c r="AL2064">
        <f t="shared" si="296"/>
        <v>0</v>
      </c>
    </row>
    <row r="2065" spans="1:38" x14ac:dyDescent="0.3">
      <c r="A2065" s="1">
        <v>322</v>
      </c>
      <c r="B2065">
        <v>1978</v>
      </c>
      <c r="C2065" t="s">
        <v>29</v>
      </c>
      <c r="D2065" t="s">
        <v>33</v>
      </c>
      <c r="E2065">
        <v>42554</v>
      </c>
      <c r="F2065">
        <v>1</v>
      </c>
      <c r="G2065">
        <v>1</v>
      </c>
      <c r="H2065" t="s">
        <v>271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t="shared" si="288"/>
        <v>41</v>
      </c>
      <c r="AE2065">
        <f t="shared" si="289"/>
        <v>7</v>
      </c>
      <c r="AF2065">
        <f t="shared" si="290"/>
        <v>2</v>
      </c>
      <c r="AG2065">
        <f t="shared" si="291"/>
        <v>47</v>
      </c>
      <c r="AH2065" t="str">
        <f t="shared" si="292"/>
        <v>40-49</v>
      </c>
      <c r="AI2065">
        <f t="shared" si="293"/>
        <v>0</v>
      </c>
      <c r="AJ2065" t="str">
        <f t="shared" si="294"/>
        <v>No Campaign Acceptance</v>
      </c>
      <c r="AK2065" t="str">
        <f t="shared" si="295"/>
        <v>Low</v>
      </c>
      <c r="AL2065">
        <f t="shared" si="296"/>
        <v>0</v>
      </c>
    </row>
    <row r="2066" spans="1:38" x14ac:dyDescent="0.3">
      <c r="A2066" s="1">
        <v>10897</v>
      </c>
      <c r="B2066">
        <v>1974</v>
      </c>
      <c r="C2066" t="s">
        <v>29</v>
      </c>
      <c r="D2066" t="s">
        <v>37</v>
      </c>
      <c r="E2066">
        <v>67445</v>
      </c>
      <c r="F2066">
        <v>0</v>
      </c>
      <c r="G2066">
        <v>1</v>
      </c>
      <c r="H2066" t="s">
        <v>396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t="shared" si="288"/>
        <v>1174</v>
      </c>
      <c r="AE2066">
        <f t="shared" si="289"/>
        <v>32</v>
      </c>
      <c r="AF2066">
        <f t="shared" si="290"/>
        <v>1</v>
      </c>
      <c r="AG2066">
        <f t="shared" si="291"/>
        <v>51</v>
      </c>
      <c r="AH2066" t="str">
        <f t="shared" si="292"/>
        <v>50-59</v>
      </c>
      <c r="AI2066">
        <f t="shared" si="293"/>
        <v>0</v>
      </c>
      <c r="AJ2066" t="str">
        <f t="shared" si="294"/>
        <v>No Campaign Acceptance</v>
      </c>
      <c r="AK2066" t="str">
        <f t="shared" si="295"/>
        <v>Medium</v>
      </c>
      <c r="AL2066">
        <f t="shared" si="296"/>
        <v>0</v>
      </c>
    </row>
    <row r="2067" spans="1:38" x14ac:dyDescent="0.3">
      <c r="A2067" s="1">
        <v>123</v>
      </c>
      <c r="B2067">
        <v>1951</v>
      </c>
      <c r="C2067" t="s">
        <v>29</v>
      </c>
      <c r="D2067" t="s">
        <v>71</v>
      </c>
      <c r="E2067">
        <v>67046</v>
      </c>
      <c r="F2067">
        <v>0</v>
      </c>
      <c r="G2067">
        <v>1</v>
      </c>
      <c r="H2067" t="s">
        <v>56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 t="shared" si="288"/>
        <v>993</v>
      </c>
      <c r="AE2067">
        <f t="shared" si="289"/>
        <v>15</v>
      </c>
      <c r="AF2067">
        <f t="shared" si="290"/>
        <v>1</v>
      </c>
      <c r="AG2067">
        <f t="shared" si="291"/>
        <v>74</v>
      </c>
      <c r="AH2067" t="str">
        <f t="shared" si="292"/>
        <v>60+</v>
      </c>
      <c r="AI2067">
        <f t="shared" si="293"/>
        <v>0</v>
      </c>
      <c r="AJ2067" t="str">
        <f t="shared" si="294"/>
        <v>No Campaign Acceptance</v>
      </c>
      <c r="AK2067" t="str">
        <f t="shared" si="295"/>
        <v>Medium</v>
      </c>
      <c r="AL2067">
        <f t="shared" si="296"/>
        <v>0</v>
      </c>
    </row>
    <row r="2068" spans="1:38" x14ac:dyDescent="0.3">
      <c r="A2068" s="1">
        <v>6103</v>
      </c>
      <c r="B2068">
        <v>1948</v>
      </c>
      <c r="C2068" t="s">
        <v>29</v>
      </c>
      <c r="D2068" t="s">
        <v>37</v>
      </c>
      <c r="E2068">
        <v>42192</v>
      </c>
      <c r="F2068">
        <v>0</v>
      </c>
      <c r="G2068">
        <v>0</v>
      </c>
      <c r="H2068" t="s">
        <v>677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t="shared" si="288"/>
        <v>100</v>
      </c>
      <c r="AE2068">
        <f t="shared" si="289"/>
        <v>7</v>
      </c>
      <c r="AF2068">
        <f t="shared" si="290"/>
        <v>0</v>
      </c>
      <c r="AG2068">
        <f t="shared" si="291"/>
        <v>77</v>
      </c>
      <c r="AH2068" t="str">
        <f t="shared" si="292"/>
        <v>60+</v>
      </c>
      <c r="AI2068">
        <f t="shared" si="293"/>
        <v>0</v>
      </c>
      <c r="AJ2068" t="str">
        <f t="shared" si="294"/>
        <v>No Campaign Acceptance</v>
      </c>
      <c r="AK2068" t="str">
        <f t="shared" si="295"/>
        <v>Low</v>
      </c>
      <c r="AL2068">
        <f t="shared" si="296"/>
        <v>0</v>
      </c>
    </row>
    <row r="2069" spans="1:38" x14ac:dyDescent="0.3">
      <c r="A2069" s="1">
        <v>7899</v>
      </c>
      <c r="B2069">
        <v>1952</v>
      </c>
      <c r="C2069" t="s">
        <v>36</v>
      </c>
      <c r="D2069" t="s">
        <v>37</v>
      </c>
      <c r="E2069">
        <v>77610</v>
      </c>
      <c r="F2069">
        <v>0</v>
      </c>
      <c r="G2069">
        <v>1</v>
      </c>
      <c r="H2069" t="s">
        <v>67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t="shared" si="288"/>
        <v>1680</v>
      </c>
      <c r="AE2069">
        <f t="shared" si="289"/>
        <v>17</v>
      </c>
      <c r="AF2069">
        <f t="shared" si="290"/>
        <v>1</v>
      </c>
      <c r="AG2069">
        <f t="shared" si="291"/>
        <v>73</v>
      </c>
      <c r="AH2069" t="str">
        <f t="shared" si="292"/>
        <v>60+</v>
      </c>
      <c r="AI2069">
        <f t="shared" si="293"/>
        <v>0</v>
      </c>
      <c r="AJ2069" t="str">
        <f t="shared" si="294"/>
        <v>No Campaign Acceptance</v>
      </c>
      <c r="AK2069" t="str">
        <f t="shared" si="295"/>
        <v>High</v>
      </c>
      <c r="AL2069">
        <f t="shared" si="296"/>
        <v>0</v>
      </c>
    </row>
    <row r="2070" spans="1:38" x14ac:dyDescent="0.3">
      <c r="A2070" s="1">
        <v>10500</v>
      </c>
      <c r="B2070">
        <v>1984</v>
      </c>
      <c r="C2070" t="s">
        <v>29</v>
      </c>
      <c r="D2070" t="s">
        <v>37</v>
      </c>
      <c r="E2070">
        <v>31761</v>
      </c>
      <c r="F2070">
        <v>1</v>
      </c>
      <c r="G2070">
        <v>0</v>
      </c>
      <c r="H2070" t="s">
        <v>345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t="shared" si="288"/>
        <v>98</v>
      </c>
      <c r="AE2070">
        <f t="shared" si="289"/>
        <v>9</v>
      </c>
      <c r="AF2070">
        <f t="shared" si="290"/>
        <v>1</v>
      </c>
      <c r="AG2070">
        <f t="shared" si="291"/>
        <v>41</v>
      </c>
      <c r="AH2070" t="str">
        <f t="shared" si="292"/>
        <v>40-49</v>
      </c>
      <c r="AI2070">
        <f t="shared" si="293"/>
        <v>0</v>
      </c>
      <c r="AJ2070" t="str">
        <f t="shared" si="294"/>
        <v>No Campaign Acceptance</v>
      </c>
      <c r="AK2070" t="str">
        <f t="shared" si="295"/>
        <v>Low</v>
      </c>
      <c r="AL2070">
        <f t="shared" si="296"/>
        <v>0</v>
      </c>
    </row>
    <row r="2071" spans="1:38" x14ac:dyDescent="0.3">
      <c r="A2071" s="1">
        <v>1655</v>
      </c>
      <c r="B2071">
        <v>1979</v>
      </c>
      <c r="C2071" t="s">
        <v>29</v>
      </c>
      <c r="D2071" t="s">
        <v>33</v>
      </c>
      <c r="E2071">
        <v>34350</v>
      </c>
      <c r="F2071">
        <v>1</v>
      </c>
      <c r="G2071">
        <v>0</v>
      </c>
      <c r="H2071" t="s">
        <v>427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t="shared" si="288"/>
        <v>48</v>
      </c>
      <c r="AE2071">
        <f t="shared" si="289"/>
        <v>5</v>
      </c>
      <c r="AF2071">
        <f t="shared" si="290"/>
        <v>1</v>
      </c>
      <c r="AG2071">
        <f t="shared" si="291"/>
        <v>46</v>
      </c>
      <c r="AH2071" t="str">
        <f t="shared" si="292"/>
        <v>40-49</v>
      </c>
      <c r="AI2071">
        <f t="shared" si="293"/>
        <v>0</v>
      </c>
      <c r="AJ2071" t="str">
        <f t="shared" si="294"/>
        <v>No Campaign Acceptance</v>
      </c>
      <c r="AK2071" t="str">
        <f t="shared" si="295"/>
        <v>Low</v>
      </c>
      <c r="AL2071">
        <f t="shared" si="296"/>
        <v>0</v>
      </c>
    </row>
    <row r="2072" spans="1:38" x14ac:dyDescent="0.3">
      <c r="A2072" s="1">
        <v>2406</v>
      </c>
      <c r="B2072">
        <v>1949</v>
      </c>
      <c r="C2072" t="s">
        <v>29</v>
      </c>
      <c r="D2072" t="s">
        <v>33</v>
      </c>
      <c r="E2072">
        <v>54591</v>
      </c>
      <c r="F2072">
        <v>0</v>
      </c>
      <c r="G2072">
        <v>1</v>
      </c>
      <c r="H2072" t="s">
        <v>518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t="shared" si="288"/>
        <v>519</v>
      </c>
      <c r="AE2072">
        <f t="shared" si="289"/>
        <v>19</v>
      </c>
      <c r="AF2072">
        <f t="shared" si="290"/>
        <v>1</v>
      </c>
      <c r="AG2072">
        <f t="shared" si="291"/>
        <v>76</v>
      </c>
      <c r="AH2072" t="str">
        <f t="shared" si="292"/>
        <v>60+</v>
      </c>
      <c r="AI2072">
        <f t="shared" si="293"/>
        <v>0</v>
      </c>
      <c r="AJ2072" t="str">
        <f t="shared" si="294"/>
        <v>No Campaign Acceptance</v>
      </c>
      <c r="AK2072" t="str">
        <f t="shared" si="295"/>
        <v>Medium</v>
      </c>
      <c r="AL2072">
        <f t="shared" si="296"/>
        <v>0</v>
      </c>
    </row>
    <row r="2073" spans="1:38" x14ac:dyDescent="0.3">
      <c r="A2073" s="1">
        <v>2712</v>
      </c>
      <c r="B2073">
        <v>1956</v>
      </c>
      <c r="C2073" t="s">
        <v>29</v>
      </c>
      <c r="D2073" t="s">
        <v>37</v>
      </c>
      <c r="E2073">
        <v>71866</v>
      </c>
      <c r="F2073">
        <v>0</v>
      </c>
      <c r="G2073">
        <v>1</v>
      </c>
      <c r="H2073" t="s">
        <v>453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t="shared" si="288"/>
        <v>715</v>
      </c>
      <c r="AE2073">
        <f t="shared" si="289"/>
        <v>20</v>
      </c>
      <c r="AF2073">
        <f t="shared" si="290"/>
        <v>1</v>
      </c>
      <c r="AG2073">
        <f t="shared" si="291"/>
        <v>69</v>
      </c>
      <c r="AH2073" t="str">
        <f t="shared" si="292"/>
        <v>60+</v>
      </c>
      <c r="AI2073">
        <f t="shared" si="293"/>
        <v>0</v>
      </c>
      <c r="AJ2073" t="str">
        <f t="shared" si="294"/>
        <v>No Campaign Acceptance</v>
      </c>
      <c r="AK2073" t="str">
        <f t="shared" si="295"/>
        <v>Medium</v>
      </c>
      <c r="AL2073">
        <f t="shared" si="296"/>
        <v>0</v>
      </c>
    </row>
    <row r="2074" spans="1:38" x14ac:dyDescent="0.3">
      <c r="A2074" s="1">
        <v>5517</v>
      </c>
      <c r="B2074">
        <v>1969</v>
      </c>
      <c r="C2074" t="s">
        <v>29</v>
      </c>
      <c r="D2074" t="s">
        <v>37</v>
      </c>
      <c r="E2074">
        <v>25293</v>
      </c>
      <c r="F2074">
        <v>1</v>
      </c>
      <c r="G2074">
        <v>0</v>
      </c>
      <c r="H2074" t="s">
        <v>488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t="shared" si="288"/>
        <v>37</v>
      </c>
      <c r="AE2074">
        <f t="shared" si="289"/>
        <v>5</v>
      </c>
      <c r="AF2074">
        <f t="shared" si="290"/>
        <v>1</v>
      </c>
      <c r="AG2074">
        <f t="shared" si="291"/>
        <v>56</v>
      </c>
      <c r="AH2074" t="str">
        <f t="shared" si="292"/>
        <v>50-59</v>
      </c>
      <c r="AI2074">
        <f t="shared" si="293"/>
        <v>0</v>
      </c>
      <c r="AJ2074" t="str">
        <f t="shared" si="294"/>
        <v>No Campaign Acceptance</v>
      </c>
      <c r="AK2074" t="str">
        <f t="shared" si="295"/>
        <v>Low</v>
      </c>
      <c r="AL2074">
        <f t="shared" si="296"/>
        <v>0</v>
      </c>
    </row>
    <row r="2075" spans="1:38" x14ac:dyDescent="0.3">
      <c r="A2075" s="1">
        <v>10643</v>
      </c>
      <c r="B2075">
        <v>1987</v>
      </c>
      <c r="C2075" t="s">
        <v>36</v>
      </c>
      <c r="D2075" t="s">
        <v>30</v>
      </c>
      <c r="E2075">
        <v>42000</v>
      </c>
      <c r="F2075">
        <v>0</v>
      </c>
      <c r="G2075">
        <v>0</v>
      </c>
      <c r="H2075" t="s">
        <v>296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f t="shared" si="288"/>
        <v>653</v>
      </c>
      <c r="AE2075">
        <f t="shared" si="289"/>
        <v>20</v>
      </c>
      <c r="AF2075">
        <f t="shared" si="290"/>
        <v>0</v>
      </c>
      <c r="AG2075">
        <f t="shared" si="291"/>
        <v>38</v>
      </c>
      <c r="AH2075" t="str">
        <f t="shared" si="292"/>
        <v>30-39</v>
      </c>
      <c r="AI2075">
        <f t="shared" si="293"/>
        <v>0</v>
      </c>
      <c r="AJ2075" t="str">
        <f t="shared" si="294"/>
        <v>No Campaign Acceptance</v>
      </c>
      <c r="AK2075" t="str">
        <f t="shared" si="295"/>
        <v>Low</v>
      </c>
      <c r="AL2075">
        <f t="shared" si="296"/>
        <v>0</v>
      </c>
    </row>
    <row r="2076" spans="1:38" x14ac:dyDescent="0.3">
      <c r="A2076" s="1">
        <v>2254</v>
      </c>
      <c r="B2076">
        <v>1983</v>
      </c>
      <c r="C2076" t="s">
        <v>29</v>
      </c>
      <c r="D2076" t="s">
        <v>37</v>
      </c>
      <c r="E2076">
        <v>69520</v>
      </c>
      <c r="F2076">
        <v>0</v>
      </c>
      <c r="G2076">
        <v>0</v>
      </c>
      <c r="H2076" t="s">
        <v>153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t="shared" si="288"/>
        <v>1455</v>
      </c>
      <c r="AE2076">
        <f t="shared" si="289"/>
        <v>21</v>
      </c>
      <c r="AF2076">
        <f t="shared" si="290"/>
        <v>0</v>
      </c>
      <c r="AG2076">
        <f t="shared" si="291"/>
        <v>42</v>
      </c>
      <c r="AH2076" t="str">
        <f t="shared" si="292"/>
        <v>40-49</v>
      </c>
      <c r="AI2076">
        <f t="shared" si="293"/>
        <v>0</v>
      </c>
      <c r="AJ2076" t="str">
        <f t="shared" si="294"/>
        <v>No Campaign Acceptance</v>
      </c>
      <c r="AK2076" t="str">
        <f t="shared" si="295"/>
        <v>Medium</v>
      </c>
      <c r="AL2076">
        <f t="shared" si="296"/>
        <v>0</v>
      </c>
    </row>
    <row r="2077" spans="1:38" x14ac:dyDescent="0.3">
      <c r="A2077" s="1">
        <v>10281</v>
      </c>
      <c r="B2077">
        <v>1970</v>
      </c>
      <c r="C2077" t="s">
        <v>29</v>
      </c>
      <c r="D2077" t="s">
        <v>41</v>
      </c>
      <c r="E2077">
        <v>64713</v>
      </c>
      <c r="F2077">
        <v>1</v>
      </c>
      <c r="G2077">
        <v>0</v>
      </c>
      <c r="H2077" t="s">
        <v>411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f t="shared" si="288"/>
        <v>602</v>
      </c>
      <c r="AE2077">
        <f t="shared" si="289"/>
        <v>19</v>
      </c>
      <c r="AF2077">
        <f t="shared" si="290"/>
        <v>1</v>
      </c>
      <c r="AG2077">
        <f t="shared" si="291"/>
        <v>55</v>
      </c>
      <c r="AH2077" t="str">
        <f t="shared" si="292"/>
        <v>50-59</v>
      </c>
      <c r="AI2077">
        <f t="shared" si="293"/>
        <v>0</v>
      </c>
      <c r="AJ2077" t="str">
        <f t="shared" si="294"/>
        <v>No Campaign Acceptance</v>
      </c>
      <c r="AK2077" t="str">
        <f t="shared" si="295"/>
        <v>Medium</v>
      </c>
      <c r="AL2077">
        <f t="shared" si="296"/>
        <v>0</v>
      </c>
    </row>
    <row r="2078" spans="1:38" x14ac:dyDescent="0.3">
      <c r="A2078" s="1">
        <v>6958</v>
      </c>
      <c r="B2078">
        <v>1977</v>
      </c>
      <c r="C2078" t="s">
        <v>39</v>
      </c>
      <c r="D2078" t="s">
        <v>37</v>
      </c>
      <c r="E2078">
        <v>27889</v>
      </c>
      <c r="F2078">
        <v>1</v>
      </c>
      <c r="G2078">
        <v>0</v>
      </c>
      <c r="H2078" t="s">
        <v>288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t="shared" si="288"/>
        <v>26</v>
      </c>
      <c r="AE2078">
        <f t="shared" si="289"/>
        <v>5</v>
      </c>
      <c r="AF2078">
        <f t="shared" si="290"/>
        <v>1</v>
      </c>
      <c r="AG2078">
        <f t="shared" si="291"/>
        <v>48</v>
      </c>
      <c r="AH2078" t="str">
        <f t="shared" si="292"/>
        <v>40-49</v>
      </c>
      <c r="AI2078">
        <f t="shared" si="293"/>
        <v>0</v>
      </c>
      <c r="AJ2078" t="str">
        <f t="shared" si="294"/>
        <v>No Campaign Acceptance</v>
      </c>
      <c r="AK2078" t="str">
        <f t="shared" si="295"/>
        <v>Low</v>
      </c>
      <c r="AL2078">
        <f t="shared" si="296"/>
        <v>0</v>
      </c>
    </row>
    <row r="2079" spans="1:38" x14ac:dyDescent="0.3">
      <c r="A2079" s="1">
        <v>954</v>
      </c>
      <c r="B2079">
        <v>1960</v>
      </c>
      <c r="C2079" t="s">
        <v>47</v>
      </c>
      <c r="D2079" t="s">
        <v>71</v>
      </c>
      <c r="E2079">
        <v>22123</v>
      </c>
      <c r="F2079">
        <v>0</v>
      </c>
      <c r="G2079">
        <v>0</v>
      </c>
      <c r="H2079" t="s">
        <v>692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t="shared" si="288"/>
        <v>102</v>
      </c>
      <c r="AE2079">
        <f t="shared" si="289"/>
        <v>7</v>
      </c>
      <c r="AF2079">
        <f t="shared" si="290"/>
        <v>0</v>
      </c>
      <c r="AG2079">
        <f t="shared" si="291"/>
        <v>65</v>
      </c>
      <c r="AH2079" t="str">
        <f t="shared" si="292"/>
        <v>60+</v>
      </c>
      <c r="AI2079">
        <f t="shared" si="293"/>
        <v>0</v>
      </c>
      <c r="AJ2079" t="str">
        <f t="shared" si="294"/>
        <v>No Campaign Acceptance</v>
      </c>
      <c r="AK2079" t="str">
        <f t="shared" si="295"/>
        <v>Low</v>
      </c>
      <c r="AL2079">
        <f t="shared" si="296"/>
        <v>0</v>
      </c>
    </row>
    <row r="2080" spans="1:38" x14ac:dyDescent="0.3">
      <c r="A2080" s="1">
        <v>5079</v>
      </c>
      <c r="B2080">
        <v>1971</v>
      </c>
      <c r="C2080" t="s">
        <v>29</v>
      </c>
      <c r="D2080" t="s">
        <v>37</v>
      </c>
      <c r="E2080">
        <v>51381.5</v>
      </c>
      <c r="F2080">
        <v>1</v>
      </c>
      <c r="G2080">
        <v>1</v>
      </c>
      <c r="H2080" t="s">
        <v>300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t="shared" si="288"/>
        <v>97</v>
      </c>
      <c r="AE2080">
        <f t="shared" si="289"/>
        <v>10</v>
      </c>
      <c r="AF2080">
        <f t="shared" si="290"/>
        <v>2</v>
      </c>
      <c r="AG2080">
        <f t="shared" si="291"/>
        <v>54</v>
      </c>
      <c r="AH2080" t="str">
        <f t="shared" si="292"/>
        <v>50-59</v>
      </c>
      <c r="AI2080">
        <f t="shared" si="293"/>
        <v>0</v>
      </c>
      <c r="AJ2080" t="str">
        <f t="shared" si="294"/>
        <v>No Campaign Acceptance</v>
      </c>
      <c r="AK2080" t="str">
        <f t="shared" si="295"/>
        <v>Medium</v>
      </c>
      <c r="AL2080">
        <f t="shared" si="296"/>
        <v>0</v>
      </c>
    </row>
    <row r="2081" spans="1:38" x14ac:dyDescent="0.3">
      <c r="A2081" s="1">
        <v>10339</v>
      </c>
      <c r="B2081">
        <v>1954</v>
      </c>
      <c r="C2081" t="s">
        <v>39</v>
      </c>
      <c r="D2081" t="s">
        <v>33</v>
      </c>
      <c r="E2081">
        <v>51381.5</v>
      </c>
      <c r="F2081">
        <v>0</v>
      </c>
      <c r="G2081">
        <v>1</v>
      </c>
      <c r="H2081" t="s">
        <v>112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f t="shared" si="288"/>
        <v>207</v>
      </c>
      <c r="AE2081">
        <f t="shared" si="289"/>
        <v>11</v>
      </c>
      <c r="AF2081">
        <f t="shared" si="290"/>
        <v>1</v>
      </c>
      <c r="AG2081">
        <f t="shared" si="291"/>
        <v>71</v>
      </c>
      <c r="AH2081" t="str">
        <f t="shared" si="292"/>
        <v>60+</v>
      </c>
      <c r="AI2081">
        <f t="shared" si="293"/>
        <v>0</v>
      </c>
      <c r="AJ2081" t="str">
        <f t="shared" si="294"/>
        <v>No Campaign Acceptance</v>
      </c>
      <c r="AK2081" t="str">
        <f t="shared" si="295"/>
        <v>Medium</v>
      </c>
      <c r="AL2081">
        <f t="shared" si="296"/>
        <v>0</v>
      </c>
    </row>
    <row r="2082" spans="1:38" x14ac:dyDescent="0.3">
      <c r="A2082" s="1">
        <v>4643</v>
      </c>
      <c r="B2082">
        <v>1973</v>
      </c>
      <c r="C2082" t="s">
        <v>29</v>
      </c>
      <c r="D2082" t="s">
        <v>37</v>
      </c>
      <c r="E2082">
        <v>27803</v>
      </c>
      <c r="F2082">
        <v>1</v>
      </c>
      <c r="G2082">
        <v>0</v>
      </c>
      <c r="H2082" t="s">
        <v>587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t="shared" si="288"/>
        <v>176</v>
      </c>
      <c r="AE2082">
        <f t="shared" si="289"/>
        <v>9</v>
      </c>
      <c r="AF2082">
        <f t="shared" si="290"/>
        <v>1</v>
      </c>
      <c r="AG2082">
        <f t="shared" si="291"/>
        <v>52</v>
      </c>
      <c r="AH2082" t="str">
        <f t="shared" si="292"/>
        <v>50-59</v>
      </c>
      <c r="AI2082">
        <f t="shared" si="293"/>
        <v>0</v>
      </c>
      <c r="AJ2082" t="str">
        <f t="shared" si="294"/>
        <v>No Campaign Acceptance</v>
      </c>
      <c r="AK2082" t="str">
        <f t="shared" si="295"/>
        <v>Low</v>
      </c>
      <c r="AL2082">
        <f t="shared" si="296"/>
        <v>0</v>
      </c>
    </row>
    <row r="2083" spans="1:38" x14ac:dyDescent="0.3">
      <c r="A2083" s="1">
        <v>3117</v>
      </c>
      <c r="B2083">
        <v>1955</v>
      </c>
      <c r="C2083" t="s">
        <v>29</v>
      </c>
      <c r="D2083" t="s">
        <v>30</v>
      </c>
      <c r="E2083">
        <v>51381.5</v>
      </c>
      <c r="F2083">
        <v>0</v>
      </c>
      <c r="G2083">
        <v>1</v>
      </c>
      <c r="H2083" t="s">
        <v>461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t="shared" si="288"/>
        <v>450</v>
      </c>
      <c r="AE2083">
        <f t="shared" si="289"/>
        <v>15</v>
      </c>
      <c r="AF2083">
        <f t="shared" si="290"/>
        <v>1</v>
      </c>
      <c r="AG2083">
        <f t="shared" si="291"/>
        <v>70</v>
      </c>
      <c r="AH2083" t="str">
        <f t="shared" si="292"/>
        <v>60+</v>
      </c>
      <c r="AI2083">
        <f t="shared" si="293"/>
        <v>0</v>
      </c>
      <c r="AJ2083" t="str">
        <f t="shared" si="294"/>
        <v>No Campaign Acceptance</v>
      </c>
      <c r="AK2083" t="str">
        <f t="shared" si="295"/>
        <v>Medium</v>
      </c>
      <c r="AL2083">
        <f t="shared" si="296"/>
        <v>0</v>
      </c>
    </row>
    <row r="2084" spans="1:38" x14ac:dyDescent="0.3">
      <c r="A2084" s="1">
        <v>6497</v>
      </c>
      <c r="B2084">
        <v>1960</v>
      </c>
      <c r="C2084" t="s">
        <v>29</v>
      </c>
      <c r="D2084" t="s">
        <v>37</v>
      </c>
      <c r="E2084">
        <v>51651</v>
      </c>
      <c r="F2084">
        <v>0</v>
      </c>
      <c r="G2084">
        <v>1</v>
      </c>
      <c r="H2084" t="s">
        <v>386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t="shared" si="288"/>
        <v>433</v>
      </c>
      <c r="AE2084">
        <f t="shared" si="289"/>
        <v>17</v>
      </c>
      <c r="AF2084">
        <f t="shared" si="290"/>
        <v>1</v>
      </c>
      <c r="AG2084">
        <f t="shared" si="291"/>
        <v>65</v>
      </c>
      <c r="AH2084" t="str">
        <f t="shared" si="292"/>
        <v>60+</v>
      </c>
      <c r="AI2084">
        <f t="shared" si="293"/>
        <v>0</v>
      </c>
      <c r="AJ2084" t="str">
        <f t="shared" si="294"/>
        <v>No Campaign Acceptance</v>
      </c>
      <c r="AK2084" t="str">
        <f t="shared" si="295"/>
        <v>Medium</v>
      </c>
      <c r="AL2084">
        <f t="shared" si="296"/>
        <v>0</v>
      </c>
    </row>
    <row r="2085" spans="1:38" x14ac:dyDescent="0.3">
      <c r="A2085" s="1">
        <v>5396</v>
      </c>
      <c r="B2085">
        <v>1988</v>
      </c>
      <c r="C2085" t="s">
        <v>29</v>
      </c>
      <c r="D2085" t="s">
        <v>37</v>
      </c>
      <c r="E2085">
        <v>68487</v>
      </c>
      <c r="F2085">
        <v>0</v>
      </c>
      <c r="G2085">
        <v>0</v>
      </c>
      <c r="H2085" t="s">
        <v>270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t="shared" si="288"/>
        <v>1366</v>
      </c>
      <c r="AE2085">
        <f t="shared" si="289"/>
        <v>30</v>
      </c>
      <c r="AF2085">
        <f t="shared" si="290"/>
        <v>0</v>
      </c>
      <c r="AG2085">
        <f t="shared" si="291"/>
        <v>37</v>
      </c>
      <c r="AH2085" t="str">
        <f t="shared" si="292"/>
        <v>30-39</v>
      </c>
      <c r="AI2085">
        <f t="shared" si="293"/>
        <v>0</v>
      </c>
      <c r="AJ2085" t="str">
        <f t="shared" si="294"/>
        <v>No Campaign Acceptance</v>
      </c>
      <c r="AK2085" t="str">
        <f t="shared" si="295"/>
        <v>Medium</v>
      </c>
      <c r="AL2085">
        <f t="shared" si="296"/>
        <v>0</v>
      </c>
    </row>
    <row r="2086" spans="1:38" x14ac:dyDescent="0.3">
      <c r="A2086" s="1">
        <v>5250</v>
      </c>
      <c r="B2086">
        <v>1943</v>
      </c>
      <c r="C2086" t="s">
        <v>39</v>
      </c>
      <c r="D2086" t="s">
        <v>71</v>
      </c>
      <c r="E2086">
        <v>51381.5</v>
      </c>
      <c r="F2086">
        <v>0</v>
      </c>
      <c r="G2086">
        <v>0</v>
      </c>
      <c r="H2086" t="s">
        <v>377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f t="shared" si="288"/>
        <v>1564</v>
      </c>
      <c r="AE2086">
        <f t="shared" si="289"/>
        <v>22</v>
      </c>
      <c r="AF2086">
        <f t="shared" si="290"/>
        <v>0</v>
      </c>
      <c r="AG2086">
        <f t="shared" si="291"/>
        <v>82</v>
      </c>
      <c r="AH2086" t="str">
        <f t="shared" si="292"/>
        <v>60+</v>
      </c>
      <c r="AI2086">
        <f t="shared" si="293"/>
        <v>1</v>
      </c>
      <c r="AJ2086" t="str">
        <f t="shared" si="294"/>
        <v>1 Campaign</v>
      </c>
      <c r="AK2086" t="str">
        <f t="shared" si="295"/>
        <v>Medium</v>
      </c>
      <c r="AL2086">
        <f t="shared" si="296"/>
        <v>1</v>
      </c>
    </row>
    <row r="2087" spans="1:38" x14ac:dyDescent="0.3">
      <c r="A2087" s="1">
        <v>1052</v>
      </c>
      <c r="B2087">
        <v>1969</v>
      </c>
      <c r="C2087" t="s">
        <v>29</v>
      </c>
      <c r="D2087" t="s">
        <v>37</v>
      </c>
      <c r="E2087">
        <v>56796</v>
      </c>
      <c r="F2087">
        <v>0</v>
      </c>
      <c r="G2087">
        <v>1</v>
      </c>
      <c r="H2087" t="s">
        <v>359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f t="shared" si="288"/>
        <v>1001</v>
      </c>
      <c r="AE2087">
        <f t="shared" si="289"/>
        <v>27</v>
      </c>
      <c r="AF2087">
        <f t="shared" si="290"/>
        <v>1</v>
      </c>
      <c r="AG2087">
        <f t="shared" si="291"/>
        <v>56</v>
      </c>
      <c r="AH2087" t="str">
        <f t="shared" si="292"/>
        <v>50-59</v>
      </c>
      <c r="AI2087">
        <f t="shared" si="293"/>
        <v>0</v>
      </c>
      <c r="AJ2087" t="str">
        <f t="shared" si="294"/>
        <v>No Campaign Acceptance</v>
      </c>
      <c r="AK2087" t="str">
        <f t="shared" si="295"/>
        <v>Medium</v>
      </c>
      <c r="AL2087">
        <f t="shared" si="296"/>
        <v>0</v>
      </c>
    </row>
    <row r="2088" spans="1:38" x14ac:dyDescent="0.3">
      <c r="A2088" s="1">
        <v>2802</v>
      </c>
      <c r="B2088">
        <v>1992</v>
      </c>
      <c r="C2088" t="s">
        <v>53</v>
      </c>
      <c r="D2088" t="s">
        <v>37</v>
      </c>
      <c r="E2088">
        <v>87000</v>
      </c>
      <c r="F2088">
        <v>0</v>
      </c>
      <c r="G2088">
        <v>0</v>
      </c>
      <c r="H2088" t="s">
        <v>693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f t="shared" si="288"/>
        <v>961</v>
      </c>
      <c r="AE2088">
        <f t="shared" si="289"/>
        <v>18</v>
      </c>
      <c r="AF2088">
        <f t="shared" si="290"/>
        <v>0</v>
      </c>
      <c r="AG2088">
        <f t="shared" si="291"/>
        <v>33</v>
      </c>
      <c r="AH2088" t="str">
        <f t="shared" si="292"/>
        <v>30-39</v>
      </c>
      <c r="AI2088">
        <f t="shared" si="293"/>
        <v>0</v>
      </c>
      <c r="AJ2088" t="str">
        <f t="shared" si="294"/>
        <v>No Campaign Acceptance</v>
      </c>
      <c r="AK2088" t="str">
        <f t="shared" si="295"/>
        <v>High</v>
      </c>
      <c r="AL2088">
        <f t="shared" si="296"/>
        <v>0</v>
      </c>
    </row>
    <row r="2089" spans="1:38" x14ac:dyDescent="0.3">
      <c r="A2089" s="1">
        <v>6343</v>
      </c>
      <c r="B2089">
        <v>1959</v>
      </c>
      <c r="C2089" t="s">
        <v>29</v>
      </c>
      <c r="D2089" t="s">
        <v>37</v>
      </c>
      <c r="E2089">
        <v>79823</v>
      </c>
      <c r="F2089">
        <v>0</v>
      </c>
      <c r="G2089">
        <v>1</v>
      </c>
      <c r="H2089" t="s">
        <v>200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t="shared" si="288"/>
        <v>1518</v>
      </c>
      <c r="AE2089">
        <f t="shared" si="289"/>
        <v>23</v>
      </c>
      <c r="AF2089">
        <f t="shared" si="290"/>
        <v>1</v>
      </c>
      <c r="AG2089">
        <f t="shared" si="291"/>
        <v>66</v>
      </c>
      <c r="AH2089" t="str">
        <f t="shared" si="292"/>
        <v>60+</v>
      </c>
      <c r="AI2089">
        <f t="shared" si="293"/>
        <v>1</v>
      </c>
      <c r="AJ2089" t="str">
        <f t="shared" si="294"/>
        <v>1 Campaign</v>
      </c>
      <c r="AK2089" t="str">
        <f t="shared" si="295"/>
        <v>High</v>
      </c>
      <c r="AL2089">
        <f t="shared" si="296"/>
        <v>1</v>
      </c>
    </row>
    <row r="2090" spans="1:38" x14ac:dyDescent="0.3">
      <c r="A2090" s="1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t="s">
        <v>230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t="shared" si="288"/>
        <v>56</v>
      </c>
      <c r="AE2090">
        <f t="shared" si="289"/>
        <v>8</v>
      </c>
      <c r="AF2090">
        <f t="shared" si="290"/>
        <v>1</v>
      </c>
      <c r="AG2090">
        <f t="shared" si="291"/>
        <v>45</v>
      </c>
      <c r="AH2090" t="str">
        <f t="shared" si="292"/>
        <v>40-49</v>
      </c>
      <c r="AI2090">
        <f t="shared" si="293"/>
        <v>0</v>
      </c>
      <c r="AJ2090" t="str">
        <f t="shared" si="294"/>
        <v>No Campaign Acceptance</v>
      </c>
      <c r="AK2090" t="str">
        <f t="shared" si="295"/>
        <v>Low</v>
      </c>
      <c r="AL2090">
        <f t="shared" si="296"/>
        <v>0</v>
      </c>
    </row>
    <row r="2091" spans="1:38" x14ac:dyDescent="0.3">
      <c r="A2091" s="1">
        <v>7901</v>
      </c>
      <c r="B2091">
        <v>1971</v>
      </c>
      <c r="C2091" t="s">
        <v>39</v>
      </c>
      <c r="D2091" t="s">
        <v>37</v>
      </c>
      <c r="E2091">
        <v>34109</v>
      </c>
      <c r="F2091">
        <v>0</v>
      </c>
      <c r="G2091">
        <v>1</v>
      </c>
      <c r="H2091" t="s">
        <v>412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 t="shared" si="288"/>
        <v>22</v>
      </c>
      <c r="AE2091">
        <f t="shared" si="289"/>
        <v>4</v>
      </c>
      <c r="AF2091">
        <f t="shared" si="290"/>
        <v>1</v>
      </c>
      <c r="AG2091">
        <f t="shared" si="291"/>
        <v>54</v>
      </c>
      <c r="AH2091" t="str">
        <f t="shared" si="292"/>
        <v>50-59</v>
      </c>
      <c r="AI2091">
        <f t="shared" si="293"/>
        <v>0</v>
      </c>
      <c r="AJ2091" t="str">
        <f t="shared" si="294"/>
        <v>No Campaign Acceptance</v>
      </c>
      <c r="AK2091" t="str">
        <f t="shared" si="295"/>
        <v>Low</v>
      </c>
      <c r="AL2091">
        <f t="shared" si="296"/>
        <v>0</v>
      </c>
    </row>
    <row r="2092" spans="1:38" x14ac:dyDescent="0.3">
      <c r="A2092" s="1">
        <v>4865</v>
      </c>
      <c r="B2092">
        <v>1974</v>
      </c>
      <c r="C2092" t="s">
        <v>39</v>
      </c>
      <c r="D2092" t="s">
        <v>41</v>
      </c>
      <c r="E2092">
        <v>53367</v>
      </c>
      <c r="F2092">
        <v>1</v>
      </c>
      <c r="G2092">
        <v>1</v>
      </c>
      <c r="H2092" t="s">
        <v>215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f t="shared" si="288"/>
        <v>400</v>
      </c>
      <c r="AE2092">
        <f t="shared" si="289"/>
        <v>21</v>
      </c>
      <c r="AF2092">
        <f t="shared" si="290"/>
        <v>2</v>
      </c>
      <c r="AG2092">
        <f t="shared" si="291"/>
        <v>51</v>
      </c>
      <c r="AH2092" t="str">
        <f t="shared" si="292"/>
        <v>50-59</v>
      </c>
      <c r="AI2092">
        <f t="shared" si="293"/>
        <v>0</v>
      </c>
      <c r="AJ2092" t="str">
        <f t="shared" si="294"/>
        <v>No Campaign Acceptance</v>
      </c>
      <c r="AK2092" t="str">
        <f t="shared" si="295"/>
        <v>Medium</v>
      </c>
      <c r="AL2092">
        <f t="shared" si="296"/>
        <v>0</v>
      </c>
    </row>
    <row r="2093" spans="1:38" x14ac:dyDescent="0.3">
      <c r="A2093" s="1">
        <v>2686</v>
      </c>
      <c r="B2093">
        <v>1969</v>
      </c>
      <c r="C2093" t="s">
        <v>47</v>
      </c>
      <c r="D2093" t="s">
        <v>33</v>
      </c>
      <c r="E2093">
        <v>22390</v>
      </c>
      <c r="F2093">
        <v>0</v>
      </c>
      <c r="G2093">
        <v>0</v>
      </c>
      <c r="H2093" t="s">
        <v>452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t="shared" si="288"/>
        <v>26</v>
      </c>
      <c r="AE2093">
        <f t="shared" si="289"/>
        <v>4</v>
      </c>
      <c r="AF2093">
        <f t="shared" si="290"/>
        <v>0</v>
      </c>
      <c r="AG2093">
        <f t="shared" si="291"/>
        <v>56</v>
      </c>
      <c r="AH2093" t="str">
        <f t="shared" si="292"/>
        <v>50-59</v>
      </c>
      <c r="AI2093">
        <f t="shared" si="293"/>
        <v>0</v>
      </c>
      <c r="AJ2093" t="str">
        <f t="shared" si="294"/>
        <v>No Campaign Acceptance</v>
      </c>
      <c r="AK2093" t="str">
        <f t="shared" si="295"/>
        <v>Low</v>
      </c>
      <c r="AL2093">
        <f t="shared" si="296"/>
        <v>0</v>
      </c>
    </row>
    <row r="2094" spans="1:38" x14ac:dyDescent="0.3">
      <c r="A2094" s="1">
        <v>3107</v>
      </c>
      <c r="B2094">
        <v>1976</v>
      </c>
      <c r="C2094" t="s">
        <v>29</v>
      </c>
      <c r="D2094" t="s">
        <v>33</v>
      </c>
      <c r="E2094">
        <v>71322</v>
      </c>
      <c r="F2094">
        <v>0</v>
      </c>
      <c r="G2094">
        <v>1</v>
      </c>
      <c r="H2094" t="s">
        <v>492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t="shared" si="288"/>
        <v>350</v>
      </c>
      <c r="AE2094">
        <f t="shared" si="289"/>
        <v>13</v>
      </c>
      <c r="AF2094">
        <f t="shared" si="290"/>
        <v>1</v>
      </c>
      <c r="AG2094">
        <f t="shared" si="291"/>
        <v>49</v>
      </c>
      <c r="AH2094" t="str">
        <f t="shared" si="292"/>
        <v>40-49</v>
      </c>
      <c r="AI2094">
        <f t="shared" si="293"/>
        <v>0</v>
      </c>
      <c r="AJ2094" t="str">
        <f t="shared" si="294"/>
        <v>No Campaign Acceptance</v>
      </c>
      <c r="AK2094" t="str">
        <f t="shared" si="295"/>
        <v>Medium</v>
      </c>
      <c r="AL2094">
        <f t="shared" si="296"/>
        <v>0</v>
      </c>
    </row>
    <row r="2095" spans="1:38" x14ac:dyDescent="0.3">
      <c r="A2095" s="1">
        <v>7734</v>
      </c>
      <c r="B2095">
        <v>1993</v>
      </c>
      <c r="C2095" t="s">
        <v>29</v>
      </c>
      <c r="D2095" t="s">
        <v>705</v>
      </c>
      <c r="E2095">
        <v>79244</v>
      </c>
      <c r="F2095">
        <v>0</v>
      </c>
      <c r="G2095">
        <v>0</v>
      </c>
      <c r="H2095" t="s">
        <v>107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f t="shared" si="288"/>
        <v>1216</v>
      </c>
      <c r="AE2095">
        <f t="shared" si="289"/>
        <v>22</v>
      </c>
      <c r="AF2095">
        <f t="shared" si="290"/>
        <v>0</v>
      </c>
      <c r="AG2095">
        <f t="shared" si="291"/>
        <v>32</v>
      </c>
      <c r="AH2095" t="str">
        <f t="shared" si="292"/>
        <v>30-39</v>
      </c>
      <c r="AI2095">
        <f t="shared" si="293"/>
        <v>2</v>
      </c>
      <c r="AJ2095" t="str">
        <f t="shared" si="294"/>
        <v>2 Campaigns</v>
      </c>
      <c r="AK2095" t="str">
        <f t="shared" si="295"/>
        <v>High</v>
      </c>
      <c r="AL2095">
        <f t="shared" si="296"/>
        <v>1</v>
      </c>
    </row>
    <row r="2096" spans="1:38" x14ac:dyDescent="0.3">
      <c r="A2096" s="1">
        <v>1146</v>
      </c>
      <c r="B2096">
        <v>1949</v>
      </c>
      <c r="C2096" t="s">
        <v>39</v>
      </c>
      <c r="D2096" t="s">
        <v>33</v>
      </c>
      <c r="E2096">
        <v>49912</v>
      </c>
      <c r="F2096">
        <v>0</v>
      </c>
      <c r="G2096">
        <v>1</v>
      </c>
      <c r="H2096" t="s">
        <v>93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f t="shared" si="288"/>
        <v>874</v>
      </c>
      <c r="AE2096">
        <f t="shared" si="289"/>
        <v>26</v>
      </c>
      <c r="AF2096">
        <f t="shared" si="290"/>
        <v>1</v>
      </c>
      <c r="AG2096">
        <f t="shared" si="291"/>
        <v>76</v>
      </c>
      <c r="AH2096" t="str">
        <f t="shared" si="292"/>
        <v>60+</v>
      </c>
      <c r="AI2096">
        <f t="shared" si="293"/>
        <v>1</v>
      </c>
      <c r="AJ2096" t="str">
        <f t="shared" si="294"/>
        <v>1 Campaign</v>
      </c>
      <c r="AK2096" t="str">
        <f t="shared" si="295"/>
        <v>Low</v>
      </c>
      <c r="AL2096">
        <f t="shared" si="296"/>
        <v>1</v>
      </c>
    </row>
    <row r="2097" spans="1:38" x14ac:dyDescent="0.3">
      <c r="A2097" s="1">
        <v>11031</v>
      </c>
      <c r="B2097">
        <v>1950</v>
      </c>
      <c r="C2097" t="s">
        <v>36</v>
      </c>
      <c r="D2097" t="s">
        <v>37</v>
      </c>
      <c r="E2097">
        <v>48699</v>
      </c>
      <c r="F2097">
        <v>1</v>
      </c>
      <c r="G2097">
        <v>1</v>
      </c>
      <c r="H2097" t="s">
        <v>97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t="shared" si="288"/>
        <v>40</v>
      </c>
      <c r="AE2097">
        <f t="shared" si="289"/>
        <v>5</v>
      </c>
      <c r="AF2097">
        <f t="shared" si="290"/>
        <v>2</v>
      </c>
      <c r="AG2097">
        <f t="shared" si="291"/>
        <v>75</v>
      </c>
      <c r="AH2097" t="str">
        <f t="shared" si="292"/>
        <v>60+</v>
      </c>
      <c r="AI2097">
        <f t="shared" si="293"/>
        <v>0</v>
      </c>
      <c r="AJ2097" t="str">
        <f t="shared" si="294"/>
        <v>No Campaign Acceptance</v>
      </c>
      <c r="AK2097" t="str">
        <f t="shared" si="295"/>
        <v>Low</v>
      </c>
      <c r="AL2097">
        <f t="shared" si="296"/>
        <v>0</v>
      </c>
    </row>
    <row r="2098" spans="1:38" x14ac:dyDescent="0.3">
      <c r="A2098" s="1">
        <v>7428</v>
      </c>
      <c r="B2098">
        <v>1975</v>
      </c>
      <c r="C2098" t="s">
        <v>29</v>
      </c>
      <c r="D2098" t="s">
        <v>33</v>
      </c>
      <c r="E2098">
        <v>80144</v>
      </c>
      <c r="F2098">
        <v>0</v>
      </c>
      <c r="G2098">
        <v>0</v>
      </c>
      <c r="H2098" t="s">
        <v>150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t="shared" si="288"/>
        <v>1367</v>
      </c>
      <c r="AE2098">
        <f t="shared" si="289"/>
        <v>19</v>
      </c>
      <c r="AF2098">
        <f t="shared" si="290"/>
        <v>0</v>
      </c>
      <c r="AG2098">
        <f t="shared" si="291"/>
        <v>50</v>
      </c>
      <c r="AH2098" t="str">
        <f t="shared" si="292"/>
        <v>50-59</v>
      </c>
      <c r="AI2098">
        <f t="shared" si="293"/>
        <v>0</v>
      </c>
      <c r="AJ2098" t="str">
        <f t="shared" si="294"/>
        <v>No Campaign Acceptance</v>
      </c>
      <c r="AK2098" t="str">
        <f t="shared" si="295"/>
        <v>High</v>
      </c>
      <c r="AL2098">
        <f t="shared" si="296"/>
        <v>0</v>
      </c>
    </row>
    <row r="2099" spans="1:38" x14ac:dyDescent="0.3">
      <c r="A2099" s="1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t="s">
        <v>544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t="shared" si="288"/>
        <v>264</v>
      </c>
      <c r="AE2099">
        <f t="shared" si="289"/>
        <v>15</v>
      </c>
      <c r="AF2099">
        <f t="shared" si="290"/>
        <v>2</v>
      </c>
      <c r="AG2099">
        <f t="shared" si="291"/>
        <v>69</v>
      </c>
      <c r="AH2099" t="str">
        <f t="shared" si="292"/>
        <v>60+</v>
      </c>
      <c r="AI2099">
        <f t="shared" si="293"/>
        <v>0</v>
      </c>
      <c r="AJ2099" t="str">
        <f t="shared" si="294"/>
        <v>No Campaign Acceptance</v>
      </c>
      <c r="AK2099" t="str">
        <f t="shared" si="295"/>
        <v>Medium</v>
      </c>
      <c r="AL2099">
        <f t="shared" si="296"/>
        <v>0</v>
      </c>
    </row>
    <row r="2100" spans="1:38" x14ac:dyDescent="0.3">
      <c r="A2100" s="1">
        <v>1103</v>
      </c>
      <c r="B2100">
        <v>1976</v>
      </c>
      <c r="C2100" t="s">
        <v>39</v>
      </c>
      <c r="D2100" t="s">
        <v>37</v>
      </c>
      <c r="E2100">
        <v>81929</v>
      </c>
      <c r="F2100">
        <v>1</v>
      </c>
      <c r="G2100">
        <v>0</v>
      </c>
      <c r="H2100" t="s">
        <v>522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f t="shared" si="288"/>
        <v>2053</v>
      </c>
      <c r="AE2100">
        <f t="shared" si="289"/>
        <v>20</v>
      </c>
      <c r="AF2100">
        <f t="shared" si="290"/>
        <v>1</v>
      </c>
      <c r="AG2100">
        <f t="shared" si="291"/>
        <v>49</v>
      </c>
      <c r="AH2100" t="str">
        <f t="shared" si="292"/>
        <v>40-49</v>
      </c>
      <c r="AI2100">
        <f t="shared" si="293"/>
        <v>2</v>
      </c>
      <c r="AJ2100" t="str">
        <f t="shared" si="294"/>
        <v>2 Campaigns</v>
      </c>
      <c r="AK2100" t="str">
        <f t="shared" si="295"/>
        <v>High</v>
      </c>
      <c r="AL2100">
        <f t="shared" si="296"/>
        <v>1</v>
      </c>
    </row>
    <row r="2101" spans="1:38" x14ac:dyDescent="0.3">
      <c r="A2101" s="1">
        <v>3422</v>
      </c>
      <c r="B2101">
        <v>1975</v>
      </c>
      <c r="C2101" t="s">
        <v>29</v>
      </c>
      <c r="D2101" t="s">
        <v>37</v>
      </c>
      <c r="E2101">
        <v>76068</v>
      </c>
      <c r="F2101">
        <v>0</v>
      </c>
      <c r="G2101">
        <v>1</v>
      </c>
      <c r="H2101" t="s">
        <v>519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f t="shared" si="288"/>
        <v>1376</v>
      </c>
      <c r="AE2101">
        <f t="shared" si="289"/>
        <v>10</v>
      </c>
      <c r="AF2101">
        <f t="shared" si="290"/>
        <v>1</v>
      </c>
      <c r="AG2101">
        <f t="shared" si="291"/>
        <v>50</v>
      </c>
      <c r="AH2101" t="str">
        <f t="shared" si="292"/>
        <v>50-59</v>
      </c>
      <c r="AI2101">
        <f t="shared" si="293"/>
        <v>2</v>
      </c>
      <c r="AJ2101" t="str">
        <f t="shared" si="294"/>
        <v>2 Campaigns</v>
      </c>
      <c r="AK2101" t="str">
        <f t="shared" si="295"/>
        <v>High</v>
      </c>
      <c r="AL2101">
        <f t="shared" si="296"/>
        <v>1</v>
      </c>
    </row>
    <row r="2102" spans="1:38" x14ac:dyDescent="0.3">
      <c r="A2102" s="1">
        <v>1055</v>
      </c>
      <c r="B2102">
        <v>1976</v>
      </c>
      <c r="C2102" t="s">
        <v>39</v>
      </c>
      <c r="D2102" t="s">
        <v>37</v>
      </c>
      <c r="E2102">
        <v>53204</v>
      </c>
      <c r="F2102">
        <v>1</v>
      </c>
      <c r="G2102">
        <v>1</v>
      </c>
      <c r="H2102" t="s">
        <v>255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t="shared" si="288"/>
        <v>45</v>
      </c>
      <c r="AE2102">
        <f t="shared" si="289"/>
        <v>5</v>
      </c>
      <c r="AF2102">
        <f t="shared" si="290"/>
        <v>2</v>
      </c>
      <c r="AG2102">
        <f t="shared" si="291"/>
        <v>49</v>
      </c>
      <c r="AH2102" t="str">
        <f t="shared" si="292"/>
        <v>40-49</v>
      </c>
      <c r="AI2102">
        <f t="shared" si="293"/>
        <v>0</v>
      </c>
      <c r="AJ2102" t="str">
        <f t="shared" si="294"/>
        <v>No Campaign Acceptance</v>
      </c>
      <c r="AK2102" t="str">
        <f t="shared" si="295"/>
        <v>Medium</v>
      </c>
      <c r="AL2102">
        <f t="shared" si="296"/>
        <v>0</v>
      </c>
    </row>
    <row r="2103" spans="1:38" x14ac:dyDescent="0.3">
      <c r="A2103" s="1">
        <v>6544</v>
      </c>
      <c r="B2103">
        <v>1949</v>
      </c>
      <c r="C2103" t="s">
        <v>36</v>
      </c>
      <c r="D2103" t="s">
        <v>33</v>
      </c>
      <c r="E2103">
        <v>67911</v>
      </c>
      <c r="F2103">
        <v>0</v>
      </c>
      <c r="G2103">
        <v>1</v>
      </c>
      <c r="H2103" t="s">
        <v>65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t="shared" si="288"/>
        <v>976</v>
      </c>
      <c r="AE2103">
        <f t="shared" si="289"/>
        <v>27</v>
      </c>
      <c r="AF2103">
        <f t="shared" si="290"/>
        <v>1</v>
      </c>
      <c r="AG2103">
        <f t="shared" si="291"/>
        <v>76</v>
      </c>
      <c r="AH2103" t="str">
        <f t="shared" si="292"/>
        <v>60+</v>
      </c>
      <c r="AI2103">
        <f t="shared" si="293"/>
        <v>0</v>
      </c>
      <c r="AJ2103" t="str">
        <f t="shared" si="294"/>
        <v>No Campaign Acceptance</v>
      </c>
      <c r="AK2103" t="str">
        <f t="shared" si="295"/>
        <v>Medium</v>
      </c>
      <c r="AL2103">
        <f t="shared" si="296"/>
        <v>0</v>
      </c>
    </row>
    <row r="2104" spans="1:38" x14ac:dyDescent="0.3">
      <c r="A2104" s="1">
        <v>1241</v>
      </c>
      <c r="B2104">
        <v>1984</v>
      </c>
      <c r="C2104" t="s">
        <v>53</v>
      </c>
      <c r="D2104" t="s">
        <v>37</v>
      </c>
      <c r="E2104">
        <v>14796</v>
      </c>
      <c r="F2104">
        <v>1</v>
      </c>
      <c r="G2104">
        <v>0</v>
      </c>
      <c r="H2104" t="s">
        <v>694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f t="shared" si="288"/>
        <v>51</v>
      </c>
      <c r="AE2104">
        <f t="shared" si="289"/>
        <v>6</v>
      </c>
      <c r="AF2104">
        <f t="shared" si="290"/>
        <v>1</v>
      </c>
      <c r="AG2104">
        <f t="shared" si="291"/>
        <v>41</v>
      </c>
      <c r="AH2104" t="str">
        <f t="shared" si="292"/>
        <v>40-49</v>
      </c>
      <c r="AI2104">
        <f t="shared" si="293"/>
        <v>0</v>
      </c>
      <c r="AJ2104" t="str">
        <f t="shared" si="294"/>
        <v>No Campaign Acceptance</v>
      </c>
      <c r="AK2104" t="str">
        <f t="shared" si="295"/>
        <v>Low</v>
      </c>
      <c r="AL2104">
        <f t="shared" si="296"/>
        <v>0</v>
      </c>
    </row>
    <row r="2105" spans="1:38" x14ac:dyDescent="0.3">
      <c r="A2105" s="1">
        <v>2909</v>
      </c>
      <c r="B2105">
        <v>1974</v>
      </c>
      <c r="C2105" t="s">
        <v>36</v>
      </c>
      <c r="D2105" t="s">
        <v>37</v>
      </c>
      <c r="E2105">
        <v>78128</v>
      </c>
      <c r="F2105">
        <v>0</v>
      </c>
      <c r="G2105">
        <v>1</v>
      </c>
      <c r="H2105" t="s">
        <v>606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t="shared" si="288"/>
        <v>1264</v>
      </c>
      <c r="AE2105">
        <f t="shared" si="289"/>
        <v>20</v>
      </c>
      <c r="AF2105">
        <f t="shared" si="290"/>
        <v>1</v>
      </c>
      <c r="AG2105">
        <f t="shared" si="291"/>
        <v>51</v>
      </c>
      <c r="AH2105" t="str">
        <f t="shared" si="292"/>
        <v>50-59</v>
      </c>
      <c r="AI2105">
        <f t="shared" si="293"/>
        <v>2</v>
      </c>
      <c r="AJ2105" t="str">
        <f t="shared" si="294"/>
        <v>2 Campaigns</v>
      </c>
      <c r="AK2105" t="str">
        <f t="shared" si="295"/>
        <v>High</v>
      </c>
      <c r="AL2105">
        <f t="shared" si="296"/>
        <v>1</v>
      </c>
    </row>
    <row r="2106" spans="1:38" x14ac:dyDescent="0.3">
      <c r="A2106" s="1">
        <v>5802</v>
      </c>
      <c r="B2106">
        <v>1972</v>
      </c>
      <c r="C2106" t="s">
        <v>47</v>
      </c>
      <c r="D2106" t="s">
        <v>37</v>
      </c>
      <c r="E2106">
        <v>14188</v>
      </c>
      <c r="F2106">
        <v>0</v>
      </c>
      <c r="G2106">
        <v>0</v>
      </c>
      <c r="H2106" t="s">
        <v>491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t="shared" si="288"/>
        <v>75</v>
      </c>
      <c r="AE2106">
        <f t="shared" si="289"/>
        <v>7</v>
      </c>
      <c r="AF2106">
        <f t="shared" si="290"/>
        <v>0</v>
      </c>
      <c r="AG2106">
        <f t="shared" si="291"/>
        <v>53</v>
      </c>
      <c r="AH2106" t="str">
        <f t="shared" si="292"/>
        <v>50-59</v>
      </c>
      <c r="AI2106">
        <f t="shared" si="293"/>
        <v>0</v>
      </c>
      <c r="AJ2106" t="str">
        <f t="shared" si="294"/>
        <v>No Campaign Acceptance</v>
      </c>
      <c r="AK2106" t="str">
        <f t="shared" si="295"/>
        <v>Low</v>
      </c>
      <c r="AL2106">
        <f t="shared" si="296"/>
        <v>0</v>
      </c>
    </row>
    <row r="2107" spans="1:38" x14ac:dyDescent="0.3">
      <c r="A2107" s="1">
        <v>1407</v>
      </c>
      <c r="B2107">
        <v>1986</v>
      </c>
      <c r="C2107" t="s">
        <v>47</v>
      </c>
      <c r="D2107" t="s">
        <v>37</v>
      </c>
      <c r="E2107">
        <v>20425</v>
      </c>
      <c r="F2107">
        <v>1</v>
      </c>
      <c r="G2107">
        <v>0</v>
      </c>
      <c r="H2107" t="s">
        <v>67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t="shared" si="288"/>
        <v>57</v>
      </c>
      <c r="AE2107">
        <f t="shared" si="289"/>
        <v>7</v>
      </c>
      <c r="AF2107">
        <f t="shared" si="290"/>
        <v>1</v>
      </c>
      <c r="AG2107">
        <f t="shared" si="291"/>
        <v>39</v>
      </c>
      <c r="AH2107" t="str">
        <f t="shared" si="292"/>
        <v>30-39</v>
      </c>
      <c r="AI2107">
        <f t="shared" si="293"/>
        <v>0</v>
      </c>
      <c r="AJ2107" t="str">
        <f t="shared" si="294"/>
        <v>No Campaign Acceptance</v>
      </c>
      <c r="AK2107" t="str">
        <f t="shared" si="295"/>
        <v>Low</v>
      </c>
      <c r="AL2107">
        <f t="shared" si="296"/>
        <v>0</v>
      </c>
    </row>
    <row r="2108" spans="1:38" x14ac:dyDescent="0.3">
      <c r="A2108" s="1">
        <v>6183</v>
      </c>
      <c r="B2108">
        <v>1962</v>
      </c>
      <c r="C2108" t="s">
        <v>39</v>
      </c>
      <c r="D2108" t="s">
        <v>37</v>
      </c>
      <c r="E2108">
        <v>58646</v>
      </c>
      <c r="F2108">
        <v>0</v>
      </c>
      <c r="G2108">
        <v>1</v>
      </c>
      <c r="H2108" t="s">
        <v>542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t="shared" si="288"/>
        <v>140</v>
      </c>
      <c r="AE2108">
        <f t="shared" si="289"/>
        <v>8</v>
      </c>
      <c r="AF2108">
        <f t="shared" si="290"/>
        <v>1</v>
      </c>
      <c r="AG2108">
        <f t="shared" si="291"/>
        <v>63</v>
      </c>
      <c r="AH2108" t="str">
        <f t="shared" si="292"/>
        <v>60+</v>
      </c>
      <c r="AI2108">
        <f t="shared" si="293"/>
        <v>0</v>
      </c>
      <c r="AJ2108" t="str">
        <f t="shared" si="294"/>
        <v>No Campaign Acceptance</v>
      </c>
      <c r="AK2108" t="str">
        <f t="shared" si="295"/>
        <v>Medium</v>
      </c>
      <c r="AL2108">
        <f t="shared" si="296"/>
        <v>0</v>
      </c>
    </row>
    <row r="2109" spans="1:38" x14ac:dyDescent="0.3">
      <c r="A2109" s="1">
        <v>340</v>
      </c>
      <c r="B2109">
        <v>1970</v>
      </c>
      <c r="C2109" t="s">
        <v>29</v>
      </c>
      <c r="D2109" t="s">
        <v>41</v>
      </c>
      <c r="E2109">
        <v>72967</v>
      </c>
      <c r="F2109">
        <v>0</v>
      </c>
      <c r="G2109">
        <v>1</v>
      </c>
      <c r="H2109" t="s">
        <v>693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f t="shared" si="288"/>
        <v>497</v>
      </c>
      <c r="AE2109">
        <f t="shared" si="289"/>
        <v>19</v>
      </c>
      <c r="AF2109">
        <f t="shared" si="290"/>
        <v>1</v>
      </c>
      <c r="AG2109">
        <f t="shared" si="291"/>
        <v>55</v>
      </c>
      <c r="AH2109" t="str">
        <f t="shared" si="292"/>
        <v>50-59</v>
      </c>
      <c r="AI2109">
        <f t="shared" si="293"/>
        <v>1</v>
      </c>
      <c r="AJ2109" t="str">
        <f t="shared" si="294"/>
        <v>1 Campaign</v>
      </c>
      <c r="AK2109" t="str">
        <f t="shared" si="295"/>
        <v>Medium</v>
      </c>
      <c r="AL2109">
        <f t="shared" si="296"/>
        <v>1</v>
      </c>
    </row>
    <row r="2110" spans="1:38" x14ac:dyDescent="0.3">
      <c r="A2110" s="1">
        <v>5991</v>
      </c>
      <c r="B2110">
        <v>1949</v>
      </c>
      <c r="C2110" t="s">
        <v>39</v>
      </c>
      <c r="D2110" t="s">
        <v>37</v>
      </c>
      <c r="E2110">
        <v>48150</v>
      </c>
      <c r="F2110">
        <v>0</v>
      </c>
      <c r="G2110">
        <v>1</v>
      </c>
      <c r="H2110" t="s">
        <v>602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t="shared" si="288"/>
        <v>266</v>
      </c>
      <c r="AE2110">
        <f t="shared" si="289"/>
        <v>13</v>
      </c>
      <c r="AF2110">
        <f t="shared" si="290"/>
        <v>1</v>
      </c>
      <c r="AG2110">
        <f t="shared" si="291"/>
        <v>76</v>
      </c>
      <c r="AH2110" t="str">
        <f t="shared" si="292"/>
        <v>60+</v>
      </c>
      <c r="AI2110">
        <f t="shared" si="293"/>
        <v>0</v>
      </c>
      <c r="AJ2110" t="str">
        <f t="shared" si="294"/>
        <v>No Campaign Acceptance</v>
      </c>
      <c r="AK2110" t="str">
        <f t="shared" si="295"/>
        <v>Low</v>
      </c>
      <c r="AL2110">
        <f t="shared" si="296"/>
        <v>0</v>
      </c>
    </row>
    <row r="2111" spans="1:38" x14ac:dyDescent="0.3">
      <c r="A2111" s="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t="s">
        <v>694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f t="shared" si="288"/>
        <v>2006</v>
      </c>
      <c r="AE2111">
        <f t="shared" si="289"/>
        <v>21</v>
      </c>
      <c r="AF2111">
        <f t="shared" si="290"/>
        <v>0</v>
      </c>
      <c r="AG2111">
        <f t="shared" si="291"/>
        <v>64</v>
      </c>
      <c r="AH2111" t="str">
        <f t="shared" si="292"/>
        <v>60+</v>
      </c>
      <c r="AI2111">
        <f t="shared" si="293"/>
        <v>1</v>
      </c>
      <c r="AJ2111" t="str">
        <f t="shared" si="294"/>
        <v>1 Campaign</v>
      </c>
      <c r="AK2111" t="str">
        <f t="shared" si="295"/>
        <v>High</v>
      </c>
      <c r="AL2111">
        <f t="shared" si="296"/>
        <v>1</v>
      </c>
    </row>
    <row r="2112" spans="1:38" x14ac:dyDescent="0.3">
      <c r="A2112" s="1">
        <v>9729</v>
      </c>
      <c r="B2112">
        <v>1955</v>
      </c>
      <c r="C2112" t="s">
        <v>29</v>
      </c>
      <c r="D2112" t="s">
        <v>71</v>
      </c>
      <c r="E2112">
        <v>58275</v>
      </c>
      <c r="F2112">
        <v>1</v>
      </c>
      <c r="G2112">
        <v>1</v>
      </c>
      <c r="H2112" t="s">
        <v>695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t="shared" si="288"/>
        <v>615</v>
      </c>
      <c r="AE2112">
        <f t="shared" si="289"/>
        <v>23</v>
      </c>
      <c r="AF2112">
        <f t="shared" si="290"/>
        <v>2</v>
      </c>
      <c r="AG2112">
        <f t="shared" si="291"/>
        <v>70</v>
      </c>
      <c r="AH2112" t="str">
        <f t="shared" si="292"/>
        <v>60+</v>
      </c>
      <c r="AI2112">
        <f t="shared" si="293"/>
        <v>0</v>
      </c>
      <c r="AJ2112" t="str">
        <f t="shared" si="294"/>
        <v>No Campaign Acceptance</v>
      </c>
      <c r="AK2112" t="str">
        <f t="shared" si="295"/>
        <v>Medium</v>
      </c>
      <c r="AL2112">
        <f t="shared" si="296"/>
        <v>0</v>
      </c>
    </row>
    <row r="2113" spans="1:38" x14ac:dyDescent="0.3">
      <c r="A2113" s="1">
        <v>1008</v>
      </c>
      <c r="B2113">
        <v>1981</v>
      </c>
      <c r="C2113" t="s">
        <v>36</v>
      </c>
      <c r="D2113" t="s">
        <v>33</v>
      </c>
      <c r="E2113">
        <v>44953</v>
      </c>
      <c r="F2113">
        <v>0</v>
      </c>
      <c r="G2113">
        <v>0</v>
      </c>
      <c r="H2113" t="s">
        <v>696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t="shared" si="288"/>
        <v>1021</v>
      </c>
      <c r="AE2113">
        <f t="shared" si="289"/>
        <v>24</v>
      </c>
      <c r="AF2113">
        <f t="shared" si="290"/>
        <v>0</v>
      </c>
      <c r="AG2113">
        <f t="shared" si="291"/>
        <v>44</v>
      </c>
      <c r="AH2113" t="str">
        <f t="shared" si="292"/>
        <v>40-49</v>
      </c>
      <c r="AI2113">
        <f t="shared" si="293"/>
        <v>1</v>
      </c>
      <c r="AJ2113" t="str">
        <f t="shared" si="294"/>
        <v>1 Campaign</v>
      </c>
      <c r="AK2113" t="str">
        <f t="shared" si="295"/>
        <v>Low</v>
      </c>
      <c r="AL2113">
        <f t="shared" si="296"/>
        <v>1</v>
      </c>
    </row>
    <row r="2114" spans="1:38" x14ac:dyDescent="0.3">
      <c r="A2114" s="1">
        <v>11091</v>
      </c>
      <c r="B2114">
        <v>1953</v>
      </c>
      <c r="C2114" t="s">
        <v>29</v>
      </c>
      <c r="D2114" t="s">
        <v>33</v>
      </c>
      <c r="E2114">
        <v>34587</v>
      </c>
      <c r="F2114">
        <v>1</v>
      </c>
      <c r="G2114">
        <v>1</v>
      </c>
      <c r="H2114" t="s">
        <v>465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t="shared" si="288"/>
        <v>22</v>
      </c>
      <c r="AE2114">
        <f t="shared" si="289"/>
        <v>6</v>
      </c>
      <c r="AF2114">
        <f t="shared" si="290"/>
        <v>2</v>
      </c>
      <c r="AG2114">
        <f t="shared" si="291"/>
        <v>72</v>
      </c>
      <c r="AH2114" t="str">
        <f t="shared" si="292"/>
        <v>60+</v>
      </c>
      <c r="AI2114">
        <f t="shared" si="293"/>
        <v>0</v>
      </c>
      <c r="AJ2114" t="str">
        <f t="shared" si="294"/>
        <v>No Campaign Acceptance</v>
      </c>
      <c r="AK2114" t="str">
        <f t="shared" si="295"/>
        <v>Low</v>
      </c>
      <c r="AL2114">
        <f t="shared" si="296"/>
        <v>0</v>
      </c>
    </row>
    <row r="2115" spans="1:38" x14ac:dyDescent="0.3">
      <c r="A2115" s="1">
        <v>3969</v>
      </c>
      <c r="B2115">
        <v>1974</v>
      </c>
      <c r="C2115" t="s">
        <v>39</v>
      </c>
      <c r="D2115" t="s">
        <v>33</v>
      </c>
      <c r="E2115">
        <v>43018</v>
      </c>
      <c r="F2115">
        <v>0</v>
      </c>
      <c r="G2115">
        <v>1</v>
      </c>
      <c r="H2115" t="s">
        <v>697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t="shared" ref="AD2115:AD2178" si="297">SUM(J2115:O2115)</f>
        <v>133</v>
      </c>
      <c r="AE2115">
        <f t="shared" ref="AE2115:AE2178" si="298">SUM(P2115:S2115)</f>
        <v>7</v>
      </c>
      <c r="AF2115">
        <f t="shared" ref="AF2115:AF2178" si="299">F2115+G2115</f>
        <v>1</v>
      </c>
      <c r="AG2115">
        <f t="shared" ref="AG2115:AG2178" si="300">2025-B2115</f>
        <v>51</v>
      </c>
      <c r="AH2115" t="str">
        <f t="shared" ref="AH2115:AH2178" si="301">IF(AG2115&lt;30,"&lt;30",
IF(AG2115&lt;40,"30-39",
IF(AG2115&lt;50,"40-49",
IF(AG2115&lt;60,"50-59","60+"))))</f>
        <v>50-59</v>
      </c>
      <c r="AI2115">
        <f t="shared" ref="AI2115:AI2178" si="302">SUM(U2115:Y2115)</f>
        <v>0</v>
      </c>
      <c r="AJ2115" t="str">
        <f t="shared" ref="AJ2115:AJ2178" si="303">IF(AI2115=0,"No Campaign Acceptance",
IF(AI2115=1,"1 Campaign",
IF(AI2115=2,"2 Campaigns","3+ Campaigns")))</f>
        <v>No Campaign Acceptance</v>
      </c>
      <c r="AK2115" t="str">
        <f t="shared" ref="AK2115:AK2178" si="304">IF(E2115&gt;=75000,"High",
IF(E2115&gt;=50000,"Medium",
"Low"))</f>
        <v>Low</v>
      </c>
      <c r="AL2115">
        <f t="shared" ref="AL2115:AL2178" si="305">IF(SUM(U2115:Y2115)&gt;0,1,0)</f>
        <v>0</v>
      </c>
    </row>
    <row r="2116" spans="1:38" x14ac:dyDescent="0.3">
      <c r="A2116" s="1">
        <v>1916</v>
      </c>
      <c r="B2116">
        <v>1954</v>
      </c>
      <c r="C2116" t="s">
        <v>39</v>
      </c>
      <c r="D2116" t="s">
        <v>37</v>
      </c>
      <c r="E2116">
        <v>45736</v>
      </c>
      <c r="F2116">
        <v>0</v>
      </c>
      <c r="G2116">
        <v>1</v>
      </c>
      <c r="H2116" t="s">
        <v>655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t="shared" si="297"/>
        <v>437</v>
      </c>
      <c r="AE2116">
        <f t="shared" si="298"/>
        <v>19</v>
      </c>
      <c r="AF2116">
        <f t="shared" si="299"/>
        <v>1</v>
      </c>
      <c r="AG2116">
        <f t="shared" si="300"/>
        <v>71</v>
      </c>
      <c r="AH2116" t="str">
        <f t="shared" si="301"/>
        <v>60+</v>
      </c>
      <c r="AI2116">
        <f t="shared" si="302"/>
        <v>0</v>
      </c>
      <c r="AJ2116" t="str">
        <f t="shared" si="303"/>
        <v>No Campaign Acceptance</v>
      </c>
      <c r="AK2116" t="str">
        <f t="shared" si="304"/>
        <v>Low</v>
      </c>
      <c r="AL2116">
        <f t="shared" si="305"/>
        <v>0</v>
      </c>
    </row>
    <row r="2117" spans="1:38" x14ac:dyDescent="0.3">
      <c r="A2117" s="1">
        <v>9907</v>
      </c>
      <c r="B2117">
        <v>1969</v>
      </c>
      <c r="C2117" t="s">
        <v>39</v>
      </c>
      <c r="D2117" t="s">
        <v>33</v>
      </c>
      <c r="E2117">
        <v>66476</v>
      </c>
      <c r="F2117">
        <v>0</v>
      </c>
      <c r="G2117">
        <v>1</v>
      </c>
      <c r="H2117" t="s">
        <v>229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t="shared" si="297"/>
        <v>1013</v>
      </c>
      <c r="AE2117">
        <f t="shared" si="298"/>
        <v>26</v>
      </c>
      <c r="AF2117">
        <f t="shared" si="299"/>
        <v>1</v>
      </c>
      <c r="AG2117">
        <f t="shared" si="300"/>
        <v>56</v>
      </c>
      <c r="AH2117" t="str">
        <f t="shared" si="301"/>
        <v>50-59</v>
      </c>
      <c r="AI2117">
        <f t="shared" si="302"/>
        <v>0</v>
      </c>
      <c r="AJ2117" t="str">
        <f t="shared" si="303"/>
        <v>No Campaign Acceptance</v>
      </c>
      <c r="AK2117" t="str">
        <f t="shared" si="304"/>
        <v>Medium</v>
      </c>
      <c r="AL2117">
        <f t="shared" si="305"/>
        <v>0</v>
      </c>
    </row>
    <row r="2118" spans="1:38" x14ac:dyDescent="0.3">
      <c r="A2118" s="1">
        <v>87</v>
      </c>
      <c r="B2118">
        <v>1981</v>
      </c>
      <c r="C2118" t="s">
        <v>53</v>
      </c>
      <c r="D2118" t="s">
        <v>37</v>
      </c>
      <c r="E2118">
        <v>27733</v>
      </c>
      <c r="F2118">
        <v>1</v>
      </c>
      <c r="G2118">
        <v>0</v>
      </c>
      <c r="H2118" t="s">
        <v>611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t="shared" si="297"/>
        <v>57</v>
      </c>
      <c r="AE2118">
        <f t="shared" si="298"/>
        <v>7</v>
      </c>
      <c r="AF2118">
        <f t="shared" si="299"/>
        <v>1</v>
      </c>
      <c r="AG2118">
        <f t="shared" si="300"/>
        <v>44</v>
      </c>
      <c r="AH2118" t="str">
        <f t="shared" si="301"/>
        <v>40-49</v>
      </c>
      <c r="AI2118">
        <f t="shared" si="302"/>
        <v>0</v>
      </c>
      <c r="AJ2118" t="str">
        <f t="shared" si="303"/>
        <v>No Campaign Acceptance</v>
      </c>
      <c r="AK2118" t="str">
        <f t="shared" si="304"/>
        <v>Low</v>
      </c>
      <c r="AL2118">
        <f t="shared" si="305"/>
        <v>0</v>
      </c>
    </row>
    <row r="2119" spans="1:38" x14ac:dyDescent="0.3">
      <c r="A2119" s="1">
        <v>8659</v>
      </c>
      <c r="B2119">
        <v>1952</v>
      </c>
      <c r="C2119" t="s">
        <v>36</v>
      </c>
      <c r="D2119" t="s">
        <v>33</v>
      </c>
      <c r="E2119">
        <v>69805</v>
      </c>
      <c r="F2119">
        <v>0</v>
      </c>
      <c r="G2119">
        <v>1</v>
      </c>
      <c r="H2119" t="s">
        <v>118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t="shared" si="297"/>
        <v>1038</v>
      </c>
      <c r="AE2119">
        <f t="shared" si="298"/>
        <v>27</v>
      </c>
      <c r="AF2119">
        <f t="shared" si="299"/>
        <v>1</v>
      </c>
      <c r="AG2119">
        <f t="shared" si="300"/>
        <v>73</v>
      </c>
      <c r="AH2119" t="str">
        <f t="shared" si="301"/>
        <v>60+</v>
      </c>
      <c r="AI2119">
        <f t="shared" si="302"/>
        <v>0</v>
      </c>
      <c r="AJ2119" t="str">
        <f t="shared" si="303"/>
        <v>No Campaign Acceptance</v>
      </c>
      <c r="AK2119" t="str">
        <f t="shared" si="304"/>
        <v>Medium</v>
      </c>
      <c r="AL2119">
        <f t="shared" si="305"/>
        <v>0</v>
      </c>
    </row>
    <row r="2120" spans="1:38" x14ac:dyDescent="0.3">
      <c r="A2120" s="1">
        <v>6262</v>
      </c>
      <c r="B2120">
        <v>1962</v>
      </c>
      <c r="C2120" t="s">
        <v>39</v>
      </c>
      <c r="D2120" t="s">
        <v>30</v>
      </c>
      <c r="E2120">
        <v>72217</v>
      </c>
      <c r="F2120">
        <v>0</v>
      </c>
      <c r="G2120">
        <v>0</v>
      </c>
      <c r="H2120" t="s">
        <v>474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t="shared" si="297"/>
        <v>1573</v>
      </c>
      <c r="AE2120">
        <f t="shared" si="298"/>
        <v>22</v>
      </c>
      <c r="AF2120">
        <f t="shared" si="299"/>
        <v>0</v>
      </c>
      <c r="AG2120">
        <f t="shared" si="300"/>
        <v>63</v>
      </c>
      <c r="AH2120" t="str">
        <f t="shared" si="301"/>
        <v>60+</v>
      </c>
      <c r="AI2120">
        <f t="shared" si="302"/>
        <v>0</v>
      </c>
      <c r="AJ2120" t="str">
        <f t="shared" si="303"/>
        <v>No Campaign Acceptance</v>
      </c>
      <c r="AK2120" t="str">
        <f t="shared" si="304"/>
        <v>Medium</v>
      </c>
      <c r="AL2120">
        <f t="shared" si="305"/>
        <v>0</v>
      </c>
    </row>
    <row r="2121" spans="1:38" x14ac:dyDescent="0.3">
      <c r="A2121" s="1">
        <v>6147</v>
      </c>
      <c r="B2121">
        <v>1971</v>
      </c>
      <c r="C2121" t="s">
        <v>29</v>
      </c>
      <c r="D2121" t="s">
        <v>41</v>
      </c>
      <c r="E2121">
        <v>25818</v>
      </c>
      <c r="F2121">
        <v>1</v>
      </c>
      <c r="G2121">
        <v>0</v>
      </c>
      <c r="H2121" t="s">
        <v>160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t="shared" si="297"/>
        <v>28</v>
      </c>
      <c r="AE2121">
        <f t="shared" si="298"/>
        <v>4</v>
      </c>
      <c r="AF2121">
        <f t="shared" si="299"/>
        <v>1</v>
      </c>
      <c r="AG2121">
        <f t="shared" si="300"/>
        <v>54</v>
      </c>
      <c r="AH2121" t="str">
        <f t="shared" si="301"/>
        <v>50-59</v>
      </c>
      <c r="AI2121">
        <f t="shared" si="302"/>
        <v>0</v>
      </c>
      <c r="AJ2121" t="str">
        <f t="shared" si="303"/>
        <v>No Campaign Acceptance</v>
      </c>
      <c r="AK2121" t="str">
        <f t="shared" si="304"/>
        <v>Low</v>
      </c>
      <c r="AL2121">
        <f t="shared" si="305"/>
        <v>0</v>
      </c>
    </row>
    <row r="2122" spans="1:38" x14ac:dyDescent="0.3">
      <c r="A2122" s="1">
        <v>8832</v>
      </c>
      <c r="B2122">
        <v>1976</v>
      </c>
      <c r="C2122" t="s">
        <v>39</v>
      </c>
      <c r="D2122" t="s">
        <v>33</v>
      </c>
      <c r="E2122">
        <v>37509</v>
      </c>
      <c r="F2122">
        <v>1</v>
      </c>
      <c r="G2122">
        <v>0</v>
      </c>
      <c r="H2122" t="s">
        <v>183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t="shared" si="297"/>
        <v>123</v>
      </c>
      <c r="AE2122">
        <f t="shared" si="298"/>
        <v>9</v>
      </c>
      <c r="AF2122">
        <f t="shared" si="299"/>
        <v>1</v>
      </c>
      <c r="AG2122">
        <f t="shared" si="300"/>
        <v>49</v>
      </c>
      <c r="AH2122" t="str">
        <f t="shared" si="301"/>
        <v>40-49</v>
      </c>
      <c r="AI2122">
        <f t="shared" si="302"/>
        <v>0</v>
      </c>
      <c r="AJ2122" t="str">
        <f t="shared" si="303"/>
        <v>No Campaign Acceptance</v>
      </c>
      <c r="AK2122" t="str">
        <f t="shared" si="304"/>
        <v>Low</v>
      </c>
      <c r="AL2122">
        <f t="shared" si="305"/>
        <v>0</v>
      </c>
    </row>
    <row r="2123" spans="1:38" x14ac:dyDescent="0.3">
      <c r="A2123" s="1">
        <v>10067</v>
      </c>
      <c r="B2123">
        <v>1976</v>
      </c>
      <c r="C2123" t="s">
        <v>53</v>
      </c>
      <c r="D2123" t="s">
        <v>33</v>
      </c>
      <c r="E2123">
        <v>25176</v>
      </c>
      <c r="F2123">
        <v>1</v>
      </c>
      <c r="G2123">
        <v>1</v>
      </c>
      <c r="H2123" t="s">
        <v>698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t="shared" si="297"/>
        <v>13</v>
      </c>
      <c r="AE2123">
        <f t="shared" si="298"/>
        <v>4</v>
      </c>
      <c r="AF2123">
        <f t="shared" si="299"/>
        <v>2</v>
      </c>
      <c r="AG2123">
        <f t="shared" si="300"/>
        <v>49</v>
      </c>
      <c r="AH2123" t="str">
        <f t="shared" si="301"/>
        <v>40-49</v>
      </c>
      <c r="AI2123">
        <f t="shared" si="302"/>
        <v>0</v>
      </c>
      <c r="AJ2123" t="str">
        <f t="shared" si="303"/>
        <v>No Campaign Acceptance</v>
      </c>
      <c r="AK2123" t="str">
        <f t="shared" si="304"/>
        <v>Low</v>
      </c>
      <c r="AL2123">
        <f t="shared" si="305"/>
        <v>0</v>
      </c>
    </row>
    <row r="2124" spans="1:38" x14ac:dyDescent="0.3">
      <c r="A2124" s="1">
        <v>7532</v>
      </c>
      <c r="B2124">
        <v>1980</v>
      </c>
      <c r="C2124" t="s">
        <v>29</v>
      </c>
      <c r="D2124" t="s">
        <v>37</v>
      </c>
      <c r="E2124">
        <v>43586</v>
      </c>
      <c r="F2124">
        <v>0</v>
      </c>
      <c r="G2124">
        <v>1</v>
      </c>
      <c r="H2124" t="s">
        <v>326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f t="shared" si="297"/>
        <v>132</v>
      </c>
      <c r="AE2124">
        <f t="shared" si="298"/>
        <v>10</v>
      </c>
      <c r="AF2124">
        <f t="shared" si="299"/>
        <v>1</v>
      </c>
      <c r="AG2124">
        <f t="shared" si="300"/>
        <v>45</v>
      </c>
      <c r="AH2124" t="str">
        <f t="shared" si="301"/>
        <v>40-49</v>
      </c>
      <c r="AI2124">
        <f t="shared" si="302"/>
        <v>0</v>
      </c>
      <c r="AJ2124" t="str">
        <f t="shared" si="303"/>
        <v>No Campaign Acceptance</v>
      </c>
      <c r="AK2124" t="str">
        <f t="shared" si="304"/>
        <v>Low</v>
      </c>
      <c r="AL2124">
        <f t="shared" si="305"/>
        <v>0</v>
      </c>
    </row>
    <row r="2125" spans="1:38" x14ac:dyDescent="0.3">
      <c r="A2125" s="1">
        <v>4915</v>
      </c>
      <c r="B2125">
        <v>1956</v>
      </c>
      <c r="C2125" t="s">
        <v>53</v>
      </c>
      <c r="D2125" t="s">
        <v>37</v>
      </c>
      <c r="E2125">
        <v>53230</v>
      </c>
      <c r="F2125">
        <v>0</v>
      </c>
      <c r="G2125">
        <v>1</v>
      </c>
      <c r="H2125" t="s">
        <v>450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t="shared" si="297"/>
        <v>732</v>
      </c>
      <c r="AE2125">
        <f t="shared" si="298"/>
        <v>23</v>
      </c>
      <c r="AF2125">
        <f t="shared" si="299"/>
        <v>1</v>
      </c>
      <c r="AG2125">
        <f t="shared" si="300"/>
        <v>69</v>
      </c>
      <c r="AH2125" t="str">
        <f t="shared" si="301"/>
        <v>60+</v>
      </c>
      <c r="AI2125">
        <f t="shared" si="302"/>
        <v>0</v>
      </c>
      <c r="AJ2125" t="str">
        <f t="shared" si="303"/>
        <v>No Campaign Acceptance</v>
      </c>
      <c r="AK2125" t="str">
        <f t="shared" si="304"/>
        <v>Medium</v>
      </c>
      <c r="AL2125">
        <f t="shared" si="305"/>
        <v>0</v>
      </c>
    </row>
    <row r="2126" spans="1:38" x14ac:dyDescent="0.3">
      <c r="A2126" s="1">
        <v>2115</v>
      </c>
      <c r="B2126">
        <v>1957</v>
      </c>
      <c r="C2126" t="s">
        <v>29</v>
      </c>
      <c r="D2126" t="s">
        <v>33</v>
      </c>
      <c r="E2126">
        <v>50116</v>
      </c>
      <c r="F2126">
        <v>1</v>
      </c>
      <c r="G2126">
        <v>1</v>
      </c>
      <c r="H2126" t="s">
        <v>684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t="shared" si="297"/>
        <v>66</v>
      </c>
      <c r="AE2126">
        <f t="shared" si="298"/>
        <v>7</v>
      </c>
      <c r="AF2126">
        <f t="shared" si="299"/>
        <v>2</v>
      </c>
      <c r="AG2126">
        <f t="shared" si="300"/>
        <v>68</v>
      </c>
      <c r="AH2126" t="str">
        <f t="shared" si="301"/>
        <v>60+</v>
      </c>
      <c r="AI2126">
        <f t="shared" si="302"/>
        <v>1</v>
      </c>
      <c r="AJ2126" t="str">
        <f t="shared" si="303"/>
        <v>1 Campaign</v>
      </c>
      <c r="AK2126" t="str">
        <f t="shared" si="304"/>
        <v>Medium</v>
      </c>
      <c r="AL2126">
        <f t="shared" si="305"/>
        <v>1</v>
      </c>
    </row>
    <row r="2127" spans="1:38" x14ac:dyDescent="0.3">
      <c r="A2127" s="1">
        <v>2088</v>
      </c>
      <c r="B2127">
        <v>1972</v>
      </c>
      <c r="C2127" t="s">
        <v>29</v>
      </c>
      <c r="D2127" t="s">
        <v>33</v>
      </c>
      <c r="E2127">
        <v>84906</v>
      </c>
      <c r="F2127">
        <v>0</v>
      </c>
      <c r="G2127">
        <v>0</v>
      </c>
      <c r="H2127" t="s">
        <v>230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f t="shared" si="297"/>
        <v>1631</v>
      </c>
      <c r="AE2127">
        <f t="shared" si="298"/>
        <v>24</v>
      </c>
      <c r="AF2127">
        <f t="shared" si="299"/>
        <v>0</v>
      </c>
      <c r="AG2127">
        <f t="shared" si="300"/>
        <v>53</v>
      </c>
      <c r="AH2127" t="str">
        <f t="shared" si="301"/>
        <v>50-59</v>
      </c>
      <c r="AI2127">
        <f t="shared" si="302"/>
        <v>3</v>
      </c>
      <c r="AJ2127" t="str">
        <f t="shared" si="303"/>
        <v>3+ Campaigns</v>
      </c>
      <c r="AK2127" t="str">
        <f t="shared" si="304"/>
        <v>High</v>
      </c>
      <c r="AL2127">
        <f t="shared" si="305"/>
        <v>1</v>
      </c>
    </row>
    <row r="2128" spans="1:38" x14ac:dyDescent="0.3">
      <c r="A2128" s="1">
        <v>2493</v>
      </c>
      <c r="B2128">
        <v>1966</v>
      </c>
      <c r="C2128" t="s">
        <v>29</v>
      </c>
      <c r="D2128" t="s">
        <v>37</v>
      </c>
      <c r="E2128">
        <v>61286</v>
      </c>
      <c r="F2128">
        <v>0</v>
      </c>
      <c r="G2128">
        <v>1</v>
      </c>
      <c r="H2128" t="s">
        <v>191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t="shared" si="297"/>
        <v>608</v>
      </c>
      <c r="AE2128">
        <f t="shared" si="298"/>
        <v>18</v>
      </c>
      <c r="AF2128">
        <f t="shared" si="299"/>
        <v>1</v>
      </c>
      <c r="AG2128">
        <f t="shared" si="300"/>
        <v>59</v>
      </c>
      <c r="AH2128" t="str">
        <f t="shared" si="301"/>
        <v>50-59</v>
      </c>
      <c r="AI2128">
        <f t="shared" si="302"/>
        <v>0</v>
      </c>
      <c r="AJ2128" t="str">
        <f t="shared" si="303"/>
        <v>No Campaign Acceptance</v>
      </c>
      <c r="AK2128" t="str">
        <f t="shared" si="304"/>
        <v>Medium</v>
      </c>
      <c r="AL2128">
        <f t="shared" si="305"/>
        <v>0</v>
      </c>
    </row>
    <row r="2129" spans="1:38" x14ac:dyDescent="0.3">
      <c r="A2129" s="1">
        <v>6292</v>
      </c>
      <c r="B2129">
        <v>1986</v>
      </c>
      <c r="C2129" t="s">
        <v>36</v>
      </c>
      <c r="D2129" t="s">
        <v>37</v>
      </c>
      <c r="E2129">
        <v>82333</v>
      </c>
      <c r="F2129">
        <v>0</v>
      </c>
      <c r="G2129">
        <v>0</v>
      </c>
      <c r="H2129" t="s">
        <v>337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f t="shared" si="297"/>
        <v>1822</v>
      </c>
      <c r="AE2129">
        <f t="shared" si="298"/>
        <v>18</v>
      </c>
      <c r="AF2129">
        <f t="shared" si="299"/>
        <v>0</v>
      </c>
      <c r="AG2129">
        <f t="shared" si="300"/>
        <v>39</v>
      </c>
      <c r="AH2129" t="str">
        <f t="shared" si="301"/>
        <v>30-39</v>
      </c>
      <c r="AI2129">
        <f t="shared" si="302"/>
        <v>1</v>
      </c>
      <c r="AJ2129" t="str">
        <f t="shared" si="303"/>
        <v>1 Campaign</v>
      </c>
      <c r="AK2129" t="str">
        <f t="shared" si="304"/>
        <v>High</v>
      </c>
      <c r="AL2129">
        <f t="shared" si="305"/>
        <v>1</v>
      </c>
    </row>
    <row r="2130" spans="1:38" x14ac:dyDescent="0.3">
      <c r="A2130" s="1">
        <v>1631</v>
      </c>
      <c r="B2130">
        <v>1965</v>
      </c>
      <c r="C2130" t="s">
        <v>36</v>
      </c>
      <c r="D2130" t="s">
        <v>33</v>
      </c>
      <c r="E2130">
        <v>65220</v>
      </c>
      <c r="F2130">
        <v>0</v>
      </c>
      <c r="G2130">
        <v>0</v>
      </c>
      <c r="H2130" t="s">
        <v>615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f t="shared" si="297"/>
        <v>1282</v>
      </c>
      <c r="AE2130">
        <f t="shared" si="298"/>
        <v>23</v>
      </c>
      <c r="AF2130">
        <f t="shared" si="299"/>
        <v>0</v>
      </c>
      <c r="AG2130">
        <f t="shared" si="300"/>
        <v>60</v>
      </c>
      <c r="AH2130" t="str">
        <f t="shared" si="301"/>
        <v>60+</v>
      </c>
      <c r="AI2130">
        <f t="shared" si="302"/>
        <v>0</v>
      </c>
      <c r="AJ2130" t="str">
        <f t="shared" si="303"/>
        <v>No Campaign Acceptance</v>
      </c>
      <c r="AK2130" t="str">
        <f t="shared" si="304"/>
        <v>Medium</v>
      </c>
      <c r="AL2130">
        <f t="shared" si="305"/>
        <v>0</v>
      </c>
    </row>
    <row r="2131" spans="1:38" x14ac:dyDescent="0.3">
      <c r="A2131" s="1">
        <v>10104</v>
      </c>
      <c r="B2131">
        <v>1974</v>
      </c>
      <c r="C2131" t="s">
        <v>29</v>
      </c>
      <c r="D2131" t="s">
        <v>33</v>
      </c>
      <c r="E2131">
        <v>33590</v>
      </c>
      <c r="F2131">
        <v>2</v>
      </c>
      <c r="G2131">
        <v>1</v>
      </c>
      <c r="H2131" t="s">
        <v>397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t="shared" si="297"/>
        <v>8</v>
      </c>
      <c r="AE2131">
        <f t="shared" si="298"/>
        <v>4</v>
      </c>
      <c r="AF2131">
        <f t="shared" si="299"/>
        <v>3</v>
      </c>
      <c r="AG2131">
        <f t="shared" si="300"/>
        <v>51</v>
      </c>
      <c r="AH2131" t="str">
        <f t="shared" si="301"/>
        <v>50-59</v>
      </c>
      <c r="AI2131">
        <f t="shared" si="302"/>
        <v>0</v>
      </c>
      <c r="AJ2131" t="str">
        <f t="shared" si="303"/>
        <v>No Campaign Acceptance</v>
      </c>
      <c r="AK2131" t="str">
        <f t="shared" si="304"/>
        <v>Low</v>
      </c>
      <c r="AL2131">
        <f t="shared" si="305"/>
        <v>0</v>
      </c>
    </row>
    <row r="2132" spans="1:38" x14ac:dyDescent="0.3">
      <c r="A2132" s="1">
        <v>3006</v>
      </c>
      <c r="B2132">
        <v>1976</v>
      </c>
      <c r="C2132" t="s">
        <v>29</v>
      </c>
      <c r="D2132" t="s">
        <v>41</v>
      </c>
      <c r="E2132">
        <v>30992</v>
      </c>
      <c r="F2132">
        <v>1</v>
      </c>
      <c r="G2132">
        <v>0</v>
      </c>
      <c r="H2132" t="s">
        <v>146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t="shared" si="297"/>
        <v>43</v>
      </c>
      <c r="AE2132">
        <f t="shared" si="298"/>
        <v>5</v>
      </c>
      <c r="AF2132">
        <f t="shared" si="299"/>
        <v>1</v>
      </c>
      <c r="AG2132">
        <f t="shared" si="300"/>
        <v>49</v>
      </c>
      <c r="AH2132" t="str">
        <f t="shared" si="301"/>
        <v>40-49</v>
      </c>
      <c r="AI2132">
        <f t="shared" si="302"/>
        <v>0</v>
      </c>
      <c r="AJ2132" t="str">
        <f t="shared" si="303"/>
        <v>No Campaign Acceptance</v>
      </c>
      <c r="AK2132" t="str">
        <f t="shared" si="304"/>
        <v>Low</v>
      </c>
      <c r="AL2132">
        <f t="shared" si="305"/>
        <v>0</v>
      </c>
    </row>
    <row r="2133" spans="1:38" x14ac:dyDescent="0.3">
      <c r="A2133" s="1">
        <v>3919</v>
      </c>
      <c r="B2133">
        <v>1976</v>
      </c>
      <c r="C2133" t="s">
        <v>39</v>
      </c>
      <c r="D2133" t="s">
        <v>30</v>
      </c>
      <c r="E2133">
        <v>72309</v>
      </c>
      <c r="F2133">
        <v>0</v>
      </c>
      <c r="G2133">
        <v>0</v>
      </c>
      <c r="H2133" t="s">
        <v>332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f t="shared" si="297"/>
        <v>1931</v>
      </c>
      <c r="AE2133">
        <f t="shared" si="298"/>
        <v>20</v>
      </c>
      <c r="AF2133">
        <f t="shared" si="299"/>
        <v>0</v>
      </c>
      <c r="AG2133">
        <f t="shared" si="300"/>
        <v>49</v>
      </c>
      <c r="AH2133" t="str">
        <f t="shared" si="301"/>
        <v>40-49</v>
      </c>
      <c r="AI2133">
        <f t="shared" si="302"/>
        <v>1</v>
      </c>
      <c r="AJ2133" t="str">
        <f t="shared" si="303"/>
        <v>1 Campaign</v>
      </c>
      <c r="AK2133" t="str">
        <f t="shared" si="304"/>
        <v>Medium</v>
      </c>
      <c r="AL2133">
        <f t="shared" si="305"/>
        <v>1</v>
      </c>
    </row>
    <row r="2134" spans="1:38" x14ac:dyDescent="0.3">
      <c r="A2134" s="1">
        <v>11181</v>
      </c>
      <c r="B2134">
        <v>1949</v>
      </c>
      <c r="C2134" t="s">
        <v>36</v>
      </c>
      <c r="D2134" t="s">
        <v>37</v>
      </c>
      <c r="E2134">
        <v>156924</v>
      </c>
      <c r="F2134">
        <v>0</v>
      </c>
      <c r="G2134">
        <v>0</v>
      </c>
      <c r="H2134" t="s">
        <v>68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t="shared" si="297"/>
        <v>8</v>
      </c>
      <c r="AE2134">
        <f t="shared" si="298"/>
        <v>0</v>
      </c>
      <c r="AF2134">
        <f t="shared" si="299"/>
        <v>0</v>
      </c>
      <c r="AG2134">
        <f t="shared" si="300"/>
        <v>76</v>
      </c>
      <c r="AH2134" t="str">
        <f t="shared" si="301"/>
        <v>60+</v>
      </c>
      <c r="AI2134">
        <f t="shared" si="302"/>
        <v>0</v>
      </c>
      <c r="AJ2134" t="str">
        <f t="shared" si="303"/>
        <v>No Campaign Acceptance</v>
      </c>
      <c r="AK2134" t="str">
        <f t="shared" si="304"/>
        <v>High</v>
      </c>
      <c r="AL2134">
        <f t="shared" si="305"/>
        <v>0</v>
      </c>
    </row>
    <row r="2135" spans="1:38" x14ac:dyDescent="0.3">
      <c r="A2135" s="1">
        <v>642</v>
      </c>
      <c r="B2135">
        <v>1980</v>
      </c>
      <c r="C2135" t="s">
        <v>47</v>
      </c>
      <c r="D2135" t="s">
        <v>37</v>
      </c>
      <c r="E2135">
        <v>16005</v>
      </c>
      <c r="F2135">
        <v>1</v>
      </c>
      <c r="G2135">
        <v>0</v>
      </c>
      <c r="H2135" t="s">
        <v>283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t="shared" si="297"/>
        <v>103</v>
      </c>
      <c r="AE2135">
        <f t="shared" si="298"/>
        <v>8</v>
      </c>
      <c r="AF2135">
        <f t="shared" si="299"/>
        <v>1</v>
      </c>
      <c r="AG2135">
        <f t="shared" si="300"/>
        <v>45</v>
      </c>
      <c r="AH2135" t="str">
        <f t="shared" si="301"/>
        <v>40-49</v>
      </c>
      <c r="AI2135">
        <f t="shared" si="302"/>
        <v>0</v>
      </c>
      <c r="AJ2135" t="str">
        <f t="shared" si="303"/>
        <v>No Campaign Acceptance</v>
      </c>
      <c r="AK2135" t="str">
        <f t="shared" si="304"/>
        <v>Low</v>
      </c>
      <c r="AL2135">
        <f t="shared" si="305"/>
        <v>0</v>
      </c>
    </row>
    <row r="2136" spans="1:38" x14ac:dyDescent="0.3">
      <c r="A2136" s="1">
        <v>4369</v>
      </c>
      <c r="B2136">
        <v>1957</v>
      </c>
      <c r="C2136" t="s">
        <v>39</v>
      </c>
      <c r="D2136" t="s">
        <v>705</v>
      </c>
      <c r="E2136">
        <v>65487</v>
      </c>
      <c r="F2136">
        <v>0</v>
      </c>
      <c r="G2136">
        <v>0</v>
      </c>
      <c r="H2136" t="s">
        <v>657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t="shared" si="297"/>
        <v>1169</v>
      </c>
      <c r="AE2136">
        <f t="shared" si="298"/>
        <v>17</v>
      </c>
      <c r="AF2136">
        <f t="shared" si="299"/>
        <v>0</v>
      </c>
      <c r="AG2136">
        <f t="shared" si="300"/>
        <v>68</v>
      </c>
      <c r="AH2136" t="str">
        <f t="shared" si="301"/>
        <v>60+</v>
      </c>
      <c r="AI2136">
        <f t="shared" si="302"/>
        <v>0</v>
      </c>
      <c r="AJ2136" t="str">
        <f t="shared" si="303"/>
        <v>No Campaign Acceptance</v>
      </c>
      <c r="AK2136" t="str">
        <f t="shared" si="304"/>
        <v>Medium</v>
      </c>
      <c r="AL2136">
        <f t="shared" si="305"/>
        <v>0</v>
      </c>
    </row>
    <row r="2137" spans="1:38" x14ac:dyDescent="0.3">
      <c r="A2137" s="1">
        <v>10127</v>
      </c>
      <c r="B2137">
        <v>1965</v>
      </c>
      <c r="C2137" t="s">
        <v>29</v>
      </c>
      <c r="D2137" t="s">
        <v>37</v>
      </c>
      <c r="E2137">
        <v>58692</v>
      </c>
      <c r="F2137">
        <v>0</v>
      </c>
      <c r="G2137">
        <v>1</v>
      </c>
      <c r="H2137" t="s">
        <v>257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t="shared" si="297"/>
        <v>395</v>
      </c>
      <c r="AE2137">
        <f t="shared" si="298"/>
        <v>15</v>
      </c>
      <c r="AF2137">
        <f t="shared" si="299"/>
        <v>1</v>
      </c>
      <c r="AG2137">
        <f t="shared" si="300"/>
        <v>60</v>
      </c>
      <c r="AH2137" t="str">
        <f t="shared" si="301"/>
        <v>60+</v>
      </c>
      <c r="AI2137">
        <f t="shared" si="302"/>
        <v>0</v>
      </c>
      <c r="AJ2137" t="str">
        <f t="shared" si="303"/>
        <v>No Campaign Acceptance</v>
      </c>
      <c r="AK2137" t="str">
        <f t="shared" si="304"/>
        <v>Medium</v>
      </c>
      <c r="AL2137">
        <f t="shared" si="305"/>
        <v>0</v>
      </c>
    </row>
    <row r="2138" spans="1:38" x14ac:dyDescent="0.3">
      <c r="A2138" s="1">
        <v>271</v>
      </c>
      <c r="B2138">
        <v>1969</v>
      </c>
      <c r="C2138" t="s">
        <v>29</v>
      </c>
      <c r="D2138" t="s">
        <v>71</v>
      </c>
      <c r="E2138">
        <v>40590</v>
      </c>
      <c r="F2138">
        <v>1</v>
      </c>
      <c r="G2138">
        <v>1</v>
      </c>
      <c r="H2138" t="s">
        <v>77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 t="shared" si="297"/>
        <v>258</v>
      </c>
      <c r="AE2138">
        <f t="shared" si="298"/>
        <v>15</v>
      </c>
      <c r="AF2138">
        <f t="shared" si="299"/>
        <v>2</v>
      </c>
      <c r="AG2138">
        <f t="shared" si="300"/>
        <v>56</v>
      </c>
      <c r="AH2138" t="str">
        <f t="shared" si="301"/>
        <v>50-59</v>
      </c>
      <c r="AI2138">
        <f t="shared" si="302"/>
        <v>1</v>
      </c>
      <c r="AJ2138" t="str">
        <f t="shared" si="303"/>
        <v>1 Campaign</v>
      </c>
      <c r="AK2138" t="str">
        <f t="shared" si="304"/>
        <v>Low</v>
      </c>
      <c r="AL2138">
        <f t="shared" si="305"/>
        <v>1</v>
      </c>
    </row>
    <row r="2139" spans="1:38" x14ac:dyDescent="0.3">
      <c r="A2139" s="1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t="s">
        <v>98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f t="shared" si="297"/>
        <v>25</v>
      </c>
      <c r="AE2139">
        <f t="shared" si="298"/>
        <v>5</v>
      </c>
      <c r="AF2139">
        <f t="shared" si="299"/>
        <v>1</v>
      </c>
      <c r="AG2139">
        <f t="shared" si="300"/>
        <v>55</v>
      </c>
      <c r="AH2139" t="str">
        <f t="shared" si="301"/>
        <v>50-59</v>
      </c>
      <c r="AI2139">
        <f t="shared" si="302"/>
        <v>0</v>
      </c>
      <c r="AJ2139" t="str">
        <f t="shared" si="303"/>
        <v>No Campaign Acceptance</v>
      </c>
      <c r="AK2139" t="str">
        <f t="shared" si="304"/>
        <v>Low</v>
      </c>
      <c r="AL2139">
        <f t="shared" si="305"/>
        <v>0</v>
      </c>
    </row>
    <row r="2140" spans="1:38" x14ac:dyDescent="0.3">
      <c r="A2140" s="1">
        <v>2948</v>
      </c>
      <c r="B2140">
        <v>1954</v>
      </c>
      <c r="C2140" t="s">
        <v>39</v>
      </c>
      <c r="D2140" t="s">
        <v>41</v>
      </c>
      <c r="E2140">
        <v>62637</v>
      </c>
      <c r="F2140">
        <v>0</v>
      </c>
      <c r="G2140">
        <v>1</v>
      </c>
      <c r="H2140" t="s">
        <v>176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t="shared" si="297"/>
        <v>185</v>
      </c>
      <c r="AE2140">
        <f t="shared" si="298"/>
        <v>10</v>
      </c>
      <c r="AF2140">
        <f t="shared" si="299"/>
        <v>1</v>
      </c>
      <c r="AG2140">
        <f t="shared" si="300"/>
        <v>71</v>
      </c>
      <c r="AH2140" t="str">
        <f t="shared" si="301"/>
        <v>60+</v>
      </c>
      <c r="AI2140">
        <f t="shared" si="302"/>
        <v>0</v>
      </c>
      <c r="AJ2140" t="str">
        <f t="shared" si="303"/>
        <v>No Campaign Acceptance</v>
      </c>
      <c r="AK2140" t="str">
        <f t="shared" si="304"/>
        <v>Medium</v>
      </c>
      <c r="AL2140">
        <f t="shared" si="305"/>
        <v>0</v>
      </c>
    </row>
    <row r="2141" spans="1:38" x14ac:dyDescent="0.3">
      <c r="A2141" s="1">
        <v>2715</v>
      </c>
      <c r="B2141">
        <v>1966</v>
      </c>
      <c r="C2141" t="s">
        <v>39</v>
      </c>
      <c r="D2141" t="s">
        <v>41</v>
      </c>
      <c r="E2141">
        <v>29435</v>
      </c>
      <c r="F2141">
        <v>1</v>
      </c>
      <c r="G2141">
        <v>1</v>
      </c>
      <c r="H2141" t="s">
        <v>383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f t="shared" si="297"/>
        <v>180</v>
      </c>
      <c r="AE2141">
        <f t="shared" si="298"/>
        <v>11</v>
      </c>
      <c r="AF2141">
        <f t="shared" si="299"/>
        <v>2</v>
      </c>
      <c r="AG2141">
        <f t="shared" si="300"/>
        <v>59</v>
      </c>
      <c r="AH2141" t="str">
        <f t="shared" si="301"/>
        <v>50-59</v>
      </c>
      <c r="AI2141">
        <f t="shared" si="302"/>
        <v>0</v>
      </c>
      <c r="AJ2141" t="str">
        <f t="shared" si="303"/>
        <v>No Campaign Acceptance</v>
      </c>
      <c r="AK2141" t="str">
        <f t="shared" si="304"/>
        <v>Low</v>
      </c>
      <c r="AL2141">
        <f t="shared" si="305"/>
        <v>0</v>
      </c>
    </row>
    <row r="2142" spans="1:38" x14ac:dyDescent="0.3">
      <c r="A2142" s="1">
        <v>10432</v>
      </c>
      <c r="B2142">
        <v>1974</v>
      </c>
      <c r="C2142" t="s">
        <v>29</v>
      </c>
      <c r="D2142" t="s">
        <v>41</v>
      </c>
      <c r="E2142">
        <v>19346</v>
      </c>
      <c r="F2142">
        <v>1</v>
      </c>
      <c r="G2142">
        <v>0</v>
      </c>
      <c r="H2142" t="s">
        <v>181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t="shared" si="297"/>
        <v>22</v>
      </c>
      <c r="AE2142">
        <f t="shared" si="298"/>
        <v>5</v>
      </c>
      <c r="AF2142">
        <f t="shared" si="299"/>
        <v>1</v>
      </c>
      <c r="AG2142">
        <f t="shared" si="300"/>
        <v>51</v>
      </c>
      <c r="AH2142" t="str">
        <f t="shared" si="301"/>
        <v>50-59</v>
      </c>
      <c r="AI2142">
        <f t="shared" si="302"/>
        <v>0</v>
      </c>
      <c r="AJ2142" t="str">
        <f t="shared" si="303"/>
        <v>No Campaign Acceptance</v>
      </c>
      <c r="AK2142" t="str">
        <f t="shared" si="304"/>
        <v>Low</v>
      </c>
      <c r="AL2142">
        <f t="shared" si="305"/>
        <v>0</v>
      </c>
    </row>
    <row r="2143" spans="1:38" x14ac:dyDescent="0.3">
      <c r="A2143" s="1">
        <v>9216</v>
      </c>
      <c r="B2143">
        <v>1971</v>
      </c>
      <c r="C2143" t="s">
        <v>29</v>
      </c>
      <c r="D2143" t="s">
        <v>37</v>
      </c>
      <c r="E2143">
        <v>35788</v>
      </c>
      <c r="F2143">
        <v>1</v>
      </c>
      <c r="G2143">
        <v>1</v>
      </c>
      <c r="H2143" t="s">
        <v>533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t="shared" si="297"/>
        <v>44</v>
      </c>
      <c r="AE2143">
        <f t="shared" si="298"/>
        <v>7</v>
      </c>
      <c r="AF2143">
        <f t="shared" si="299"/>
        <v>2</v>
      </c>
      <c r="AG2143">
        <f t="shared" si="300"/>
        <v>54</v>
      </c>
      <c r="AH2143" t="str">
        <f t="shared" si="301"/>
        <v>50-59</v>
      </c>
      <c r="AI2143">
        <f t="shared" si="302"/>
        <v>0</v>
      </c>
      <c r="AJ2143" t="str">
        <f t="shared" si="303"/>
        <v>No Campaign Acceptance</v>
      </c>
      <c r="AK2143" t="str">
        <f t="shared" si="304"/>
        <v>Low</v>
      </c>
      <c r="AL2143">
        <f t="shared" si="305"/>
        <v>0</v>
      </c>
    </row>
    <row r="2144" spans="1:38" x14ac:dyDescent="0.3">
      <c r="A2144" s="1">
        <v>7124</v>
      </c>
      <c r="B2144">
        <v>1968</v>
      </c>
      <c r="C2144" t="s">
        <v>29</v>
      </c>
      <c r="D2144" t="s">
        <v>41</v>
      </c>
      <c r="E2144">
        <v>36997</v>
      </c>
      <c r="F2144">
        <v>1</v>
      </c>
      <c r="G2144">
        <v>1</v>
      </c>
      <c r="H2144" t="s">
        <v>73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 t="shared" si="297"/>
        <v>94</v>
      </c>
      <c r="AE2144">
        <f t="shared" si="298"/>
        <v>12</v>
      </c>
      <c r="AF2144">
        <f t="shared" si="299"/>
        <v>2</v>
      </c>
      <c r="AG2144">
        <f t="shared" si="300"/>
        <v>57</v>
      </c>
      <c r="AH2144" t="str">
        <f t="shared" si="301"/>
        <v>50-59</v>
      </c>
      <c r="AI2144">
        <f t="shared" si="302"/>
        <v>0</v>
      </c>
      <c r="AJ2144" t="str">
        <f t="shared" si="303"/>
        <v>No Campaign Acceptance</v>
      </c>
      <c r="AK2144" t="str">
        <f t="shared" si="304"/>
        <v>Low</v>
      </c>
      <c r="AL2144">
        <f t="shared" si="305"/>
        <v>0</v>
      </c>
    </row>
    <row r="2145" spans="1:38" x14ac:dyDescent="0.3">
      <c r="A2145" s="1">
        <v>9727</v>
      </c>
      <c r="B2145">
        <v>1957</v>
      </c>
      <c r="C2145" t="s">
        <v>29</v>
      </c>
      <c r="D2145" t="s">
        <v>37</v>
      </c>
      <c r="E2145">
        <v>23539</v>
      </c>
      <c r="F2145">
        <v>0</v>
      </c>
      <c r="G2145">
        <v>0</v>
      </c>
      <c r="H2145" t="s">
        <v>686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t="shared" si="297"/>
        <v>81</v>
      </c>
      <c r="AE2145">
        <f t="shared" si="298"/>
        <v>7</v>
      </c>
      <c r="AF2145">
        <f t="shared" si="299"/>
        <v>0</v>
      </c>
      <c r="AG2145">
        <f t="shared" si="300"/>
        <v>68</v>
      </c>
      <c r="AH2145" t="str">
        <f t="shared" si="301"/>
        <v>60+</v>
      </c>
      <c r="AI2145">
        <f t="shared" si="302"/>
        <v>0</v>
      </c>
      <c r="AJ2145" t="str">
        <f t="shared" si="303"/>
        <v>No Campaign Acceptance</v>
      </c>
      <c r="AK2145" t="str">
        <f t="shared" si="304"/>
        <v>Low</v>
      </c>
      <c r="AL2145">
        <f t="shared" si="305"/>
        <v>0</v>
      </c>
    </row>
    <row r="2146" spans="1:38" x14ac:dyDescent="0.3">
      <c r="A2146" s="1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t="s">
        <v>659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f t="shared" si="297"/>
        <v>798</v>
      </c>
      <c r="AE2146">
        <f t="shared" si="298"/>
        <v>28</v>
      </c>
      <c r="AF2146">
        <f t="shared" si="299"/>
        <v>1</v>
      </c>
      <c r="AG2146">
        <f t="shared" si="300"/>
        <v>52</v>
      </c>
      <c r="AH2146" t="str">
        <f t="shared" si="301"/>
        <v>50-59</v>
      </c>
      <c r="AI2146">
        <f t="shared" si="302"/>
        <v>2</v>
      </c>
      <c r="AJ2146" t="str">
        <f t="shared" si="303"/>
        <v>2 Campaigns</v>
      </c>
      <c r="AK2146" t="str">
        <f t="shared" si="304"/>
        <v>Medium</v>
      </c>
      <c r="AL2146">
        <f t="shared" si="305"/>
        <v>1</v>
      </c>
    </row>
    <row r="2147" spans="1:38" x14ac:dyDescent="0.3">
      <c r="A2147" s="1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t="s">
        <v>120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f t="shared" si="297"/>
        <v>1334</v>
      </c>
      <c r="AE2147">
        <f t="shared" si="298"/>
        <v>19</v>
      </c>
      <c r="AF2147">
        <f t="shared" si="299"/>
        <v>0</v>
      </c>
      <c r="AG2147">
        <f t="shared" si="300"/>
        <v>68</v>
      </c>
      <c r="AH2147" t="str">
        <f t="shared" si="301"/>
        <v>60+</v>
      </c>
      <c r="AI2147">
        <f t="shared" si="302"/>
        <v>1</v>
      </c>
      <c r="AJ2147" t="str">
        <f t="shared" si="303"/>
        <v>1 Campaign</v>
      </c>
      <c r="AK2147" t="str">
        <f t="shared" si="304"/>
        <v>High</v>
      </c>
      <c r="AL2147">
        <f t="shared" si="305"/>
        <v>1</v>
      </c>
    </row>
    <row r="2148" spans="1:38" x14ac:dyDescent="0.3">
      <c r="A2148" s="1">
        <v>1818</v>
      </c>
      <c r="B2148">
        <v>1971</v>
      </c>
      <c r="C2148" t="s">
        <v>36</v>
      </c>
      <c r="D2148" t="s">
        <v>33</v>
      </c>
      <c r="E2148">
        <v>29732</v>
      </c>
      <c r="F2148">
        <v>1</v>
      </c>
      <c r="G2148">
        <v>0</v>
      </c>
      <c r="H2148" t="s">
        <v>661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t="shared" si="297"/>
        <v>38</v>
      </c>
      <c r="AE2148">
        <f t="shared" si="298"/>
        <v>5</v>
      </c>
      <c r="AF2148">
        <f t="shared" si="299"/>
        <v>1</v>
      </c>
      <c r="AG2148">
        <f t="shared" si="300"/>
        <v>54</v>
      </c>
      <c r="AH2148" t="str">
        <f t="shared" si="301"/>
        <v>50-59</v>
      </c>
      <c r="AI2148">
        <f t="shared" si="302"/>
        <v>0</v>
      </c>
      <c r="AJ2148" t="str">
        <f t="shared" si="303"/>
        <v>No Campaign Acceptance</v>
      </c>
      <c r="AK2148" t="str">
        <f t="shared" si="304"/>
        <v>Low</v>
      </c>
      <c r="AL2148">
        <f t="shared" si="305"/>
        <v>0</v>
      </c>
    </row>
    <row r="2149" spans="1:38" x14ac:dyDescent="0.3">
      <c r="A2149" s="1">
        <v>1100</v>
      </c>
      <c r="B2149">
        <v>1960</v>
      </c>
      <c r="C2149" t="s">
        <v>39</v>
      </c>
      <c r="D2149" t="s">
        <v>33</v>
      </c>
      <c r="E2149">
        <v>41275</v>
      </c>
      <c r="F2149">
        <v>1</v>
      </c>
      <c r="G2149">
        <v>2</v>
      </c>
      <c r="H2149" t="s">
        <v>574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t="shared" si="297"/>
        <v>61</v>
      </c>
      <c r="AE2149">
        <f t="shared" si="298"/>
        <v>11</v>
      </c>
      <c r="AF2149">
        <f t="shared" si="299"/>
        <v>3</v>
      </c>
      <c r="AG2149">
        <f t="shared" si="300"/>
        <v>65</v>
      </c>
      <c r="AH2149" t="str">
        <f t="shared" si="301"/>
        <v>60+</v>
      </c>
      <c r="AI2149">
        <f t="shared" si="302"/>
        <v>0</v>
      </c>
      <c r="AJ2149" t="str">
        <f t="shared" si="303"/>
        <v>No Campaign Acceptance</v>
      </c>
      <c r="AK2149" t="str">
        <f t="shared" si="304"/>
        <v>Low</v>
      </c>
      <c r="AL2149">
        <f t="shared" si="305"/>
        <v>0</v>
      </c>
    </row>
    <row r="2150" spans="1:38" x14ac:dyDescent="0.3">
      <c r="A2150" s="1">
        <v>7873</v>
      </c>
      <c r="B2150">
        <v>1973</v>
      </c>
      <c r="C2150" t="s">
        <v>36</v>
      </c>
      <c r="D2150" t="s">
        <v>33</v>
      </c>
      <c r="E2150">
        <v>63516</v>
      </c>
      <c r="F2150">
        <v>1</v>
      </c>
      <c r="G2150">
        <v>1</v>
      </c>
      <c r="H2150" t="s">
        <v>583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f t="shared" si="297"/>
        <v>300</v>
      </c>
      <c r="AE2150">
        <f t="shared" si="298"/>
        <v>16</v>
      </c>
      <c r="AF2150">
        <f t="shared" si="299"/>
        <v>2</v>
      </c>
      <c r="AG2150">
        <f t="shared" si="300"/>
        <v>52</v>
      </c>
      <c r="AH2150" t="str">
        <f t="shared" si="301"/>
        <v>50-59</v>
      </c>
      <c r="AI2150">
        <f t="shared" si="302"/>
        <v>0</v>
      </c>
      <c r="AJ2150" t="str">
        <f t="shared" si="303"/>
        <v>No Campaign Acceptance</v>
      </c>
      <c r="AK2150" t="str">
        <f t="shared" si="304"/>
        <v>Medium</v>
      </c>
      <c r="AL2150">
        <f t="shared" si="305"/>
        <v>0</v>
      </c>
    </row>
    <row r="2151" spans="1:38" x14ac:dyDescent="0.3">
      <c r="A2151" s="1">
        <v>10609</v>
      </c>
      <c r="B2151">
        <v>1962</v>
      </c>
      <c r="C2151" t="s">
        <v>36</v>
      </c>
      <c r="D2151" t="s">
        <v>37</v>
      </c>
      <c r="E2151">
        <v>42769</v>
      </c>
      <c r="F2151">
        <v>0</v>
      </c>
      <c r="G2151">
        <v>1</v>
      </c>
      <c r="H2151" t="s">
        <v>273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t="shared" si="297"/>
        <v>88</v>
      </c>
      <c r="AE2151">
        <f t="shared" si="298"/>
        <v>8</v>
      </c>
      <c r="AF2151">
        <f t="shared" si="299"/>
        <v>1</v>
      </c>
      <c r="AG2151">
        <f t="shared" si="300"/>
        <v>63</v>
      </c>
      <c r="AH2151" t="str">
        <f t="shared" si="301"/>
        <v>60+</v>
      </c>
      <c r="AI2151">
        <f t="shared" si="302"/>
        <v>0</v>
      </c>
      <c r="AJ2151" t="str">
        <f t="shared" si="303"/>
        <v>No Campaign Acceptance</v>
      </c>
      <c r="AK2151" t="str">
        <f t="shared" si="304"/>
        <v>Low</v>
      </c>
      <c r="AL2151">
        <f t="shared" si="305"/>
        <v>0</v>
      </c>
    </row>
    <row r="2152" spans="1:38" x14ac:dyDescent="0.3">
      <c r="A2152" s="1">
        <v>6950</v>
      </c>
      <c r="B2152">
        <v>1958</v>
      </c>
      <c r="C2152" t="s">
        <v>39</v>
      </c>
      <c r="D2152" t="s">
        <v>37</v>
      </c>
      <c r="E2152">
        <v>49572</v>
      </c>
      <c r="F2152">
        <v>1</v>
      </c>
      <c r="G2152">
        <v>1</v>
      </c>
      <c r="H2152" t="s">
        <v>675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f t="shared" si="297"/>
        <v>54</v>
      </c>
      <c r="AE2152">
        <f t="shared" si="298"/>
        <v>7</v>
      </c>
      <c r="AF2152">
        <f t="shared" si="299"/>
        <v>2</v>
      </c>
      <c r="AG2152">
        <f t="shared" si="300"/>
        <v>67</v>
      </c>
      <c r="AH2152" t="str">
        <f t="shared" si="301"/>
        <v>60+</v>
      </c>
      <c r="AI2152">
        <f t="shared" si="302"/>
        <v>0</v>
      </c>
      <c r="AJ2152" t="str">
        <f t="shared" si="303"/>
        <v>No Campaign Acceptance</v>
      </c>
      <c r="AK2152" t="str">
        <f t="shared" si="304"/>
        <v>Low</v>
      </c>
      <c r="AL2152">
        <f t="shared" si="305"/>
        <v>0</v>
      </c>
    </row>
    <row r="2153" spans="1:38" x14ac:dyDescent="0.3">
      <c r="A2153" s="1">
        <v>7233</v>
      </c>
      <c r="B2153">
        <v>1972</v>
      </c>
      <c r="C2153" t="s">
        <v>29</v>
      </c>
      <c r="D2153" t="s">
        <v>37</v>
      </c>
      <c r="E2153">
        <v>69209</v>
      </c>
      <c r="F2153">
        <v>0</v>
      </c>
      <c r="G2153">
        <v>0</v>
      </c>
      <c r="H2153" t="s">
        <v>694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t="shared" si="297"/>
        <v>1782</v>
      </c>
      <c r="AE2153">
        <f t="shared" si="298"/>
        <v>16</v>
      </c>
      <c r="AF2153">
        <f t="shared" si="299"/>
        <v>0</v>
      </c>
      <c r="AG2153">
        <f t="shared" si="300"/>
        <v>53</v>
      </c>
      <c r="AH2153" t="str">
        <f t="shared" si="301"/>
        <v>50-59</v>
      </c>
      <c r="AI2153">
        <f t="shared" si="302"/>
        <v>1</v>
      </c>
      <c r="AJ2153" t="str">
        <f t="shared" si="303"/>
        <v>1 Campaign</v>
      </c>
      <c r="AK2153" t="str">
        <f t="shared" si="304"/>
        <v>Medium</v>
      </c>
      <c r="AL2153">
        <f t="shared" si="305"/>
        <v>1</v>
      </c>
    </row>
    <row r="2154" spans="1:38" x14ac:dyDescent="0.3">
      <c r="A2154" s="1">
        <v>9481</v>
      </c>
      <c r="B2154">
        <v>1976</v>
      </c>
      <c r="C2154" t="s">
        <v>29</v>
      </c>
      <c r="D2154" t="s">
        <v>37</v>
      </c>
      <c r="E2154">
        <v>17148</v>
      </c>
      <c r="F2154">
        <v>1</v>
      </c>
      <c r="G2154">
        <v>0</v>
      </c>
      <c r="H2154" t="s">
        <v>365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t="shared" si="297"/>
        <v>68</v>
      </c>
      <c r="AE2154">
        <f t="shared" si="298"/>
        <v>11</v>
      </c>
      <c r="AF2154">
        <f t="shared" si="299"/>
        <v>1</v>
      </c>
      <c r="AG2154">
        <f t="shared" si="300"/>
        <v>49</v>
      </c>
      <c r="AH2154" t="str">
        <f t="shared" si="301"/>
        <v>40-49</v>
      </c>
      <c r="AI2154">
        <f t="shared" si="302"/>
        <v>0</v>
      </c>
      <c r="AJ2154" t="str">
        <f t="shared" si="303"/>
        <v>No Campaign Acceptance</v>
      </c>
      <c r="AK2154" t="str">
        <f t="shared" si="304"/>
        <v>Low</v>
      </c>
      <c r="AL2154">
        <f t="shared" si="305"/>
        <v>0</v>
      </c>
    </row>
    <row r="2155" spans="1:38" x14ac:dyDescent="0.3">
      <c r="A2155" s="1">
        <v>7699</v>
      </c>
      <c r="B2155">
        <v>1969</v>
      </c>
      <c r="C2155" t="s">
        <v>29</v>
      </c>
      <c r="D2155" t="s">
        <v>71</v>
      </c>
      <c r="E2155">
        <v>40590</v>
      </c>
      <c r="F2155">
        <v>1</v>
      </c>
      <c r="G2155">
        <v>1</v>
      </c>
      <c r="H2155" t="s">
        <v>77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t="shared" si="297"/>
        <v>258</v>
      </c>
      <c r="AE2155">
        <f t="shared" si="298"/>
        <v>15</v>
      </c>
      <c r="AF2155">
        <f t="shared" si="299"/>
        <v>2</v>
      </c>
      <c r="AG2155">
        <f t="shared" si="300"/>
        <v>56</v>
      </c>
      <c r="AH2155" t="str">
        <f t="shared" si="301"/>
        <v>50-59</v>
      </c>
      <c r="AI2155">
        <f t="shared" si="302"/>
        <v>1</v>
      </c>
      <c r="AJ2155" t="str">
        <f t="shared" si="303"/>
        <v>1 Campaign</v>
      </c>
      <c r="AK2155" t="str">
        <f t="shared" si="304"/>
        <v>Low</v>
      </c>
      <c r="AL2155">
        <f t="shared" si="305"/>
        <v>1</v>
      </c>
    </row>
    <row r="2156" spans="1:38" x14ac:dyDescent="0.3">
      <c r="A2156" s="1">
        <v>2711</v>
      </c>
      <c r="B2156">
        <v>1976</v>
      </c>
      <c r="C2156" t="s">
        <v>39</v>
      </c>
      <c r="D2156" t="s">
        <v>33</v>
      </c>
      <c r="E2156">
        <v>30560</v>
      </c>
      <c r="F2156">
        <v>1</v>
      </c>
      <c r="G2156">
        <v>0</v>
      </c>
      <c r="H2156" t="s">
        <v>649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t="shared" si="297"/>
        <v>31</v>
      </c>
      <c r="AE2156">
        <f t="shared" si="298"/>
        <v>5</v>
      </c>
      <c r="AF2156">
        <f t="shared" si="299"/>
        <v>1</v>
      </c>
      <c r="AG2156">
        <f t="shared" si="300"/>
        <v>49</v>
      </c>
      <c r="AH2156" t="str">
        <f t="shared" si="301"/>
        <v>40-49</v>
      </c>
      <c r="AI2156">
        <f t="shared" si="302"/>
        <v>0</v>
      </c>
      <c r="AJ2156" t="str">
        <f t="shared" si="303"/>
        <v>No Campaign Acceptance</v>
      </c>
      <c r="AK2156" t="str">
        <f t="shared" si="304"/>
        <v>Low</v>
      </c>
      <c r="AL2156">
        <f t="shared" si="305"/>
        <v>0</v>
      </c>
    </row>
    <row r="2157" spans="1:38" x14ac:dyDescent="0.3">
      <c r="A2157" s="1">
        <v>8933</v>
      </c>
      <c r="B2157">
        <v>1983</v>
      </c>
      <c r="C2157" t="s">
        <v>53</v>
      </c>
      <c r="D2157" t="s">
        <v>37</v>
      </c>
      <c r="E2157">
        <v>32146</v>
      </c>
      <c r="F2157">
        <v>1</v>
      </c>
      <c r="G2157">
        <v>0</v>
      </c>
      <c r="H2157" t="s">
        <v>83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t="shared" si="297"/>
        <v>66</v>
      </c>
      <c r="AE2157">
        <f t="shared" si="298"/>
        <v>8</v>
      </c>
      <c r="AF2157">
        <f t="shared" si="299"/>
        <v>1</v>
      </c>
      <c r="AG2157">
        <f t="shared" si="300"/>
        <v>42</v>
      </c>
      <c r="AH2157" t="str">
        <f t="shared" si="301"/>
        <v>40-49</v>
      </c>
      <c r="AI2157">
        <f t="shared" si="302"/>
        <v>0</v>
      </c>
      <c r="AJ2157" t="str">
        <f t="shared" si="303"/>
        <v>No Campaign Acceptance</v>
      </c>
      <c r="AK2157" t="str">
        <f t="shared" si="304"/>
        <v>Low</v>
      </c>
      <c r="AL2157">
        <f t="shared" si="305"/>
        <v>0</v>
      </c>
    </row>
    <row r="2158" spans="1:38" x14ac:dyDescent="0.3">
      <c r="A2158" s="1">
        <v>8726</v>
      </c>
      <c r="B2158">
        <v>1964</v>
      </c>
      <c r="C2158" t="s">
        <v>53</v>
      </c>
      <c r="D2158" t="s">
        <v>41</v>
      </c>
      <c r="E2158">
        <v>41713</v>
      </c>
      <c r="F2158">
        <v>1</v>
      </c>
      <c r="G2158">
        <v>1</v>
      </c>
      <c r="H2158" t="s">
        <v>472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t="shared" si="297"/>
        <v>174</v>
      </c>
      <c r="AE2158">
        <f t="shared" si="298"/>
        <v>13</v>
      </c>
      <c r="AF2158">
        <f t="shared" si="299"/>
        <v>2</v>
      </c>
      <c r="AG2158">
        <f t="shared" si="300"/>
        <v>61</v>
      </c>
      <c r="AH2158" t="str">
        <f t="shared" si="301"/>
        <v>60+</v>
      </c>
      <c r="AI2158">
        <f t="shared" si="302"/>
        <v>0</v>
      </c>
      <c r="AJ2158" t="str">
        <f t="shared" si="303"/>
        <v>No Campaign Acceptance</v>
      </c>
      <c r="AK2158" t="str">
        <f t="shared" si="304"/>
        <v>Low</v>
      </c>
      <c r="AL2158">
        <f t="shared" si="305"/>
        <v>0</v>
      </c>
    </row>
    <row r="2159" spans="1:38" x14ac:dyDescent="0.3">
      <c r="A2159" s="1">
        <v>1515</v>
      </c>
      <c r="B2159">
        <v>1975</v>
      </c>
      <c r="C2159" t="s">
        <v>39</v>
      </c>
      <c r="D2159" t="s">
        <v>33</v>
      </c>
      <c r="E2159">
        <v>34176</v>
      </c>
      <c r="F2159">
        <v>0</v>
      </c>
      <c r="G2159">
        <v>1</v>
      </c>
      <c r="H2159" t="s">
        <v>188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t="shared" si="297"/>
        <v>28</v>
      </c>
      <c r="AE2159">
        <f t="shared" si="298"/>
        <v>5</v>
      </c>
      <c r="AF2159">
        <f t="shared" si="299"/>
        <v>1</v>
      </c>
      <c r="AG2159">
        <f t="shared" si="300"/>
        <v>50</v>
      </c>
      <c r="AH2159" t="str">
        <f t="shared" si="301"/>
        <v>50-59</v>
      </c>
      <c r="AI2159">
        <f t="shared" si="302"/>
        <v>0</v>
      </c>
      <c r="AJ2159" t="str">
        <f t="shared" si="303"/>
        <v>No Campaign Acceptance</v>
      </c>
      <c r="AK2159" t="str">
        <f t="shared" si="304"/>
        <v>Low</v>
      </c>
      <c r="AL2159">
        <f t="shared" si="305"/>
        <v>0</v>
      </c>
    </row>
    <row r="2160" spans="1:38" x14ac:dyDescent="0.3">
      <c r="A2160" s="1">
        <v>5186</v>
      </c>
      <c r="B2160">
        <v>1955</v>
      </c>
      <c r="C2160" t="s">
        <v>36</v>
      </c>
      <c r="D2160" t="s">
        <v>37</v>
      </c>
      <c r="E2160">
        <v>58482</v>
      </c>
      <c r="F2160">
        <v>0</v>
      </c>
      <c r="G2160">
        <v>1</v>
      </c>
      <c r="H2160" t="s">
        <v>471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t="shared" si="297"/>
        <v>731</v>
      </c>
      <c r="AE2160">
        <f t="shared" si="298"/>
        <v>22</v>
      </c>
      <c r="AF2160">
        <f t="shared" si="299"/>
        <v>1</v>
      </c>
      <c r="AG2160">
        <f t="shared" si="300"/>
        <v>70</v>
      </c>
      <c r="AH2160" t="str">
        <f t="shared" si="301"/>
        <v>60+</v>
      </c>
      <c r="AI2160">
        <f t="shared" si="302"/>
        <v>1</v>
      </c>
      <c r="AJ2160" t="str">
        <f t="shared" si="303"/>
        <v>1 Campaign</v>
      </c>
      <c r="AK2160" t="str">
        <f t="shared" si="304"/>
        <v>Medium</v>
      </c>
      <c r="AL2160">
        <f t="shared" si="305"/>
        <v>1</v>
      </c>
    </row>
    <row r="2161" spans="1:38" x14ac:dyDescent="0.3">
      <c r="A2161" s="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t="s">
        <v>479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t="shared" si="297"/>
        <v>274</v>
      </c>
      <c r="AE2161">
        <f t="shared" si="298"/>
        <v>12</v>
      </c>
      <c r="AF2161">
        <f t="shared" si="299"/>
        <v>1</v>
      </c>
      <c r="AG2161">
        <f t="shared" si="300"/>
        <v>60</v>
      </c>
      <c r="AH2161" t="str">
        <f t="shared" si="301"/>
        <v>60+</v>
      </c>
      <c r="AI2161">
        <f t="shared" si="302"/>
        <v>0</v>
      </c>
      <c r="AJ2161" t="str">
        <f t="shared" si="303"/>
        <v>No Campaign Acceptance</v>
      </c>
      <c r="AK2161" t="str">
        <f t="shared" si="304"/>
        <v>Medium</v>
      </c>
      <c r="AL2161">
        <f t="shared" si="305"/>
        <v>0</v>
      </c>
    </row>
    <row r="2162" spans="1:38" x14ac:dyDescent="0.3">
      <c r="A2162" s="1">
        <v>5667</v>
      </c>
      <c r="B2162">
        <v>1964</v>
      </c>
      <c r="C2162" t="s">
        <v>36</v>
      </c>
      <c r="D2162" t="s">
        <v>37</v>
      </c>
      <c r="E2162">
        <v>60896</v>
      </c>
      <c r="F2162">
        <v>0</v>
      </c>
      <c r="G2162">
        <v>1</v>
      </c>
      <c r="H2162" t="s">
        <v>699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f t="shared" si="297"/>
        <v>1701</v>
      </c>
      <c r="AE2162">
        <f t="shared" si="298"/>
        <v>26</v>
      </c>
      <c r="AF2162">
        <f t="shared" si="299"/>
        <v>1</v>
      </c>
      <c r="AG2162">
        <f t="shared" si="300"/>
        <v>61</v>
      </c>
      <c r="AH2162" t="str">
        <f t="shared" si="301"/>
        <v>60+</v>
      </c>
      <c r="AI2162">
        <f t="shared" si="302"/>
        <v>0</v>
      </c>
      <c r="AJ2162" t="str">
        <f t="shared" si="303"/>
        <v>No Campaign Acceptance</v>
      </c>
      <c r="AK2162" t="str">
        <f t="shared" si="304"/>
        <v>Medium</v>
      </c>
      <c r="AL2162">
        <f t="shared" si="305"/>
        <v>0</v>
      </c>
    </row>
    <row r="2163" spans="1:38" x14ac:dyDescent="0.3">
      <c r="A2163" s="1">
        <v>902</v>
      </c>
      <c r="B2163">
        <v>1980</v>
      </c>
      <c r="C2163" t="s">
        <v>29</v>
      </c>
      <c r="D2163" t="s">
        <v>33</v>
      </c>
      <c r="E2163">
        <v>62994</v>
      </c>
      <c r="F2163">
        <v>1</v>
      </c>
      <c r="G2163">
        <v>0</v>
      </c>
      <c r="H2163" t="s">
        <v>526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t="shared" si="297"/>
        <v>312</v>
      </c>
      <c r="AE2163">
        <f t="shared" si="298"/>
        <v>13</v>
      </c>
      <c r="AF2163">
        <f t="shared" si="299"/>
        <v>1</v>
      </c>
      <c r="AG2163">
        <f t="shared" si="300"/>
        <v>45</v>
      </c>
      <c r="AH2163" t="str">
        <f t="shared" si="301"/>
        <v>40-49</v>
      </c>
      <c r="AI2163">
        <f t="shared" si="302"/>
        <v>0</v>
      </c>
      <c r="AJ2163" t="str">
        <f t="shared" si="303"/>
        <v>No Campaign Acceptance</v>
      </c>
      <c r="AK2163" t="str">
        <f t="shared" si="304"/>
        <v>Medium</v>
      </c>
      <c r="AL2163">
        <f t="shared" si="305"/>
        <v>0</v>
      </c>
    </row>
    <row r="2164" spans="1:38" x14ac:dyDescent="0.3">
      <c r="A2164" s="1">
        <v>977</v>
      </c>
      <c r="B2164">
        <v>1957</v>
      </c>
      <c r="C2164" t="s">
        <v>29</v>
      </c>
      <c r="D2164" t="s">
        <v>33</v>
      </c>
      <c r="E2164">
        <v>47320</v>
      </c>
      <c r="F2164">
        <v>0</v>
      </c>
      <c r="G2164">
        <v>1</v>
      </c>
      <c r="H2164" t="s">
        <v>418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t="shared" si="297"/>
        <v>414</v>
      </c>
      <c r="AE2164">
        <f t="shared" si="298"/>
        <v>20</v>
      </c>
      <c r="AF2164">
        <f t="shared" si="299"/>
        <v>1</v>
      </c>
      <c r="AG2164">
        <f t="shared" si="300"/>
        <v>68</v>
      </c>
      <c r="AH2164" t="str">
        <f t="shared" si="301"/>
        <v>60+</v>
      </c>
      <c r="AI2164">
        <f t="shared" si="302"/>
        <v>0</v>
      </c>
      <c r="AJ2164" t="str">
        <f t="shared" si="303"/>
        <v>No Campaign Acceptance</v>
      </c>
      <c r="AK2164" t="str">
        <f t="shared" si="304"/>
        <v>Low</v>
      </c>
      <c r="AL2164">
        <f t="shared" si="305"/>
        <v>0</v>
      </c>
    </row>
    <row r="2165" spans="1:38" x14ac:dyDescent="0.3">
      <c r="A2165" s="1">
        <v>7313</v>
      </c>
      <c r="B2165">
        <v>1949</v>
      </c>
      <c r="C2165" t="s">
        <v>53</v>
      </c>
      <c r="D2165" t="s">
        <v>71</v>
      </c>
      <c r="E2165">
        <v>74859</v>
      </c>
      <c r="F2165">
        <v>0</v>
      </c>
      <c r="G2165">
        <v>0</v>
      </c>
      <c r="H2165" t="s">
        <v>279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t="shared" si="297"/>
        <v>1565</v>
      </c>
      <c r="AE2165">
        <f t="shared" si="298"/>
        <v>23</v>
      </c>
      <c r="AF2165">
        <f t="shared" si="299"/>
        <v>0</v>
      </c>
      <c r="AG2165">
        <f t="shared" si="300"/>
        <v>76</v>
      </c>
      <c r="AH2165" t="str">
        <f t="shared" si="301"/>
        <v>60+</v>
      </c>
      <c r="AI2165">
        <f t="shared" si="302"/>
        <v>1</v>
      </c>
      <c r="AJ2165" t="str">
        <f t="shared" si="303"/>
        <v>1 Campaign</v>
      </c>
      <c r="AK2165" t="str">
        <f t="shared" si="304"/>
        <v>Medium</v>
      </c>
      <c r="AL2165">
        <f t="shared" si="305"/>
        <v>1</v>
      </c>
    </row>
    <row r="2166" spans="1:38" x14ac:dyDescent="0.3">
      <c r="A2166" s="1">
        <v>7600</v>
      </c>
      <c r="B2166">
        <v>1992</v>
      </c>
      <c r="C2166" t="s">
        <v>47</v>
      </c>
      <c r="D2166" t="s">
        <v>30</v>
      </c>
      <c r="E2166">
        <v>15253</v>
      </c>
      <c r="F2166">
        <v>1</v>
      </c>
      <c r="G2166">
        <v>0</v>
      </c>
      <c r="H2166" t="s">
        <v>233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t="shared" si="297"/>
        <v>29</v>
      </c>
      <c r="AE2166">
        <f t="shared" si="298"/>
        <v>6</v>
      </c>
      <c r="AF2166">
        <f t="shared" si="299"/>
        <v>1</v>
      </c>
      <c r="AG2166">
        <f t="shared" si="300"/>
        <v>33</v>
      </c>
      <c r="AH2166" t="str">
        <f t="shared" si="301"/>
        <v>30-39</v>
      </c>
      <c r="AI2166">
        <f t="shared" si="302"/>
        <v>0</v>
      </c>
      <c r="AJ2166" t="str">
        <f t="shared" si="303"/>
        <v>No Campaign Acceptance</v>
      </c>
      <c r="AK2166" t="str">
        <f t="shared" si="304"/>
        <v>Low</v>
      </c>
      <c r="AL2166">
        <f t="shared" si="305"/>
        <v>0</v>
      </c>
    </row>
    <row r="2167" spans="1:38" x14ac:dyDescent="0.3">
      <c r="A2167" s="1">
        <v>9706</v>
      </c>
      <c r="B2167">
        <v>1974</v>
      </c>
      <c r="C2167" t="s">
        <v>36</v>
      </c>
      <c r="D2167" t="s">
        <v>30</v>
      </c>
      <c r="E2167">
        <v>31560</v>
      </c>
      <c r="F2167">
        <v>1</v>
      </c>
      <c r="G2167">
        <v>0</v>
      </c>
      <c r="H2167" t="s">
        <v>605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t="shared" si="297"/>
        <v>94</v>
      </c>
      <c r="AE2167">
        <f t="shared" si="298"/>
        <v>8</v>
      </c>
      <c r="AF2167">
        <f t="shared" si="299"/>
        <v>1</v>
      </c>
      <c r="AG2167">
        <f t="shared" si="300"/>
        <v>51</v>
      </c>
      <c r="AH2167" t="str">
        <f t="shared" si="301"/>
        <v>50-59</v>
      </c>
      <c r="AI2167">
        <f t="shared" si="302"/>
        <v>0</v>
      </c>
      <c r="AJ2167" t="str">
        <f t="shared" si="303"/>
        <v>No Campaign Acceptance</v>
      </c>
      <c r="AK2167" t="str">
        <f t="shared" si="304"/>
        <v>Low</v>
      </c>
      <c r="AL2167">
        <f t="shared" si="305"/>
        <v>0</v>
      </c>
    </row>
    <row r="2168" spans="1:38" x14ac:dyDescent="0.3">
      <c r="A2168" s="1">
        <v>2429</v>
      </c>
      <c r="B2168">
        <v>1954</v>
      </c>
      <c r="C2168" t="s">
        <v>29</v>
      </c>
      <c r="D2168" t="s">
        <v>41</v>
      </c>
      <c r="E2168">
        <v>72071</v>
      </c>
      <c r="F2168">
        <v>0</v>
      </c>
      <c r="G2168">
        <v>1</v>
      </c>
      <c r="H2168" t="s">
        <v>516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t="shared" si="297"/>
        <v>1338</v>
      </c>
      <c r="AE2168">
        <f t="shared" si="298"/>
        <v>20</v>
      </c>
      <c r="AF2168">
        <f t="shared" si="299"/>
        <v>1</v>
      </c>
      <c r="AG2168">
        <f t="shared" si="300"/>
        <v>71</v>
      </c>
      <c r="AH2168" t="str">
        <f t="shared" si="301"/>
        <v>60+</v>
      </c>
      <c r="AI2168">
        <f t="shared" si="302"/>
        <v>0</v>
      </c>
      <c r="AJ2168" t="str">
        <f t="shared" si="303"/>
        <v>No Campaign Acceptance</v>
      </c>
      <c r="AK2168" t="str">
        <f t="shared" si="304"/>
        <v>Medium</v>
      </c>
      <c r="AL2168">
        <f t="shared" si="305"/>
        <v>0</v>
      </c>
    </row>
    <row r="2169" spans="1:38" x14ac:dyDescent="0.3">
      <c r="A2169" s="1">
        <v>3520</v>
      </c>
      <c r="B2169">
        <v>1990</v>
      </c>
      <c r="C2169" t="s">
        <v>39</v>
      </c>
      <c r="D2169" t="s">
        <v>30</v>
      </c>
      <c r="E2169">
        <v>91172</v>
      </c>
      <c r="F2169">
        <v>0</v>
      </c>
      <c r="G2169">
        <v>0</v>
      </c>
      <c r="H2169" t="s">
        <v>369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f t="shared" si="297"/>
        <v>1092</v>
      </c>
      <c r="AE2169">
        <f t="shared" si="298"/>
        <v>14</v>
      </c>
      <c r="AF2169">
        <f t="shared" si="299"/>
        <v>0</v>
      </c>
      <c r="AG2169">
        <f t="shared" si="300"/>
        <v>35</v>
      </c>
      <c r="AH2169" t="str">
        <f t="shared" si="301"/>
        <v>30-39</v>
      </c>
      <c r="AI2169">
        <f t="shared" si="302"/>
        <v>4</v>
      </c>
      <c r="AJ2169" t="str">
        <f t="shared" si="303"/>
        <v>3+ Campaigns</v>
      </c>
      <c r="AK2169" t="str">
        <f t="shared" si="304"/>
        <v>High</v>
      </c>
      <c r="AL2169">
        <f t="shared" si="305"/>
        <v>1</v>
      </c>
    </row>
    <row r="2170" spans="1:38" x14ac:dyDescent="0.3">
      <c r="A2170" s="1">
        <v>10394</v>
      </c>
      <c r="B2170">
        <v>1984</v>
      </c>
      <c r="C2170" t="s">
        <v>29</v>
      </c>
      <c r="D2170" t="s">
        <v>37</v>
      </c>
      <c r="E2170">
        <v>90000</v>
      </c>
      <c r="F2170">
        <v>0</v>
      </c>
      <c r="G2170">
        <v>0</v>
      </c>
      <c r="H2170" t="s">
        <v>404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t="shared" si="297"/>
        <v>1479</v>
      </c>
      <c r="AE2170">
        <f t="shared" si="298"/>
        <v>18</v>
      </c>
      <c r="AF2170">
        <f t="shared" si="299"/>
        <v>0</v>
      </c>
      <c r="AG2170">
        <f t="shared" si="300"/>
        <v>41</v>
      </c>
      <c r="AH2170" t="str">
        <f t="shared" si="301"/>
        <v>40-49</v>
      </c>
      <c r="AI2170">
        <f t="shared" si="302"/>
        <v>3</v>
      </c>
      <c r="AJ2170" t="str">
        <f t="shared" si="303"/>
        <v>3+ Campaigns</v>
      </c>
      <c r="AK2170" t="str">
        <f t="shared" si="304"/>
        <v>High</v>
      </c>
      <c r="AL2170">
        <f t="shared" si="305"/>
        <v>1</v>
      </c>
    </row>
    <row r="2171" spans="1:38" x14ac:dyDescent="0.3">
      <c r="A2171" s="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t="s">
        <v>120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t="shared" si="297"/>
        <v>54</v>
      </c>
      <c r="AE2171">
        <f t="shared" si="298"/>
        <v>5</v>
      </c>
      <c r="AF2171">
        <f t="shared" si="299"/>
        <v>2</v>
      </c>
      <c r="AG2171">
        <f t="shared" si="300"/>
        <v>44</v>
      </c>
      <c r="AH2171" t="str">
        <f t="shared" si="301"/>
        <v>40-49</v>
      </c>
      <c r="AI2171">
        <f t="shared" si="302"/>
        <v>0</v>
      </c>
      <c r="AJ2171" t="str">
        <f t="shared" si="303"/>
        <v>No Campaign Acceptance</v>
      </c>
      <c r="AK2171" t="str">
        <f t="shared" si="304"/>
        <v>Low</v>
      </c>
      <c r="AL2171">
        <f t="shared" si="305"/>
        <v>0</v>
      </c>
    </row>
    <row r="2172" spans="1:38" x14ac:dyDescent="0.3">
      <c r="A2172" s="1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t="s">
        <v>276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t="shared" si="297"/>
        <v>568</v>
      </c>
      <c r="AE2172">
        <f t="shared" si="298"/>
        <v>18</v>
      </c>
      <c r="AF2172">
        <f t="shared" si="299"/>
        <v>1</v>
      </c>
      <c r="AG2172">
        <f t="shared" si="300"/>
        <v>60</v>
      </c>
      <c r="AH2172" t="str">
        <f t="shared" si="301"/>
        <v>60+</v>
      </c>
      <c r="AI2172">
        <f t="shared" si="302"/>
        <v>1</v>
      </c>
      <c r="AJ2172" t="str">
        <f t="shared" si="303"/>
        <v>1 Campaign</v>
      </c>
      <c r="AK2172" t="str">
        <f t="shared" si="304"/>
        <v>Medium</v>
      </c>
      <c r="AL2172">
        <f t="shared" si="305"/>
        <v>1</v>
      </c>
    </row>
    <row r="2173" spans="1:38" x14ac:dyDescent="0.3">
      <c r="A2173" s="1">
        <v>3968</v>
      </c>
      <c r="B2173">
        <v>1970</v>
      </c>
      <c r="C2173" t="s">
        <v>53</v>
      </c>
      <c r="D2173" t="s">
        <v>41</v>
      </c>
      <c r="E2173">
        <v>65706</v>
      </c>
      <c r="F2173">
        <v>0</v>
      </c>
      <c r="G2173">
        <v>0</v>
      </c>
      <c r="H2173" t="s">
        <v>592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f t="shared" si="297"/>
        <v>1199</v>
      </c>
      <c r="AE2173">
        <f t="shared" si="298"/>
        <v>27</v>
      </c>
      <c r="AF2173">
        <f t="shared" si="299"/>
        <v>0</v>
      </c>
      <c r="AG2173">
        <f t="shared" si="300"/>
        <v>55</v>
      </c>
      <c r="AH2173" t="str">
        <f t="shared" si="301"/>
        <v>50-59</v>
      </c>
      <c r="AI2173">
        <f t="shared" si="302"/>
        <v>3</v>
      </c>
      <c r="AJ2173" t="str">
        <f t="shared" si="303"/>
        <v>3+ Campaigns</v>
      </c>
      <c r="AK2173" t="str">
        <f t="shared" si="304"/>
        <v>Medium</v>
      </c>
      <c r="AL2173">
        <f t="shared" si="305"/>
        <v>1</v>
      </c>
    </row>
    <row r="2174" spans="1:38" x14ac:dyDescent="0.3">
      <c r="A2174" s="1">
        <v>4084</v>
      </c>
      <c r="B2174">
        <v>1975</v>
      </c>
      <c r="C2174" t="s">
        <v>29</v>
      </c>
      <c r="D2174" t="s">
        <v>33</v>
      </c>
      <c r="E2174">
        <v>60934</v>
      </c>
      <c r="F2174">
        <v>0</v>
      </c>
      <c r="G2174">
        <v>1</v>
      </c>
      <c r="H2174" t="s">
        <v>659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t="shared" si="297"/>
        <v>873</v>
      </c>
      <c r="AE2174">
        <f t="shared" si="298"/>
        <v>23</v>
      </c>
      <c r="AF2174">
        <f t="shared" si="299"/>
        <v>1</v>
      </c>
      <c r="AG2174">
        <f t="shared" si="300"/>
        <v>50</v>
      </c>
      <c r="AH2174" t="str">
        <f t="shared" si="301"/>
        <v>50-59</v>
      </c>
      <c r="AI2174">
        <f t="shared" si="302"/>
        <v>0</v>
      </c>
      <c r="AJ2174" t="str">
        <f t="shared" si="303"/>
        <v>No Campaign Acceptance</v>
      </c>
      <c r="AK2174" t="str">
        <f t="shared" si="304"/>
        <v>Medium</v>
      </c>
      <c r="AL2174">
        <f t="shared" si="305"/>
        <v>0</v>
      </c>
    </row>
    <row r="2175" spans="1:38" x14ac:dyDescent="0.3">
      <c r="A2175" s="1">
        <v>6721</v>
      </c>
      <c r="B2175">
        <v>1951</v>
      </c>
      <c r="C2175" t="s">
        <v>29</v>
      </c>
      <c r="D2175" t="s">
        <v>37</v>
      </c>
      <c r="E2175">
        <v>71965</v>
      </c>
      <c r="F2175">
        <v>0</v>
      </c>
      <c r="G2175">
        <v>1</v>
      </c>
      <c r="H2175" t="s">
        <v>282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t="shared" si="297"/>
        <v>1213</v>
      </c>
      <c r="AE2175">
        <f t="shared" si="298"/>
        <v>17</v>
      </c>
      <c r="AF2175">
        <f t="shared" si="299"/>
        <v>1</v>
      </c>
      <c r="AG2175">
        <f t="shared" si="300"/>
        <v>74</v>
      </c>
      <c r="AH2175" t="str">
        <f t="shared" si="301"/>
        <v>60+</v>
      </c>
      <c r="AI2175">
        <f t="shared" si="302"/>
        <v>0</v>
      </c>
      <c r="AJ2175" t="str">
        <f t="shared" si="303"/>
        <v>No Campaign Acceptance</v>
      </c>
      <c r="AK2175" t="str">
        <f t="shared" si="304"/>
        <v>Medium</v>
      </c>
      <c r="AL2175">
        <f t="shared" si="305"/>
        <v>0</v>
      </c>
    </row>
    <row r="2176" spans="1:38" x14ac:dyDescent="0.3">
      <c r="A2176" s="1">
        <v>2829</v>
      </c>
      <c r="B2176">
        <v>1955</v>
      </c>
      <c r="C2176" t="s">
        <v>29</v>
      </c>
      <c r="D2176" t="s">
        <v>37</v>
      </c>
      <c r="E2176">
        <v>65210</v>
      </c>
      <c r="F2176">
        <v>0</v>
      </c>
      <c r="G2176">
        <v>1</v>
      </c>
      <c r="H2176" t="s">
        <v>438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t="shared" si="297"/>
        <v>731</v>
      </c>
      <c r="AE2176">
        <f t="shared" si="298"/>
        <v>22</v>
      </c>
      <c r="AF2176">
        <f t="shared" si="299"/>
        <v>1</v>
      </c>
      <c r="AG2176">
        <f t="shared" si="300"/>
        <v>70</v>
      </c>
      <c r="AH2176" t="str">
        <f t="shared" si="301"/>
        <v>60+</v>
      </c>
      <c r="AI2176">
        <f t="shared" si="302"/>
        <v>2</v>
      </c>
      <c r="AJ2176" t="str">
        <f t="shared" si="303"/>
        <v>2 Campaigns</v>
      </c>
      <c r="AK2176" t="str">
        <f t="shared" si="304"/>
        <v>Medium</v>
      </c>
      <c r="AL2176">
        <f t="shared" si="305"/>
        <v>1</v>
      </c>
    </row>
    <row r="2177" spans="1:38" x14ac:dyDescent="0.3">
      <c r="A2177" s="1">
        <v>1772</v>
      </c>
      <c r="B2177">
        <v>1975</v>
      </c>
      <c r="C2177" t="s">
        <v>36</v>
      </c>
      <c r="D2177" t="s">
        <v>37</v>
      </c>
      <c r="E2177">
        <v>79174</v>
      </c>
      <c r="F2177">
        <v>0</v>
      </c>
      <c r="G2177">
        <v>0</v>
      </c>
      <c r="H2177" t="s">
        <v>287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f t="shared" si="297"/>
        <v>2043</v>
      </c>
      <c r="AE2177">
        <f t="shared" si="298"/>
        <v>19</v>
      </c>
      <c r="AF2177">
        <f t="shared" si="299"/>
        <v>0</v>
      </c>
      <c r="AG2177">
        <f t="shared" si="300"/>
        <v>50</v>
      </c>
      <c r="AH2177" t="str">
        <f t="shared" si="301"/>
        <v>50-59</v>
      </c>
      <c r="AI2177">
        <f t="shared" si="302"/>
        <v>2</v>
      </c>
      <c r="AJ2177" t="str">
        <f t="shared" si="303"/>
        <v>2 Campaigns</v>
      </c>
      <c r="AK2177" t="str">
        <f t="shared" si="304"/>
        <v>High</v>
      </c>
      <c r="AL2177">
        <f t="shared" si="305"/>
        <v>1</v>
      </c>
    </row>
    <row r="2178" spans="1:38" x14ac:dyDescent="0.3">
      <c r="A2178" s="1">
        <v>1544</v>
      </c>
      <c r="B2178">
        <v>1967</v>
      </c>
      <c r="C2178" t="s">
        <v>39</v>
      </c>
      <c r="D2178" t="s">
        <v>41</v>
      </c>
      <c r="E2178">
        <v>81380</v>
      </c>
      <c r="F2178">
        <v>0</v>
      </c>
      <c r="G2178">
        <v>0</v>
      </c>
      <c r="H2178" t="s">
        <v>309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t="shared" si="297"/>
        <v>1893</v>
      </c>
      <c r="AE2178">
        <f t="shared" si="298"/>
        <v>17</v>
      </c>
      <c r="AF2178">
        <f t="shared" si="299"/>
        <v>0</v>
      </c>
      <c r="AG2178">
        <f t="shared" si="300"/>
        <v>58</v>
      </c>
      <c r="AH2178" t="str">
        <f t="shared" si="301"/>
        <v>50-59</v>
      </c>
      <c r="AI2178">
        <f t="shared" si="302"/>
        <v>0</v>
      </c>
      <c r="AJ2178" t="str">
        <f t="shared" si="303"/>
        <v>No Campaign Acceptance</v>
      </c>
      <c r="AK2178" t="str">
        <f t="shared" si="304"/>
        <v>High</v>
      </c>
      <c r="AL2178">
        <f t="shared" si="305"/>
        <v>0</v>
      </c>
    </row>
    <row r="2179" spans="1:38" x14ac:dyDescent="0.3">
      <c r="A2179" s="1">
        <v>492</v>
      </c>
      <c r="B2179">
        <v>1973</v>
      </c>
      <c r="C2179" t="s">
        <v>36</v>
      </c>
      <c r="D2179" t="s">
        <v>705</v>
      </c>
      <c r="E2179">
        <v>48432</v>
      </c>
      <c r="F2179">
        <v>0</v>
      </c>
      <c r="G2179">
        <v>1</v>
      </c>
      <c r="H2179" t="s">
        <v>160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 t="shared" ref="AD2179:AD2241" si="306">SUM(J2179:O2179)</f>
        <v>424</v>
      </c>
      <c r="AE2179">
        <f t="shared" ref="AE2179:AE2241" si="307">SUM(P2179:S2179)</f>
        <v>19</v>
      </c>
      <c r="AF2179">
        <f t="shared" ref="AF2179:AF2241" si="308">F2179+G2179</f>
        <v>1</v>
      </c>
      <c r="AG2179">
        <f t="shared" ref="AG2179:AG2241" si="309">2025-B2179</f>
        <v>52</v>
      </c>
      <c r="AH2179" t="str">
        <f t="shared" ref="AH2179:AH2241" si="310">IF(AG2179&lt;30,"&lt;30",
IF(AG2179&lt;40,"30-39",
IF(AG2179&lt;50,"40-49",
IF(AG2179&lt;60,"50-59","60+"))))</f>
        <v>50-59</v>
      </c>
      <c r="AI2179">
        <f t="shared" ref="AI2179:AI2241" si="311">SUM(U2179:Y2179)</f>
        <v>0</v>
      </c>
      <c r="AJ2179" t="str">
        <f t="shared" ref="AJ2179:AJ2241" si="312">IF(AI2179=0,"No Campaign Acceptance",
IF(AI2179=1,"1 Campaign",
IF(AI2179=2,"2 Campaigns","3+ Campaigns")))</f>
        <v>No Campaign Acceptance</v>
      </c>
      <c r="AK2179" t="str">
        <f t="shared" ref="AK2179:AK2241" si="313">IF(E2179&gt;=75000,"High",
IF(E2179&gt;=50000,"Medium",
"Low"))</f>
        <v>Low</v>
      </c>
      <c r="AL2179">
        <f t="shared" ref="AL2179:AL2241" si="314">IF(SUM(U2179:Y2179)&gt;0,1,0)</f>
        <v>0</v>
      </c>
    </row>
    <row r="2180" spans="1:38" x14ac:dyDescent="0.3">
      <c r="A2180" s="1">
        <v>4377</v>
      </c>
      <c r="B2180">
        <v>1971</v>
      </c>
      <c r="C2180" t="s">
        <v>29</v>
      </c>
      <c r="D2180" t="s">
        <v>37</v>
      </c>
      <c r="E2180">
        <v>52914</v>
      </c>
      <c r="F2180">
        <v>0</v>
      </c>
      <c r="G2180">
        <v>1</v>
      </c>
      <c r="H2180" t="s">
        <v>668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t="shared" si="306"/>
        <v>575</v>
      </c>
      <c r="AE2180">
        <f t="shared" si="307"/>
        <v>15</v>
      </c>
      <c r="AF2180">
        <f t="shared" si="308"/>
        <v>1</v>
      </c>
      <c r="AG2180">
        <f t="shared" si="309"/>
        <v>54</v>
      </c>
      <c r="AH2180" t="str">
        <f t="shared" si="310"/>
        <v>50-59</v>
      </c>
      <c r="AI2180">
        <f t="shared" si="311"/>
        <v>1</v>
      </c>
      <c r="AJ2180" t="str">
        <f t="shared" si="312"/>
        <v>1 Campaign</v>
      </c>
      <c r="AK2180" t="str">
        <f t="shared" si="313"/>
        <v>Medium</v>
      </c>
      <c r="AL2180">
        <f t="shared" si="314"/>
        <v>1</v>
      </c>
    </row>
    <row r="2181" spans="1:38" x14ac:dyDescent="0.3">
      <c r="A2181" s="1">
        <v>4541</v>
      </c>
      <c r="B2181">
        <v>1955</v>
      </c>
      <c r="C2181" t="s">
        <v>29</v>
      </c>
      <c r="D2181" t="s">
        <v>33</v>
      </c>
      <c r="E2181">
        <v>38946</v>
      </c>
      <c r="F2181">
        <v>0</v>
      </c>
      <c r="G2181">
        <v>1</v>
      </c>
      <c r="H2181" t="s">
        <v>463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f t="shared" si="306"/>
        <v>257</v>
      </c>
      <c r="AE2181">
        <f t="shared" si="307"/>
        <v>12</v>
      </c>
      <c r="AF2181">
        <f t="shared" si="308"/>
        <v>1</v>
      </c>
      <c r="AG2181">
        <f t="shared" si="309"/>
        <v>70</v>
      </c>
      <c r="AH2181" t="str">
        <f t="shared" si="310"/>
        <v>60+</v>
      </c>
      <c r="AI2181">
        <f t="shared" si="311"/>
        <v>0</v>
      </c>
      <c r="AJ2181" t="str">
        <f t="shared" si="312"/>
        <v>No Campaign Acceptance</v>
      </c>
      <c r="AK2181" t="str">
        <f t="shared" si="313"/>
        <v>Low</v>
      </c>
      <c r="AL2181">
        <f t="shared" si="314"/>
        <v>0</v>
      </c>
    </row>
    <row r="2182" spans="1:38" x14ac:dyDescent="0.3">
      <c r="A2182" s="1">
        <v>1321</v>
      </c>
      <c r="B2182">
        <v>1974</v>
      </c>
      <c r="C2182" t="s">
        <v>29</v>
      </c>
      <c r="D2182" t="s">
        <v>37</v>
      </c>
      <c r="E2182">
        <v>26067</v>
      </c>
      <c r="F2182">
        <v>1</v>
      </c>
      <c r="G2182">
        <v>0</v>
      </c>
      <c r="H2182" t="s">
        <v>511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t="shared" si="306"/>
        <v>56</v>
      </c>
      <c r="AE2182">
        <f t="shared" si="307"/>
        <v>9</v>
      </c>
      <c r="AF2182">
        <f t="shared" si="308"/>
        <v>1</v>
      </c>
      <c r="AG2182">
        <f t="shared" si="309"/>
        <v>51</v>
      </c>
      <c r="AH2182" t="str">
        <f t="shared" si="310"/>
        <v>50-59</v>
      </c>
      <c r="AI2182">
        <f t="shared" si="311"/>
        <v>0</v>
      </c>
      <c r="AJ2182" t="str">
        <f t="shared" si="312"/>
        <v>No Campaign Acceptance</v>
      </c>
      <c r="AK2182" t="str">
        <f t="shared" si="313"/>
        <v>Low</v>
      </c>
      <c r="AL2182">
        <f t="shared" si="314"/>
        <v>0</v>
      </c>
    </row>
    <row r="2183" spans="1:38" x14ac:dyDescent="0.3">
      <c r="A2183" s="1">
        <v>8858</v>
      </c>
      <c r="B2183">
        <v>1972</v>
      </c>
      <c r="C2183" t="s">
        <v>36</v>
      </c>
      <c r="D2183" t="s">
        <v>37</v>
      </c>
      <c r="E2183">
        <v>44325</v>
      </c>
      <c r="F2183">
        <v>0</v>
      </c>
      <c r="G2183">
        <v>1</v>
      </c>
      <c r="H2183" t="s">
        <v>269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t="shared" si="306"/>
        <v>542</v>
      </c>
      <c r="AE2183">
        <f t="shared" si="307"/>
        <v>21</v>
      </c>
      <c r="AF2183">
        <f t="shared" si="308"/>
        <v>1</v>
      </c>
      <c r="AG2183">
        <f t="shared" si="309"/>
        <v>53</v>
      </c>
      <c r="AH2183" t="str">
        <f t="shared" si="310"/>
        <v>50-59</v>
      </c>
      <c r="AI2183">
        <f t="shared" si="311"/>
        <v>1</v>
      </c>
      <c r="AJ2183" t="str">
        <f t="shared" si="312"/>
        <v>1 Campaign</v>
      </c>
      <c r="AK2183" t="str">
        <f t="shared" si="313"/>
        <v>Low</v>
      </c>
      <c r="AL2183">
        <f t="shared" si="314"/>
        <v>1</v>
      </c>
    </row>
    <row r="2184" spans="1:38" x14ac:dyDescent="0.3">
      <c r="A2184" s="1">
        <v>3266</v>
      </c>
      <c r="B2184">
        <v>1964</v>
      </c>
      <c r="C2184" t="s">
        <v>29</v>
      </c>
      <c r="D2184" t="s">
        <v>37</v>
      </c>
      <c r="E2184">
        <v>42523</v>
      </c>
      <c r="F2184">
        <v>0</v>
      </c>
      <c r="G2184">
        <v>0</v>
      </c>
      <c r="H2184" t="s">
        <v>562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t="shared" si="306"/>
        <v>125</v>
      </c>
      <c r="AE2184">
        <f t="shared" si="307"/>
        <v>7</v>
      </c>
      <c r="AF2184">
        <f t="shared" si="308"/>
        <v>0</v>
      </c>
      <c r="AG2184">
        <f t="shared" si="309"/>
        <v>61</v>
      </c>
      <c r="AH2184" t="str">
        <f t="shared" si="310"/>
        <v>60+</v>
      </c>
      <c r="AI2184">
        <f t="shared" si="311"/>
        <v>0</v>
      </c>
      <c r="AJ2184" t="str">
        <f t="shared" si="312"/>
        <v>No Campaign Acceptance</v>
      </c>
      <c r="AK2184" t="str">
        <f t="shared" si="313"/>
        <v>Low</v>
      </c>
      <c r="AL2184">
        <f t="shared" si="314"/>
        <v>0</v>
      </c>
    </row>
    <row r="2185" spans="1:38" x14ac:dyDescent="0.3">
      <c r="A2185" s="1">
        <v>11187</v>
      </c>
      <c r="B2185">
        <v>1978</v>
      </c>
      <c r="C2185" t="s">
        <v>47</v>
      </c>
      <c r="D2185" t="s">
        <v>30</v>
      </c>
      <c r="E2185">
        <v>26487</v>
      </c>
      <c r="F2185">
        <v>1</v>
      </c>
      <c r="G2185">
        <v>0</v>
      </c>
      <c r="H2185" t="s">
        <v>238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f t="shared" si="306"/>
        <v>69</v>
      </c>
      <c r="AE2185">
        <f t="shared" si="307"/>
        <v>9</v>
      </c>
      <c r="AF2185">
        <f t="shared" si="308"/>
        <v>1</v>
      </c>
      <c r="AG2185">
        <f t="shared" si="309"/>
        <v>47</v>
      </c>
      <c r="AH2185" t="str">
        <f t="shared" si="310"/>
        <v>40-49</v>
      </c>
      <c r="AI2185">
        <f t="shared" si="311"/>
        <v>0</v>
      </c>
      <c r="AJ2185" t="str">
        <f t="shared" si="312"/>
        <v>No Campaign Acceptance</v>
      </c>
      <c r="AK2185" t="str">
        <f t="shared" si="313"/>
        <v>Low</v>
      </c>
      <c r="AL2185">
        <f t="shared" si="314"/>
        <v>0</v>
      </c>
    </row>
    <row r="2186" spans="1:38" x14ac:dyDescent="0.3">
      <c r="A2186" s="1">
        <v>8207</v>
      </c>
      <c r="B2186">
        <v>1957</v>
      </c>
      <c r="C2186" t="s">
        <v>53</v>
      </c>
      <c r="D2186" t="s">
        <v>37</v>
      </c>
      <c r="E2186">
        <v>53233</v>
      </c>
      <c r="F2186">
        <v>0</v>
      </c>
      <c r="G2186">
        <v>1</v>
      </c>
      <c r="H2186" t="s">
        <v>210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t="shared" si="306"/>
        <v>40</v>
      </c>
      <c r="AE2186">
        <f t="shared" si="307"/>
        <v>5</v>
      </c>
      <c r="AF2186">
        <f t="shared" si="308"/>
        <v>1</v>
      </c>
      <c r="AG2186">
        <f t="shared" si="309"/>
        <v>68</v>
      </c>
      <c r="AH2186" t="str">
        <f t="shared" si="310"/>
        <v>60+</v>
      </c>
      <c r="AI2186">
        <f t="shared" si="311"/>
        <v>0</v>
      </c>
      <c r="AJ2186" t="str">
        <f t="shared" si="312"/>
        <v>No Campaign Acceptance</v>
      </c>
      <c r="AK2186" t="str">
        <f t="shared" si="313"/>
        <v>Medium</v>
      </c>
      <c r="AL2186">
        <f t="shared" si="314"/>
        <v>0</v>
      </c>
    </row>
    <row r="2187" spans="1:38" x14ac:dyDescent="0.3">
      <c r="A2187" s="1">
        <v>9723</v>
      </c>
      <c r="B2187">
        <v>1960</v>
      </c>
      <c r="C2187" t="s">
        <v>29</v>
      </c>
      <c r="D2187" t="s">
        <v>37</v>
      </c>
      <c r="E2187">
        <v>67716</v>
      </c>
      <c r="F2187">
        <v>0</v>
      </c>
      <c r="G2187">
        <v>1</v>
      </c>
      <c r="H2187" t="s">
        <v>296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t="shared" si="306"/>
        <v>1016</v>
      </c>
      <c r="AE2187">
        <f t="shared" si="307"/>
        <v>28</v>
      </c>
      <c r="AF2187">
        <f t="shared" si="308"/>
        <v>1</v>
      </c>
      <c r="AG2187">
        <f t="shared" si="309"/>
        <v>65</v>
      </c>
      <c r="AH2187" t="str">
        <f t="shared" si="310"/>
        <v>60+</v>
      </c>
      <c r="AI2187">
        <f t="shared" si="311"/>
        <v>1</v>
      </c>
      <c r="AJ2187" t="str">
        <f t="shared" si="312"/>
        <v>1 Campaign</v>
      </c>
      <c r="AK2187" t="str">
        <f t="shared" si="313"/>
        <v>Medium</v>
      </c>
      <c r="AL2187">
        <f t="shared" si="314"/>
        <v>1</v>
      </c>
    </row>
    <row r="2188" spans="1:38" x14ac:dyDescent="0.3">
      <c r="A2188" s="1">
        <v>2666</v>
      </c>
      <c r="B2188">
        <v>1972</v>
      </c>
      <c r="C2188" t="s">
        <v>39</v>
      </c>
      <c r="D2188" t="s">
        <v>37</v>
      </c>
      <c r="E2188">
        <v>76234</v>
      </c>
      <c r="F2188">
        <v>0</v>
      </c>
      <c r="G2188">
        <v>1</v>
      </c>
      <c r="H2188" t="s">
        <v>682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t="shared" si="306"/>
        <v>907</v>
      </c>
      <c r="AE2188">
        <f t="shared" si="307"/>
        <v>23</v>
      </c>
      <c r="AF2188">
        <f t="shared" si="308"/>
        <v>1</v>
      </c>
      <c r="AG2188">
        <f t="shared" si="309"/>
        <v>53</v>
      </c>
      <c r="AH2188" t="str">
        <f t="shared" si="310"/>
        <v>50-59</v>
      </c>
      <c r="AI2188">
        <f t="shared" si="311"/>
        <v>1</v>
      </c>
      <c r="AJ2188" t="str">
        <f t="shared" si="312"/>
        <v>1 Campaign</v>
      </c>
      <c r="AK2188" t="str">
        <f t="shared" si="313"/>
        <v>High</v>
      </c>
      <c r="AL2188">
        <f t="shared" si="314"/>
        <v>1</v>
      </c>
    </row>
    <row r="2189" spans="1:38" x14ac:dyDescent="0.3">
      <c r="A2189" s="1">
        <v>5721</v>
      </c>
      <c r="B2189">
        <v>1956</v>
      </c>
      <c r="C2189" t="s">
        <v>36</v>
      </c>
      <c r="D2189" t="s">
        <v>37</v>
      </c>
      <c r="E2189">
        <v>84117</v>
      </c>
      <c r="F2189">
        <v>0</v>
      </c>
      <c r="G2189">
        <v>0</v>
      </c>
      <c r="H2189" t="s">
        <v>98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t="shared" si="306"/>
        <v>1566</v>
      </c>
      <c r="AE2189">
        <f t="shared" si="307"/>
        <v>24</v>
      </c>
      <c r="AF2189">
        <f t="shared" si="308"/>
        <v>0</v>
      </c>
      <c r="AG2189">
        <f t="shared" si="309"/>
        <v>69</v>
      </c>
      <c r="AH2189" t="str">
        <f t="shared" si="310"/>
        <v>60+</v>
      </c>
      <c r="AI2189">
        <f t="shared" si="311"/>
        <v>1</v>
      </c>
      <c r="AJ2189" t="str">
        <f t="shared" si="312"/>
        <v>1 Campaign</v>
      </c>
      <c r="AK2189" t="str">
        <f t="shared" si="313"/>
        <v>High</v>
      </c>
      <c r="AL2189">
        <f t="shared" si="314"/>
        <v>1</v>
      </c>
    </row>
    <row r="2190" spans="1:38" x14ac:dyDescent="0.3">
      <c r="A2190" s="1">
        <v>10652</v>
      </c>
      <c r="B2190">
        <v>1957</v>
      </c>
      <c r="C2190" t="s">
        <v>39</v>
      </c>
      <c r="D2190" t="s">
        <v>33</v>
      </c>
      <c r="E2190">
        <v>65487</v>
      </c>
      <c r="F2190">
        <v>0</v>
      </c>
      <c r="G2190">
        <v>0</v>
      </c>
      <c r="H2190" t="s">
        <v>657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 t="shared" si="306"/>
        <v>1169</v>
      </c>
      <c r="AE2190">
        <f t="shared" si="307"/>
        <v>17</v>
      </c>
      <c r="AF2190">
        <f t="shared" si="308"/>
        <v>0</v>
      </c>
      <c r="AG2190">
        <f t="shared" si="309"/>
        <v>68</v>
      </c>
      <c r="AH2190" t="str">
        <f t="shared" si="310"/>
        <v>60+</v>
      </c>
      <c r="AI2190">
        <f t="shared" si="311"/>
        <v>0</v>
      </c>
      <c r="AJ2190" t="str">
        <f t="shared" si="312"/>
        <v>No Campaign Acceptance</v>
      </c>
      <c r="AK2190" t="str">
        <f t="shared" si="313"/>
        <v>Medium</v>
      </c>
      <c r="AL2190">
        <f t="shared" si="314"/>
        <v>0</v>
      </c>
    </row>
    <row r="2191" spans="1:38" x14ac:dyDescent="0.3">
      <c r="A2191" s="1">
        <v>1646</v>
      </c>
      <c r="B2191">
        <v>1972</v>
      </c>
      <c r="C2191" t="s">
        <v>47</v>
      </c>
      <c r="D2191" t="s">
        <v>37</v>
      </c>
      <c r="E2191">
        <v>25224</v>
      </c>
      <c r="F2191">
        <v>1</v>
      </c>
      <c r="G2191">
        <v>0</v>
      </c>
      <c r="H2191" t="s">
        <v>626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t="shared" si="306"/>
        <v>46</v>
      </c>
      <c r="AE2191">
        <f t="shared" si="307"/>
        <v>7</v>
      </c>
      <c r="AF2191">
        <f t="shared" si="308"/>
        <v>1</v>
      </c>
      <c r="AG2191">
        <f t="shared" si="309"/>
        <v>53</v>
      </c>
      <c r="AH2191" t="str">
        <f t="shared" si="310"/>
        <v>50-59</v>
      </c>
      <c r="AI2191">
        <f t="shared" si="311"/>
        <v>0</v>
      </c>
      <c r="AJ2191" t="str">
        <f t="shared" si="312"/>
        <v>No Campaign Acceptance</v>
      </c>
      <c r="AK2191" t="str">
        <f t="shared" si="313"/>
        <v>Low</v>
      </c>
      <c r="AL2191">
        <f t="shared" si="314"/>
        <v>0</v>
      </c>
    </row>
    <row r="2192" spans="1:38" x14ac:dyDescent="0.3">
      <c r="A2192" s="1">
        <v>4418</v>
      </c>
      <c r="B2192">
        <v>1983</v>
      </c>
      <c r="C2192" t="s">
        <v>39</v>
      </c>
      <c r="D2192" t="s">
        <v>30</v>
      </c>
      <c r="E2192">
        <v>89616</v>
      </c>
      <c r="F2192">
        <v>0</v>
      </c>
      <c r="G2192">
        <v>0</v>
      </c>
      <c r="H2192" t="s">
        <v>575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f t="shared" si="306"/>
        <v>1644</v>
      </c>
      <c r="AE2192">
        <f t="shared" si="307"/>
        <v>25</v>
      </c>
      <c r="AF2192">
        <f t="shared" si="308"/>
        <v>0</v>
      </c>
      <c r="AG2192">
        <f t="shared" si="309"/>
        <v>42</v>
      </c>
      <c r="AH2192" t="str">
        <f t="shared" si="310"/>
        <v>40-49</v>
      </c>
      <c r="AI2192">
        <f t="shared" si="311"/>
        <v>0</v>
      </c>
      <c r="AJ2192" t="str">
        <f t="shared" si="312"/>
        <v>No Campaign Acceptance</v>
      </c>
      <c r="AK2192" t="str">
        <f t="shared" si="313"/>
        <v>High</v>
      </c>
      <c r="AL2192">
        <f t="shared" si="314"/>
        <v>0</v>
      </c>
    </row>
    <row r="2193" spans="1:38" x14ac:dyDescent="0.3">
      <c r="A2193" s="1">
        <v>2656</v>
      </c>
      <c r="B2193">
        <v>1971</v>
      </c>
      <c r="C2193" t="s">
        <v>29</v>
      </c>
      <c r="D2193" t="s">
        <v>41</v>
      </c>
      <c r="E2193">
        <v>40851</v>
      </c>
      <c r="F2193">
        <v>1</v>
      </c>
      <c r="G2193">
        <v>1</v>
      </c>
      <c r="H2193" t="s">
        <v>428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t="shared" si="306"/>
        <v>59</v>
      </c>
      <c r="AE2193">
        <f t="shared" si="307"/>
        <v>5</v>
      </c>
      <c r="AF2193">
        <f t="shared" si="308"/>
        <v>2</v>
      </c>
      <c r="AG2193">
        <f t="shared" si="309"/>
        <v>54</v>
      </c>
      <c r="AH2193" t="str">
        <f t="shared" si="310"/>
        <v>50-59</v>
      </c>
      <c r="AI2193">
        <f t="shared" si="311"/>
        <v>0</v>
      </c>
      <c r="AJ2193" t="str">
        <f t="shared" si="312"/>
        <v>No Campaign Acceptance</v>
      </c>
      <c r="AK2193" t="str">
        <f t="shared" si="313"/>
        <v>Low</v>
      </c>
      <c r="AL2193">
        <f t="shared" si="314"/>
        <v>0</v>
      </c>
    </row>
    <row r="2194" spans="1:38" x14ac:dyDescent="0.3">
      <c r="A2194" s="1">
        <v>7990</v>
      </c>
      <c r="B2194">
        <v>1947</v>
      </c>
      <c r="C2194" t="s">
        <v>29</v>
      </c>
      <c r="D2194" t="s">
        <v>37</v>
      </c>
      <c r="E2194">
        <v>27469</v>
      </c>
      <c r="F2194">
        <v>0</v>
      </c>
      <c r="G2194">
        <v>0</v>
      </c>
      <c r="H2194" t="s">
        <v>637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t="shared" si="306"/>
        <v>17</v>
      </c>
      <c r="AE2194">
        <f t="shared" si="307"/>
        <v>4</v>
      </c>
      <c r="AF2194">
        <f t="shared" si="308"/>
        <v>0</v>
      </c>
      <c r="AG2194">
        <f t="shared" si="309"/>
        <v>78</v>
      </c>
      <c r="AH2194" t="str">
        <f t="shared" si="310"/>
        <v>60+</v>
      </c>
      <c r="AI2194">
        <f t="shared" si="311"/>
        <v>0</v>
      </c>
      <c r="AJ2194" t="str">
        <f t="shared" si="312"/>
        <v>No Campaign Acceptance</v>
      </c>
      <c r="AK2194" t="str">
        <f t="shared" si="313"/>
        <v>Low</v>
      </c>
      <c r="AL2194">
        <f t="shared" si="314"/>
        <v>0</v>
      </c>
    </row>
    <row r="2195" spans="1:38" x14ac:dyDescent="0.3">
      <c r="A2195" s="1">
        <v>8722</v>
      </c>
      <c r="B2195">
        <v>1957</v>
      </c>
      <c r="C2195" t="s">
        <v>53</v>
      </c>
      <c r="D2195" t="s">
        <v>37</v>
      </c>
      <c r="E2195">
        <v>82347</v>
      </c>
      <c r="F2195">
        <v>0</v>
      </c>
      <c r="G2195">
        <v>0</v>
      </c>
      <c r="H2195" t="s">
        <v>524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f t="shared" si="306"/>
        <v>1853</v>
      </c>
      <c r="AE2195">
        <f t="shared" si="307"/>
        <v>25</v>
      </c>
      <c r="AF2195">
        <f t="shared" si="308"/>
        <v>0</v>
      </c>
      <c r="AG2195">
        <f t="shared" si="309"/>
        <v>68</v>
      </c>
      <c r="AH2195" t="str">
        <f t="shared" si="310"/>
        <v>60+</v>
      </c>
      <c r="AI2195">
        <f t="shared" si="311"/>
        <v>2</v>
      </c>
      <c r="AJ2195" t="str">
        <f t="shared" si="312"/>
        <v>2 Campaigns</v>
      </c>
      <c r="AK2195" t="str">
        <f t="shared" si="313"/>
        <v>High</v>
      </c>
      <c r="AL2195">
        <f t="shared" si="314"/>
        <v>1</v>
      </c>
    </row>
    <row r="2196" spans="1:38" x14ac:dyDescent="0.3">
      <c r="A2196" s="1">
        <v>7118</v>
      </c>
      <c r="B2196">
        <v>1957</v>
      </c>
      <c r="C2196" t="s">
        <v>29</v>
      </c>
      <c r="D2196" t="s">
        <v>37</v>
      </c>
      <c r="E2196">
        <v>73803</v>
      </c>
      <c r="F2196">
        <v>0</v>
      </c>
      <c r="G2196">
        <v>1</v>
      </c>
      <c r="H2196" t="s">
        <v>478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f t="shared" si="306"/>
        <v>1528</v>
      </c>
      <c r="AE2196">
        <f t="shared" si="307"/>
        <v>22</v>
      </c>
      <c r="AF2196">
        <f t="shared" si="308"/>
        <v>1</v>
      </c>
      <c r="AG2196">
        <f t="shared" si="309"/>
        <v>68</v>
      </c>
      <c r="AH2196" t="str">
        <f t="shared" si="310"/>
        <v>60+</v>
      </c>
      <c r="AI2196">
        <f t="shared" si="311"/>
        <v>1</v>
      </c>
      <c r="AJ2196" t="str">
        <f t="shared" si="312"/>
        <v>1 Campaign</v>
      </c>
      <c r="AK2196" t="str">
        <f t="shared" si="313"/>
        <v>Medium</v>
      </c>
      <c r="AL2196">
        <f t="shared" si="314"/>
        <v>1</v>
      </c>
    </row>
    <row r="2197" spans="1:38" x14ac:dyDescent="0.3">
      <c r="A2197" s="1">
        <v>2980</v>
      </c>
      <c r="B2197">
        <v>1952</v>
      </c>
      <c r="C2197" t="s">
        <v>39</v>
      </c>
      <c r="D2197" t="s">
        <v>30</v>
      </c>
      <c r="E2197">
        <v>8820</v>
      </c>
      <c r="F2197">
        <v>1</v>
      </c>
      <c r="G2197">
        <v>1</v>
      </c>
      <c r="H2197" t="s">
        <v>512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t="shared" si="306"/>
        <v>35</v>
      </c>
      <c r="AE2197">
        <f t="shared" si="307"/>
        <v>10</v>
      </c>
      <c r="AF2197">
        <f t="shared" si="308"/>
        <v>2</v>
      </c>
      <c r="AG2197">
        <f t="shared" si="309"/>
        <v>73</v>
      </c>
      <c r="AH2197" t="str">
        <f t="shared" si="310"/>
        <v>60+</v>
      </c>
      <c r="AI2197">
        <f t="shared" si="311"/>
        <v>0</v>
      </c>
      <c r="AJ2197" t="str">
        <f t="shared" si="312"/>
        <v>No Campaign Acceptance</v>
      </c>
      <c r="AK2197" t="str">
        <f t="shared" si="313"/>
        <v>Low</v>
      </c>
      <c r="AL2197">
        <f t="shared" si="314"/>
        <v>0</v>
      </c>
    </row>
    <row r="2198" spans="1:38" x14ac:dyDescent="0.3">
      <c r="A2198" s="1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t="s">
        <v>179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t="shared" si="306"/>
        <v>141</v>
      </c>
      <c r="AE2198">
        <f t="shared" si="307"/>
        <v>8</v>
      </c>
      <c r="AF2198">
        <f t="shared" si="308"/>
        <v>0</v>
      </c>
      <c r="AG2198">
        <f t="shared" si="309"/>
        <v>51</v>
      </c>
      <c r="AH2198" t="str">
        <f t="shared" si="310"/>
        <v>50-59</v>
      </c>
      <c r="AI2198">
        <f t="shared" si="311"/>
        <v>0</v>
      </c>
      <c r="AJ2198" t="str">
        <f t="shared" si="312"/>
        <v>No Campaign Acceptance</v>
      </c>
      <c r="AK2198" t="str">
        <f t="shared" si="313"/>
        <v>Low</v>
      </c>
      <c r="AL2198">
        <f t="shared" si="314"/>
        <v>0</v>
      </c>
    </row>
    <row r="2199" spans="1:38" x14ac:dyDescent="0.3">
      <c r="A2199" s="1">
        <v>10722</v>
      </c>
      <c r="B2199">
        <v>1973</v>
      </c>
      <c r="C2199" t="s">
        <v>29</v>
      </c>
      <c r="D2199" t="s">
        <v>33</v>
      </c>
      <c r="E2199">
        <v>55593</v>
      </c>
      <c r="F2199">
        <v>0</v>
      </c>
      <c r="G2199">
        <v>1</v>
      </c>
      <c r="H2199" t="s">
        <v>34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t="shared" si="306"/>
        <v>546</v>
      </c>
      <c r="AE2199">
        <f t="shared" si="307"/>
        <v>17</v>
      </c>
      <c r="AF2199">
        <f t="shared" si="308"/>
        <v>1</v>
      </c>
      <c r="AG2199">
        <f t="shared" si="309"/>
        <v>52</v>
      </c>
      <c r="AH2199" t="str">
        <f t="shared" si="310"/>
        <v>50-59</v>
      </c>
      <c r="AI2199">
        <f t="shared" si="311"/>
        <v>1</v>
      </c>
      <c r="AJ2199" t="str">
        <f t="shared" si="312"/>
        <v>1 Campaign</v>
      </c>
      <c r="AK2199" t="str">
        <f t="shared" si="313"/>
        <v>Medium</v>
      </c>
      <c r="AL2199">
        <f t="shared" si="314"/>
        <v>1</v>
      </c>
    </row>
    <row r="2200" spans="1:38" x14ac:dyDescent="0.3">
      <c r="A2200" s="1">
        <v>2632</v>
      </c>
      <c r="B2200">
        <v>1954</v>
      </c>
      <c r="C2200" t="s">
        <v>29</v>
      </c>
      <c r="D2200" t="s">
        <v>37</v>
      </c>
      <c r="E2200">
        <v>50501</v>
      </c>
      <c r="F2200">
        <v>1</v>
      </c>
      <c r="G2200">
        <v>1</v>
      </c>
      <c r="H2200" t="s">
        <v>503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f t="shared" si="306"/>
        <v>500</v>
      </c>
      <c r="AE2200">
        <f t="shared" si="307"/>
        <v>20</v>
      </c>
      <c r="AF2200">
        <f t="shared" si="308"/>
        <v>2</v>
      </c>
      <c r="AG2200">
        <f t="shared" si="309"/>
        <v>71</v>
      </c>
      <c r="AH2200" t="str">
        <f t="shared" si="310"/>
        <v>60+</v>
      </c>
      <c r="AI2200">
        <f t="shared" si="311"/>
        <v>1</v>
      </c>
      <c r="AJ2200" t="str">
        <f t="shared" si="312"/>
        <v>1 Campaign</v>
      </c>
      <c r="AK2200" t="str">
        <f t="shared" si="313"/>
        <v>Medium</v>
      </c>
      <c r="AL2200">
        <f t="shared" si="314"/>
        <v>1</v>
      </c>
    </row>
    <row r="2201" spans="1:38" x14ac:dyDescent="0.3">
      <c r="A2201" s="1">
        <v>9014</v>
      </c>
      <c r="B2201">
        <v>1975</v>
      </c>
      <c r="C2201" t="s">
        <v>29</v>
      </c>
      <c r="D2201" t="s">
        <v>37</v>
      </c>
      <c r="E2201">
        <v>37085</v>
      </c>
      <c r="F2201">
        <v>1</v>
      </c>
      <c r="G2201">
        <v>1</v>
      </c>
      <c r="H2201" t="s">
        <v>252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t="shared" si="306"/>
        <v>61</v>
      </c>
      <c r="AE2201">
        <f t="shared" si="307"/>
        <v>10</v>
      </c>
      <c r="AF2201">
        <f t="shared" si="308"/>
        <v>2</v>
      </c>
      <c r="AG2201">
        <f t="shared" si="309"/>
        <v>50</v>
      </c>
      <c r="AH2201" t="str">
        <f t="shared" si="310"/>
        <v>50-59</v>
      </c>
      <c r="AI2201">
        <f t="shared" si="311"/>
        <v>0</v>
      </c>
      <c r="AJ2201" t="str">
        <f t="shared" si="312"/>
        <v>No Campaign Acceptance</v>
      </c>
      <c r="AK2201" t="str">
        <f t="shared" si="313"/>
        <v>Low</v>
      </c>
      <c r="AL2201">
        <f t="shared" si="314"/>
        <v>0</v>
      </c>
    </row>
    <row r="2202" spans="1:38" x14ac:dyDescent="0.3">
      <c r="A2202" s="1">
        <v>7620</v>
      </c>
      <c r="B2202">
        <v>1990</v>
      </c>
      <c r="C2202" t="s">
        <v>47</v>
      </c>
      <c r="D2202" t="s">
        <v>30</v>
      </c>
      <c r="E2202">
        <v>16185</v>
      </c>
      <c r="F2202">
        <v>1</v>
      </c>
      <c r="G2202">
        <v>0</v>
      </c>
      <c r="H2202" t="s">
        <v>518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t="shared" si="306"/>
        <v>106</v>
      </c>
      <c r="AE2202">
        <f t="shared" si="307"/>
        <v>8</v>
      </c>
      <c r="AF2202">
        <f t="shared" si="308"/>
        <v>1</v>
      </c>
      <c r="AG2202">
        <f t="shared" si="309"/>
        <v>35</v>
      </c>
      <c r="AH2202" t="str">
        <f t="shared" si="310"/>
        <v>30-39</v>
      </c>
      <c r="AI2202">
        <f t="shared" si="311"/>
        <v>0</v>
      </c>
      <c r="AJ2202" t="str">
        <f t="shared" si="312"/>
        <v>No Campaign Acceptance</v>
      </c>
      <c r="AK2202" t="str">
        <f t="shared" si="313"/>
        <v>Low</v>
      </c>
      <c r="AL2202">
        <f t="shared" si="314"/>
        <v>0</v>
      </c>
    </row>
    <row r="2203" spans="1:38" x14ac:dyDescent="0.3">
      <c r="A2203" s="1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t="s">
        <v>249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t="shared" si="306"/>
        <v>704</v>
      </c>
      <c r="AE2203">
        <f t="shared" si="307"/>
        <v>26</v>
      </c>
      <c r="AF2203">
        <f t="shared" si="308"/>
        <v>1</v>
      </c>
      <c r="AG2203">
        <f t="shared" si="309"/>
        <v>56</v>
      </c>
      <c r="AH2203" t="str">
        <f t="shared" si="310"/>
        <v>50-59</v>
      </c>
      <c r="AI2203">
        <f t="shared" si="311"/>
        <v>0</v>
      </c>
      <c r="AJ2203" t="str">
        <f t="shared" si="312"/>
        <v>No Campaign Acceptance</v>
      </c>
      <c r="AK2203" t="str">
        <f t="shared" si="313"/>
        <v>Medium</v>
      </c>
      <c r="AL2203">
        <f t="shared" si="314"/>
        <v>0</v>
      </c>
    </row>
    <row r="2204" spans="1:38" x14ac:dyDescent="0.3">
      <c r="A2204" s="1">
        <v>11133</v>
      </c>
      <c r="B2204">
        <v>1973</v>
      </c>
      <c r="C2204" t="s">
        <v>36</v>
      </c>
      <c r="D2204" t="s">
        <v>705</v>
      </c>
      <c r="E2204">
        <v>48432</v>
      </c>
      <c r="F2204">
        <v>0</v>
      </c>
      <c r="G2204">
        <v>1</v>
      </c>
      <c r="H2204" t="s">
        <v>160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f t="shared" si="306"/>
        <v>424</v>
      </c>
      <c r="AE2204">
        <f t="shared" si="307"/>
        <v>19</v>
      </c>
      <c r="AF2204">
        <f t="shared" si="308"/>
        <v>1</v>
      </c>
      <c r="AG2204">
        <f t="shared" si="309"/>
        <v>52</v>
      </c>
      <c r="AH2204" t="str">
        <f t="shared" si="310"/>
        <v>50-59</v>
      </c>
      <c r="AI2204">
        <f t="shared" si="311"/>
        <v>0</v>
      </c>
      <c r="AJ2204" t="str">
        <f t="shared" si="312"/>
        <v>No Campaign Acceptance</v>
      </c>
      <c r="AK2204" t="str">
        <f t="shared" si="313"/>
        <v>Low</v>
      </c>
      <c r="AL2204">
        <f t="shared" si="314"/>
        <v>0</v>
      </c>
    </row>
    <row r="2205" spans="1:38" x14ac:dyDescent="0.3">
      <c r="A2205" s="1">
        <v>2736</v>
      </c>
      <c r="B2205">
        <v>1978</v>
      </c>
      <c r="C2205" t="s">
        <v>29</v>
      </c>
      <c r="D2205" t="s">
        <v>37</v>
      </c>
      <c r="E2205">
        <v>73807</v>
      </c>
      <c r="F2205">
        <v>0</v>
      </c>
      <c r="G2205">
        <v>1</v>
      </c>
      <c r="H2205" t="s">
        <v>60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 t="shared" si="306"/>
        <v>849</v>
      </c>
      <c r="AE2205">
        <f t="shared" si="307"/>
        <v>23</v>
      </c>
      <c r="AF2205">
        <f t="shared" si="308"/>
        <v>1</v>
      </c>
      <c r="AG2205">
        <f t="shared" si="309"/>
        <v>47</v>
      </c>
      <c r="AH2205" t="str">
        <f t="shared" si="310"/>
        <v>40-49</v>
      </c>
      <c r="AI2205">
        <f t="shared" si="311"/>
        <v>0</v>
      </c>
      <c r="AJ2205" t="str">
        <f t="shared" si="312"/>
        <v>No Campaign Acceptance</v>
      </c>
      <c r="AK2205" t="str">
        <f t="shared" si="313"/>
        <v>Medium</v>
      </c>
      <c r="AL2205">
        <f t="shared" si="314"/>
        <v>0</v>
      </c>
    </row>
    <row r="2206" spans="1:38" x14ac:dyDescent="0.3">
      <c r="A2206" s="1">
        <v>1876</v>
      </c>
      <c r="B2206">
        <v>1990</v>
      </c>
      <c r="C2206" t="s">
        <v>29</v>
      </c>
      <c r="D2206" t="s">
        <v>37</v>
      </c>
      <c r="E2206">
        <v>18929</v>
      </c>
      <c r="F2206">
        <v>0</v>
      </c>
      <c r="G2206">
        <v>0</v>
      </c>
      <c r="H2206" t="s">
        <v>359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t="shared" si="306"/>
        <v>85</v>
      </c>
      <c r="AE2206">
        <f t="shared" si="307"/>
        <v>6</v>
      </c>
      <c r="AF2206">
        <f t="shared" si="308"/>
        <v>0</v>
      </c>
      <c r="AG2206">
        <f t="shared" si="309"/>
        <v>35</v>
      </c>
      <c r="AH2206" t="str">
        <f t="shared" si="310"/>
        <v>30-39</v>
      </c>
      <c r="AI2206">
        <f t="shared" si="311"/>
        <v>0</v>
      </c>
      <c r="AJ2206" t="str">
        <f t="shared" si="312"/>
        <v>No Campaign Acceptance</v>
      </c>
      <c r="AK2206" t="str">
        <f t="shared" si="313"/>
        <v>Low</v>
      </c>
      <c r="AL2206">
        <f t="shared" si="314"/>
        <v>0</v>
      </c>
    </row>
    <row r="2207" spans="1:38" x14ac:dyDescent="0.3">
      <c r="A2207" s="1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t="s">
        <v>253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t="shared" si="306"/>
        <v>199</v>
      </c>
      <c r="AE2207">
        <f t="shared" si="307"/>
        <v>15</v>
      </c>
      <c r="AF2207">
        <f t="shared" si="308"/>
        <v>2</v>
      </c>
      <c r="AG2207">
        <f t="shared" si="309"/>
        <v>57</v>
      </c>
      <c r="AH2207" t="str">
        <f t="shared" si="310"/>
        <v>50-59</v>
      </c>
      <c r="AI2207">
        <f t="shared" si="311"/>
        <v>0</v>
      </c>
      <c r="AJ2207" t="str">
        <f t="shared" si="312"/>
        <v>No Campaign Acceptance</v>
      </c>
      <c r="AK2207" t="str">
        <f t="shared" si="313"/>
        <v>Low</v>
      </c>
      <c r="AL2207">
        <f t="shared" si="314"/>
        <v>0</v>
      </c>
    </row>
    <row r="2208" spans="1:38" x14ac:dyDescent="0.3">
      <c r="A2208" s="1">
        <v>1092</v>
      </c>
      <c r="B2208">
        <v>1980</v>
      </c>
      <c r="C2208" t="s">
        <v>29</v>
      </c>
      <c r="D2208" t="s">
        <v>37</v>
      </c>
      <c r="E2208">
        <v>61014</v>
      </c>
      <c r="F2208">
        <v>0</v>
      </c>
      <c r="G2208">
        <v>1</v>
      </c>
      <c r="H2208" t="s">
        <v>84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t="shared" si="306"/>
        <v>1147</v>
      </c>
      <c r="AE2208">
        <f t="shared" si="307"/>
        <v>20</v>
      </c>
      <c r="AF2208">
        <f t="shared" si="308"/>
        <v>1</v>
      </c>
      <c r="AG2208">
        <f t="shared" si="309"/>
        <v>45</v>
      </c>
      <c r="AH2208" t="str">
        <f t="shared" si="310"/>
        <v>40-49</v>
      </c>
      <c r="AI2208">
        <f t="shared" si="311"/>
        <v>0</v>
      </c>
      <c r="AJ2208" t="str">
        <f t="shared" si="312"/>
        <v>No Campaign Acceptance</v>
      </c>
      <c r="AK2208" t="str">
        <f t="shared" si="313"/>
        <v>Medium</v>
      </c>
      <c r="AL2208">
        <f t="shared" si="314"/>
        <v>0</v>
      </c>
    </row>
    <row r="2209" spans="1:38" x14ac:dyDescent="0.3">
      <c r="A2209" s="1">
        <v>4333</v>
      </c>
      <c r="B2209">
        <v>1954</v>
      </c>
      <c r="C2209" t="s">
        <v>29</v>
      </c>
      <c r="D2209" t="s">
        <v>33</v>
      </c>
      <c r="E2209">
        <v>32144</v>
      </c>
      <c r="F2209">
        <v>1</v>
      </c>
      <c r="G2209">
        <v>1</v>
      </c>
      <c r="H2209" t="s">
        <v>121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t="shared" si="306"/>
        <v>54</v>
      </c>
      <c r="AE2209">
        <f t="shared" si="307"/>
        <v>10</v>
      </c>
      <c r="AF2209">
        <f t="shared" si="308"/>
        <v>2</v>
      </c>
      <c r="AG2209">
        <f t="shared" si="309"/>
        <v>71</v>
      </c>
      <c r="AH2209" t="str">
        <f t="shared" si="310"/>
        <v>60+</v>
      </c>
      <c r="AI2209">
        <f t="shared" si="311"/>
        <v>1</v>
      </c>
      <c r="AJ2209" t="str">
        <f t="shared" si="312"/>
        <v>1 Campaign</v>
      </c>
      <c r="AK2209" t="str">
        <f t="shared" si="313"/>
        <v>Low</v>
      </c>
      <c r="AL2209">
        <f t="shared" si="314"/>
        <v>1</v>
      </c>
    </row>
    <row r="2210" spans="1:38" x14ac:dyDescent="0.3">
      <c r="A2210" s="1">
        <v>3850</v>
      </c>
      <c r="B2210">
        <v>1963</v>
      </c>
      <c r="C2210" t="s">
        <v>47</v>
      </c>
      <c r="D2210" t="s">
        <v>33</v>
      </c>
      <c r="E2210">
        <v>14918</v>
      </c>
      <c r="F2210">
        <v>0</v>
      </c>
      <c r="G2210">
        <v>1</v>
      </c>
      <c r="H2210" t="s">
        <v>135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t="shared" si="306"/>
        <v>43</v>
      </c>
      <c r="AE2210">
        <f t="shared" si="307"/>
        <v>5</v>
      </c>
      <c r="AF2210">
        <f t="shared" si="308"/>
        <v>1</v>
      </c>
      <c r="AG2210">
        <f t="shared" si="309"/>
        <v>62</v>
      </c>
      <c r="AH2210" t="str">
        <f t="shared" si="310"/>
        <v>60+</v>
      </c>
      <c r="AI2210">
        <f t="shared" si="311"/>
        <v>0</v>
      </c>
      <c r="AJ2210" t="str">
        <f t="shared" si="312"/>
        <v>No Campaign Acceptance</v>
      </c>
      <c r="AK2210" t="str">
        <f t="shared" si="313"/>
        <v>Low</v>
      </c>
      <c r="AL2210">
        <f t="shared" si="314"/>
        <v>0</v>
      </c>
    </row>
    <row r="2211" spans="1:38" x14ac:dyDescent="0.3">
      <c r="A2211" s="1">
        <v>6168</v>
      </c>
      <c r="B2211">
        <v>1963</v>
      </c>
      <c r="C2211" t="s">
        <v>29</v>
      </c>
      <c r="D2211" t="s">
        <v>41</v>
      </c>
      <c r="E2211">
        <v>45146</v>
      </c>
      <c r="F2211">
        <v>1</v>
      </c>
      <c r="G2211">
        <v>1</v>
      </c>
      <c r="H2211" t="s">
        <v>678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t="shared" si="306"/>
        <v>53</v>
      </c>
      <c r="AE2211">
        <f t="shared" si="307"/>
        <v>6</v>
      </c>
      <c r="AF2211">
        <f t="shared" si="308"/>
        <v>2</v>
      </c>
      <c r="AG2211">
        <f t="shared" si="309"/>
        <v>62</v>
      </c>
      <c r="AH2211" t="str">
        <f t="shared" si="310"/>
        <v>60+</v>
      </c>
      <c r="AI2211">
        <f t="shared" si="311"/>
        <v>0</v>
      </c>
      <c r="AJ2211" t="str">
        <f t="shared" si="312"/>
        <v>No Campaign Acceptance</v>
      </c>
      <c r="AK2211" t="str">
        <f t="shared" si="313"/>
        <v>Low</v>
      </c>
      <c r="AL2211">
        <f t="shared" si="314"/>
        <v>0</v>
      </c>
    </row>
    <row r="2212" spans="1:38" x14ac:dyDescent="0.3">
      <c r="A2212" s="1">
        <v>607</v>
      </c>
      <c r="B2212">
        <v>1955</v>
      </c>
      <c r="C2212" t="s">
        <v>53</v>
      </c>
      <c r="D2212" t="s">
        <v>41</v>
      </c>
      <c r="E2212">
        <v>41769</v>
      </c>
      <c r="F2212">
        <v>0</v>
      </c>
      <c r="G2212">
        <v>1</v>
      </c>
      <c r="H2212" t="s">
        <v>292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t="shared" si="306"/>
        <v>521</v>
      </c>
      <c r="AE2212">
        <f t="shared" si="307"/>
        <v>22</v>
      </c>
      <c r="AF2212">
        <f t="shared" si="308"/>
        <v>1</v>
      </c>
      <c r="AG2212">
        <f t="shared" si="309"/>
        <v>70</v>
      </c>
      <c r="AH2212" t="str">
        <f t="shared" si="310"/>
        <v>60+</v>
      </c>
      <c r="AI2212">
        <f t="shared" si="311"/>
        <v>0</v>
      </c>
      <c r="AJ2212" t="str">
        <f t="shared" si="312"/>
        <v>No Campaign Acceptance</v>
      </c>
      <c r="AK2212" t="str">
        <f t="shared" si="313"/>
        <v>Low</v>
      </c>
      <c r="AL2212">
        <f t="shared" si="314"/>
        <v>0</v>
      </c>
    </row>
    <row r="2213" spans="1:38" x14ac:dyDescent="0.3">
      <c r="A2213" s="1">
        <v>10469</v>
      </c>
      <c r="B2213">
        <v>1981</v>
      </c>
      <c r="C2213" t="s">
        <v>29</v>
      </c>
      <c r="D2213" t="s">
        <v>33</v>
      </c>
      <c r="E2213">
        <v>88325</v>
      </c>
      <c r="F2213">
        <v>0</v>
      </c>
      <c r="G2213">
        <v>0</v>
      </c>
      <c r="H2213" t="s">
        <v>680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t="shared" si="306"/>
        <v>1623</v>
      </c>
      <c r="AE2213">
        <f t="shared" si="307"/>
        <v>18</v>
      </c>
      <c r="AF2213">
        <f t="shared" si="308"/>
        <v>0</v>
      </c>
      <c r="AG2213">
        <f t="shared" si="309"/>
        <v>44</v>
      </c>
      <c r="AH2213" t="str">
        <f t="shared" si="310"/>
        <v>40-49</v>
      </c>
      <c r="AI2213">
        <f t="shared" si="311"/>
        <v>0</v>
      </c>
      <c r="AJ2213" t="str">
        <f t="shared" si="312"/>
        <v>No Campaign Acceptance</v>
      </c>
      <c r="AK2213" t="str">
        <f t="shared" si="313"/>
        <v>High</v>
      </c>
      <c r="AL2213">
        <f t="shared" si="314"/>
        <v>0</v>
      </c>
    </row>
    <row r="2214" spans="1:38" x14ac:dyDescent="0.3">
      <c r="A2214" s="1">
        <v>6983</v>
      </c>
      <c r="B2214">
        <v>1950</v>
      </c>
      <c r="C2214" t="s">
        <v>39</v>
      </c>
      <c r="D2214" t="s">
        <v>41</v>
      </c>
      <c r="E2214">
        <v>38054</v>
      </c>
      <c r="F2214">
        <v>1</v>
      </c>
      <c r="G2214">
        <v>1</v>
      </c>
      <c r="H2214" t="s">
        <v>566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t="shared" si="306"/>
        <v>45</v>
      </c>
      <c r="AE2214">
        <f t="shared" si="307"/>
        <v>7</v>
      </c>
      <c r="AF2214">
        <f t="shared" si="308"/>
        <v>2</v>
      </c>
      <c r="AG2214">
        <f t="shared" si="309"/>
        <v>75</v>
      </c>
      <c r="AH2214" t="str">
        <f t="shared" si="310"/>
        <v>60+</v>
      </c>
      <c r="AI2214">
        <f t="shared" si="311"/>
        <v>0</v>
      </c>
      <c r="AJ2214" t="str">
        <f t="shared" si="312"/>
        <v>No Campaign Acceptance</v>
      </c>
      <c r="AK2214" t="str">
        <f t="shared" si="313"/>
        <v>Low</v>
      </c>
      <c r="AL2214">
        <f t="shared" si="314"/>
        <v>0</v>
      </c>
    </row>
    <row r="2215" spans="1:38" x14ac:dyDescent="0.3">
      <c r="A2215" s="1">
        <v>3661</v>
      </c>
      <c r="B2215">
        <v>1995</v>
      </c>
      <c r="C2215" t="s">
        <v>53</v>
      </c>
      <c r="D2215" t="s">
        <v>30</v>
      </c>
      <c r="E2215">
        <v>80617</v>
      </c>
      <c r="F2215">
        <v>0</v>
      </c>
      <c r="G2215">
        <v>0</v>
      </c>
      <c r="H2215" t="s">
        <v>109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 t="shared" si="306"/>
        <v>1435</v>
      </c>
      <c r="AE2215">
        <f t="shared" si="307"/>
        <v>19</v>
      </c>
      <c r="AF2215">
        <f t="shared" si="308"/>
        <v>0</v>
      </c>
      <c r="AG2215">
        <f t="shared" si="309"/>
        <v>30</v>
      </c>
      <c r="AH2215" t="str">
        <f t="shared" si="310"/>
        <v>30-39</v>
      </c>
      <c r="AI2215">
        <f t="shared" si="311"/>
        <v>0</v>
      </c>
      <c r="AJ2215" t="str">
        <f t="shared" si="312"/>
        <v>No Campaign Acceptance</v>
      </c>
      <c r="AK2215" t="str">
        <f t="shared" si="313"/>
        <v>High</v>
      </c>
      <c r="AL2215">
        <f t="shared" si="314"/>
        <v>0</v>
      </c>
    </row>
    <row r="2216" spans="1:38" x14ac:dyDescent="0.3">
      <c r="A2216" s="1">
        <v>9303</v>
      </c>
      <c r="B2216">
        <v>1976</v>
      </c>
      <c r="C2216" t="s">
        <v>29</v>
      </c>
      <c r="D2216" t="s">
        <v>37</v>
      </c>
      <c r="E2216">
        <v>5305</v>
      </c>
      <c r="F2216">
        <v>0</v>
      </c>
      <c r="G2216">
        <v>1</v>
      </c>
      <c r="H2216" t="s">
        <v>563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 t="shared" si="306"/>
        <v>32</v>
      </c>
      <c r="AE2216">
        <f t="shared" si="307"/>
        <v>1</v>
      </c>
      <c r="AF2216">
        <f t="shared" si="308"/>
        <v>1</v>
      </c>
      <c r="AG2216">
        <f t="shared" si="309"/>
        <v>49</v>
      </c>
      <c r="AH2216" t="str">
        <f t="shared" si="310"/>
        <v>40-49</v>
      </c>
      <c r="AI2216">
        <f t="shared" si="311"/>
        <v>0</v>
      </c>
      <c r="AJ2216" t="str">
        <f t="shared" si="312"/>
        <v>No Campaign Acceptance</v>
      </c>
      <c r="AK2216" t="str">
        <f t="shared" si="313"/>
        <v>Low</v>
      </c>
      <c r="AL2216">
        <f t="shared" si="314"/>
        <v>0</v>
      </c>
    </row>
    <row r="2217" spans="1:38" x14ac:dyDescent="0.3">
      <c r="A2217" s="1">
        <v>692</v>
      </c>
      <c r="B2217">
        <v>1954</v>
      </c>
      <c r="C2217" t="s">
        <v>29</v>
      </c>
      <c r="D2217" t="s">
        <v>33</v>
      </c>
      <c r="E2217">
        <v>36807</v>
      </c>
      <c r="F2217">
        <v>1</v>
      </c>
      <c r="G2217">
        <v>1</v>
      </c>
      <c r="H2217" t="s">
        <v>700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f t="shared" si="306"/>
        <v>16</v>
      </c>
      <c r="AE2217">
        <f t="shared" si="307"/>
        <v>4</v>
      </c>
      <c r="AF2217">
        <f t="shared" si="308"/>
        <v>2</v>
      </c>
      <c r="AG2217">
        <f t="shared" si="309"/>
        <v>71</v>
      </c>
      <c r="AH2217" t="str">
        <f t="shared" si="310"/>
        <v>60+</v>
      </c>
      <c r="AI2217">
        <f t="shared" si="311"/>
        <v>0</v>
      </c>
      <c r="AJ2217" t="str">
        <f t="shared" si="312"/>
        <v>No Campaign Acceptance</v>
      </c>
      <c r="AK2217" t="str">
        <f t="shared" si="313"/>
        <v>Low</v>
      </c>
      <c r="AL2217">
        <f t="shared" si="314"/>
        <v>0</v>
      </c>
    </row>
    <row r="2218" spans="1:38" x14ac:dyDescent="0.3">
      <c r="A2218" s="1">
        <v>736</v>
      </c>
      <c r="B2218">
        <v>1983</v>
      </c>
      <c r="C2218" t="s">
        <v>29</v>
      </c>
      <c r="D2218" t="s">
        <v>33</v>
      </c>
      <c r="E2218">
        <v>28427</v>
      </c>
      <c r="F2218">
        <v>1</v>
      </c>
      <c r="G2218">
        <v>0</v>
      </c>
      <c r="H2218" t="s">
        <v>594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f t="shared" si="306"/>
        <v>52</v>
      </c>
      <c r="AE2218">
        <f t="shared" si="307"/>
        <v>7</v>
      </c>
      <c r="AF2218">
        <f t="shared" si="308"/>
        <v>1</v>
      </c>
      <c r="AG2218">
        <f t="shared" si="309"/>
        <v>42</v>
      </c>
      <c r="AH2218" t="str">
        <f t="shared" si="310"/>
        <v>40-49</v>
      </c>
      <c r="AI2218">
        <f t="shared" si="311"/>
        <v>0</v>
      </c>
      <c r="AJ2218" t="str">
        <f t="shared" si="312"/>
        <v>No Campaign Acceptance</v>
      </c>
      <c r="AK2218" t="str">
        <f t="shared" si="313"/>
        <v>Low</v>
      </c>
      <c r="AL2218">
        <f t="shared" si="314"/>
        <v>0</v>
      </c>
    </row>
    <row r="2219" spans="1:38" x14ac:dyDescent="0.3">
      <c r="A2219" s="1">
        <v>9589</v>
      </c>
      <c r="B2219">
        <v>1948</v>
      </c>
      <c r="C2219" t="s">
        <v>36</v>
      </c>
      <c r="D2219" t="s">
        <v>71</v>
      </c>
      <c r="E2219">
        <v>82032</v>
      </c>
      <c r="F2219">
        <v>0</v>
      </c>
      <c r="G2219">
        <v>0</v>
      </c>
      <c r="H2219" t="s">
        <v>345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f t="shared" si="306"/>
        <v>1234</v>
      </c>
      <c r="AE2219">
        <f t="shared" si="307"/>
        <v>17</v>
      </c>
      <c r="AF2219">
        <f t="shared" si="308"/>
        <v>0</v>
      </c>
      <c r="AG2219">
        <f t="shared" si="309"/>
        <v>77</v>
      </c>
      <c r="AH2219" t="str">
        <f t="shared" si="310"/>
        <v>60+</v>
      </c>
      <c r="AI2219">
        <f t="shared" si="311"/>
        <v>0</v>
      </c>
      <c r="AJ2219" t="str">
        <f t="shared" si="312"/>
        <v>No Campaign Acceptance</v>
      </c>
      <c r="AK2219" t="str">
        <f t="shared" si="313"/>
        <v>High</v>
      </c>
      <c r="AL2219">
        <f t="shared" si="314"/>
        <v>0</v>
      </c>
    </row>
    <row r="2220" spans="1:38" x14ac:dyDescent="0.3">
      <c r="A2220" s="1">
        <v>4838</v>
      </c>
      <c r="B2220">
        <v>1978</v>
      </c>
      <c r="C2220" t="s">
        <v>29</v>
      </c>
      <c r="D2220" t="s">
        <v>33</v>
      </c>
      <c r="E2220">
        <v>22775</v>
      </c>
      <c r="F2220">
        <v>1</v>
      </c>
      <c r="G2220">
        <v>0</v>
      </c>
      <c r="H2220" t="s">
        <v>254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f t="shared" si="306"/>
        <v>15</v>
      </c>
      <c r="AE2220">
        <f t="shared" si="307"/>
        <v>4</v>
      </c>
      <c r="AF2220">
        <f t="shared" si="308"/>
        <v>1</v>
      </c>
      <c r="AG2220">
        <f t="shared" si="309"/>
        <v>47</v>
      </c>
      <c r="AH2220" t="str">
        <f t="shared" si="310"/>
        <v>40-49</v>
      </c>
      <c r="AI2220">
        <f t="shared" si="311"/>
        <v>0</v>
      </c>
      <c r="AJ2220" t="str">
        <f t="shared" si="312"/>
        <v>No Campaign Acceptance</v>
      </c>
      <c r="AK2220" t="str">
        <f t="shared" si="313"/>
        <v>Low</v>
      </c>
      <c r="AL2220">
        <f t="shared" si="314"/>
        <v>0</v>
      </c>
    </row>
    <row r="2221" spans="1:38" x14ac:dyDescent="0.3">
      <c r="A2221" s="1">
        <v>9246</v>
      </c>
      <c r="B2221">
        <v>1985</v>
      </c>
      <c r="C2221" t="s">
        <v>39</v>
      </c>
      <c r="D2221" t="s">
        <v>33</v>
      </c>
      <c r="E2221">
        <v>40101</v>
      </c>
      <c r="F2221">
        <v>1</v>
      </c>
      <c r="G2221">
        <v>0</v>
      </c>
      <c r="H2221" t="s">
        <v>548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f t="shared" si="306"/>
        <v>415</v>
      </c>
      <c r="AE2221">
        <f t="shared" si="307"/>
        <v>17</v>
      </c>
      <c r="AF2221">
        <f t="shared" si="308"/>
        <v>1</v>
      </c>
      <c r="AG2221">
        <f t="shared" si="309"/>
        <v>40</v>
      </c>
      <c r="AH2221" t="str">
        <f t="shared" si="310"/>
        <v>40-49</v>
      </c>
      <c r="AI2221">
        <f t="shared" si="311"/>
        <v>0</v>
      </c>
      <c r="AJ2221" t="str">
        <f t="shared" si="312"/>
        <v>No Campaign Acceptance</v>
      </c>
      <c r="AK2221" t="str">
        <f t="shared" si="313"/>
        <v>Low</v>
      </c>
      <c r="AL2221">
        <f t="shared" si="314"/>
        <v>0</v>
      </c>
    </row>
    <row r="2222" spans="1:38" x14ac:dyDescent="0.3">
      <c r="A2222" s="1">
        <v>6261</v>
      </c>
      <c r="B2222">
        <v>1979</v>
      </c>
      <c r="C2222" t="s">
        <v>29</v>
      </c>
      <c r="D2222" t="s">
        <v>37</v>
      </c>
      <c r="E2222">
        <v>58025</v>
      </c>
      <c r="F2222">
        <v>0</v>
      </c>
      <c r="G2222">
        <v>1</v>
      </c>
      <c r="H2222" t="s">
        <v>669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f t="shared" si="306"/>
        <v>470</v>
      </c>
      <c r="AE2222">
        <f t="shared" si="307"/>
        <v>18</v>
      </c>
      <c r="AF2222">
        <f t="shared" si="308"/>
        <v>1</v>
      </c>
      <c r="AG2222">
        <f t="shared" si="309"/>
        <v>46</v>
      </c>
      <c r="AH2222" t="str">
        <f t="shared" si="310"/>
        <v>40-49</v>
      </c>
      <c r="AI2222">
        <f t="shared" si="311"/>
        <v>0</v>
      </c>
      <c r="AJ2222" t="str">
        <f t="shared" si="312"/>
        <v>No Campaign Acceptance</v>
      </c>
      <c r="AK2222" t="str">
        <f t="shared" si="313"/>
        <v>Medium</v>
      </c>
      <c r="AL2222">
        <f t="shared" si="314"/>
        <v>0</v>
      </c>
    </row>
    <row r="2223" spans="1:38" x14ac:dyDescent="0.3">
      <c r="A2223" s="1">
        <v>7366</v>
      </c>
      <c r="B2223">
        <v>1982</v>
      </c>
      <c r="C2223" t="s">
        <v>39</v>
      </c>
      <c r="D2223" t="s">
        <v>30</v>
      </c>
      <c r="E2223">
        <v>75777</v>
      </c>
      <c r="F2223">
        <v>0</v>
      </c>
      <c r="G2223">
        <v>0</v>
      </c>
      <c r="H2223" t="s">
        <v>92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f t="shared" si="306"/>
        <v>1438</v>
      </c>
      <c r="AE2223">
        <f t="shared" si="307"/>
        <v>21</v>
      </c>
      <c r="AF2223">
        <f t="shared" si="308"/>
        <v>0</v>
      </c>
      <c r="AG2223">
        <f t="shared" si="309"/>
        <v>43</v>
      </c>
      <c r="AH2223" t="str">
        <f t="shared" si="310"/>
        <v>40-49</v>
      </c>
      <c r="AI2223">
        <f t="shared" si="311"/>
        <v>2</v>
      </c>
      <c r="AJ2223" t="str">
        <f t="shared" si="312"/>
        <v>2 Campaigns</v>
      </c>
      <c r="AK2223" t="str">
        <f t="shared" si="313"/>
        <v>High</v>
      </c>
      <c r="AL2223">
        <f t="shared" si="314"/>
        <v>1</v>
      </c>
    </row>
    <row r="2224" spans="1:38" x14ac:dyDescent="0.3">
      <c r="A2224" s="1">
        <v>10659</v>
      </c>
      <c r="B2224">
        <v>1979</v>
      </c>
      <c r="C2224" t="s">
        <v>53</v>
      </c>
      <c r="D2224" t="s">
        <v>33</v>
      </c>
      <c r="E2224">
        <v>7500</v>
      </c>
      <c r="F2224">
        <v>1</v>
      </c>
      <c r="G2224">
        <v>0</v>
      </c>
      <c r="H2224" t="s">
        <v>446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f t="shared" si="306"/>
        <v>53</v>
      </c>
      <c r="AE2224">
        <f t="shared" si="307"/>
        <v>11</v>
      </c>
      <c r="AF2224">
        <f t="shared" si="308"/>
        <v>1</v>
      </c>
      <c r="AG2224">
        <f t="shared" si="309"/>
        <v>46</v>
      </c>
      <c r="AH2224" t="str">
        <f t="shared" si="310"/>
        <v>40-49</v>
      </c>
      <c r="AI2224">
        <f t="shared" si="311"/>
        <v>0</v>
      </c>
      <c r="AJ2224" t="str">
        <f t="shared" si="312"/>
        <v>No Campaign Acceptance</v>
      </c>
      <c r="AK2224" t="str">
        <f t="shared" si="313"/>
        <v>Low</v>
      </c>
      <c r="AL2224">
        <f t="shared" si="314"/>
        <v>0</v>
      </c>
    </row>
    <row r="2225" spans="1:38" x14ac:dyDescent="0.3">
      <c r="A2225" s="1">
        <v>1448</v>
      </c>
      <c r="B2225">
        <v>1963</v>
      </c>
      <c r="C2225" t="s">
        <v>39</v>
      </c>
      <c r="D2225" t="s">
        <v>37</v>
      </c>
      <c r="E2225">
        <v>33562</v>
      </c>
      <c r="F2225">
        <v>1</v>
      </c>
      <c r="G2225">
        <v>2</v>
      </c>
      <c r="H2225" t="s">
        <v>138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f t="shared" si="306"/>
        <v>51</v>
      </c>
      <c r="AE2225">
        <f t="shared" si="307"/>
        <v>9</v>
      </c>
      <c r="AF2225">
        <f t="shared" si="308"/>
        <v>3</v>
      </c>
      <c r="AG2225">
        <f t="shared" si="309"/>
        <v>62</v>
      </c>
      <c r="AH2225" t="str">
        <f t="shared" si="310"/>
        <v>60+</v>
      </c>
      <c r="AI2225">
        <f t="shared" si="311"/>
        <v>0</v>
      </c>
      <c r="AJ2225" t="str">
        <f t="shared" si="312"/>
        <v>No Campaign Acceptance</v>
      </c>
      <c r="AK2225" t="str">
        <f t="shared" si="313"/>
        <v>Low</v>
      </c>
      <c r="AL2225">
        <f t="shared" si="314"/>
        <v>0</v>
      </c>
    </row>
    <row r="2226" spans="1:38" x14ac:dyDescent="0.3">
      <c r="A2226" s="1">
        <v>4286</v>
      </c>
      <c r="B2226">
        <v>1970</v>
      </c>
      <c r="C2226" t="s">
        <v>36</v>
      </c>
      <c r="D2226" t="s">
        <v>30</v>
      </c>
      <c r="E2226">
        <v>57642</v>
      </c>
      <c r="F2226">
        <v>0</v>
      </c>
      <c r="G2226">
        <v>1</v>
      </c>
      <c r="H2226" t="s">
        <v>701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f t="shared" si="306"/>
        <v>679</v>
      </c>
      <c r="AE2226">
        <f t="shared" si="307"/>
        <v>22</v>
      </c>
      <c r="AF2226">
        <f t="shared" si="308"/>
        <v>1</v>
      </c>
      <c r="AG2226">
        <f t="shared" si="309"/>
        <v>55</v>
      </c>
      <c r="AH2226" t="str">
        <f t="shared" si="310"/>
        <v>50-59</v>
      </c>
      <c r="AI2226">
        <f t="shared" si="311"/>
        <v>1</v>
      </c>
      <c r="AJ2226" t="str">
        <f t="shared" si="312"/>
        <v>1 Campaign</v>
      </c>
      <c r="AK2226" t="str">
        <f t="shared" si="313"/>
        <v>Medium</v>
      </c>
      <c r="AL2226">
        <f t="shared" si="314"/>
        <v>1</v>
      </c>
    </row>
    <row r="2227" spans="1:38" x14ac:dyDescent="0.3">
      <c r="A2227" s="1">
        <v>4749</v>
      </c>
      <c r="B2227">
        <v>1968</v>
      </c>
      <c r="C2227" t="s">
        <v>29</v>
      </c>
      <c r="D2227" t="s">
        <v>33</v>
      </c>
      <c r="E2227">
        <v>58554</v>
      </c>
      <c r="F2227">
        <v>1</v>
      </c>
      <c r="G2227">
        <v>1</v>
      </c>
      <c r="H2227" t="s">
        <v>616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f t="shared" si="306"/>
        <v>586</v>
      </c>
      <c r="AE2227">
        <f t="shared" si="307"/>
        <v>22</v>
      </c>
      <c r="AF2227">
        <f t="shared" si="308"/>
        <v>2</v>
      </c>
      <c r="AG2227">
        <f t="shared" si="309"/>
        <v>57</v>
      </c>
      <c r="AH2227" t="str">
        <f t="shared" si="310"/>
        <v>50-59</v>
      </c>
      <c r="AI2227">
        <f t="shared" si="311"/>
        <v>0</v>
      </c>
      <c r="AJ2227" t="str">
        <f t="shared" si="312"/>
        <v>No Campaign Acceptance</v>
      </c>
      <c r="AK2227" t="str">
        <f t="shared" si="313"/>
        <v>Medium</v>
      </c>
      <c r="AL2227">
        <f t="shared" si="314"/>
        <v>0</v>
      </c>
    </row>
    <row r="2228" spans="1:38" x14ac:dyDescent="0.3">
      <c r="A2228" s="1">
        <v>4478</v>
      </c>
      <c r="B2228">
        <v>1979</v>
      </c>
      <c r="C2228" t="s">
        <v>29</v>
      </c>
      <c r="D2228" t="s">
        <v>37</v>
      </c>
      <c r="E2228">
        <v>63777</v>
      </c>
      <c r="F2228">
        <v>1</v>
      </c>
      <c r="G2228">
        <v>1</v>
      </c>
      <c r="H2228" t="s">
        <v>534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f t="shared" si="306"/>
        <v>653</v>
      </c>
      <c r="AE2228">
        <f t="shared" si="307"/>
        <v>26</v>
      </c>
      <c r="AF2228">
        <f t="shared" si="308"/>
        <v>2</v>
      </c>
      <c r="AG2228">
        <f t="shared" si="309"/>
        <v>46</v>
      </c>
      <c r="AH2228" t="str">
        <f t="shared" si="310"/>
        <v>40-49</v>
      </c>
      <c r="AI2228">
        <f t="shared" si="311"/>
        <v>0</v>
      </c>
      <c r="AJ2228" t="str">
        <f t="shared" si="312"/>
        <v>No Campaign Acceptance</v>
      </c>
      <c r="AK2228" t="str">
        <f t="shared" si="313"/>
        <v>Medium</v>
      </c>
      <c r="AL2228">
        <f t="shared" si="314"/>
        <v>0</v>
      </c>
    </row>
    <row r="2229" spans="1:38" x14ac:dyDescent="0.3">
      <c r="A2229" s="1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t="s">
        <v>300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f t="shared" si="306"/>
        <v>468</v>
      </c>
      <c r="AE2229">
        <f t="shared" si="307"/>
        <v>19</v>
      </c>
      <c r="AF2229">
        <f t="shared" si="308"/>
        <v>1</v>
      </c>
      <c r="AG2229">
        <f t="shared" si="309"/>
        <v>63</v>
      </c>
      <c r="AH2229" t="str">
        <f t="shared" si="310"/>
        <v>60+</v>
      </c>
      <c r="AI2229">
        <f t="shared" si="311"/>
        <v>0</v>
      </c>
      <c r="AJ2229" t="str">
        <f t="shared" si="312"/>
        <v>No Campaign Acceptance</v>
      </c>
      <c r="AK2229" t="str">
        <f t="shared" si="313"/>
        <v>Medium</v>
      </c>
      <c r="AL2229">
        <f t="shared" si="314"/>
        <v>0</v>
      </c>
    </row>
    <row r="2230" spans="1:38" x14ac:dyDescent="0.3">
      <c r="A2230" s="1">
        <v>8720</v>
      </c>
      <c r="B2230">
        <v>1978</v>
      </c>
      <c r="C2230" t="s">
        <v>53</v>
      </c>
      <c r="D2230" t="s">
        <v>33</v>
      </c>
      <c r="E2230">
        <v>51381.5</v>
      </c>
      <c r="F2230">
        <v>0</v>
      </c>
      <c r="G2230">
        <v>0</v>
      </c>
      <c r="H2230" t="s">
        <v>396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f t="shared" si="306"/>
        <v>1679</v>
      </c>
      <c r="AE2230">
        <f t="shared" si="307"/>
        <v>1</v>
      </c>
      <c r="AF2230">
        <f t="shared" si="308"/>
        <v>0</v>
      </c>
      <c r="AG2230">
        <f t="shared" si="309"/>
        <v>47</v>
      </c>
      <c r="AH2230" t="str">
        <f t="shared" si="310"/>
        <v>40-49</v>
      </c>
      <c r="AI2230">
        <f t="shared" si="311"/>
        <v>1</v>
      </c>
      <c r="AJ2230" t="str">
        <f t="shared" si="312"/>
        <v>1 Campaign</v>
      </c>
      <c r="AK2230" t="str">
        <f t="shared" si="313"/>
        <v>Medium</v>
      </c>
      <c r="AL2230">
        <f t="shared" si="314"/>
        <v>1</v>
      </c>
    </row>
    <row r="2231" spans="1:38" x14ac:dyDescent="0.3">
      <c r="A2231" s="1">
        <v>10084</v>
      </c>
      <c r="B2231">
        <v>1972</v>
      </c>
      <c r="C2231" t="s">
        <v>29</v>
      </c>
      <c r="D2231" t="s">
        <v>37</v>
      </c>
      <c r="E2231">
        <v>24434</v>
      </c>
      <c r="F2231">
        <v>2</v>
      </c>
      <c r="G2231">
        <v>0</v>
      </c>
      <c r="H2231" t="s">
        <v>372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f t="shared" si="306"/>
        <v>50</v>
      </c>
      <c r="AE2231">
        <f t="shared" si="307"/>
        <v>7</v>
      </c>
      <c r="AF2231">
        <f t="shared" si="308"/>
        <v>2</v>
      </c>
      <c r="AG2231">
        <f t="shared" si="309"/>
        <v>53</v>
      </c>
      <c r="AH2231" t="str">
        <f t="shared" si="310"/>
        <v>50-59</v>
      </c>
      <c r="AI2231">
        <f t="shared" si="311"/>
        <v>0</v>
      </c>
      <c r="AJ2231" t="str">
        <f t="shared" si="312"/>
        <v>No Campaign Acceptance</v>
      </c>
      <c r="AK2231" t="str">
        <f t="shared" si="313"/>
        <v>Low</v>
      </c>
      <c r="AL2231">
        <f t="shared" si="314"/>
        <v>0</v>
      </c>
    </row>
    <row r="2232" spans="1:38" x14ac:dyDescent="0.3">
      <c r="A2232" s="1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t="s">
        <v>316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f t="shared" si="306"/>
        <v>84</v>
      </c>
      <c r="AE2232">
        <f t="shared" si="307"/>
        <v>9</v>
      </c>
      <c r="AF2232">
        <f t="shared" si="308"/>
        <v>1</v>
      </c>
      <c r="AG2232">
        <f t="shared" si="309"/>
        <v>41</v>
      </c>
      <c r="AH2232" t="str">
        <f t="shared" si="310"/>
        <v>40-49</v>
      </c>
      <c r="AI2232">
        <f t="shared" si="311"/>
        <v>1</v>
      </c>
      <c r="AJ2232" t="str">
        <f t="shared" si="312"/>
        <v>1 Campaign</v>
      </c>
      <c r="AK2232" t="str">
        <f t="shared" si="313"/>
        <v>Low</v>
      </c>
      <c r="AL2232">
        <f t="shared" si="314"/>
        <v>1</v>
      </c>
    </row>
    <row r="2233" spans="1:38" x14ac:dyDescent="0.3">
      <c r="A2233" s="1">
        <v>9817</v>
      </c>
      <c r="B2233">
        <v>1970</v>
      </c>
      <c r="C2233" t="s">
        <v>39</v>
      </c>
      <c r="D2233" t="s">
        <v>30</v>
      </c>
      <c r="E2233">
        <v>44802</v>
      </c>
      <c r="F2233">
        <v>0</v>
      </c>
      <c r="G2233">
        <v>0</v>
      </c>
      <c r="H2233" t="s">
        <v>315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f t="shared" si="306"/>
        <v>1049</v>
      </c>
      <c r="AE2233">
        <f t="shared" si="307"/>
        <v>27</v>
      </c>
      <c r="AF2233">
        <f t="shared" si="308"/>
        <v>0</v>
      </c>
      <c r="AG2233">
        <f t="shared" si="309"/>
        <v>55</v>
      </c>
      <c r="AH2233" t="str">
        <f t="shared" si="310"/>
        <v>50-59</v>
      </c>
      <c r="AI2233">
        <f t="shared" si="311"/>
        <v>0</v>
      </c>
      <c r="AJ2233" t="str">
        <f t="shared" si="312"/>
        <v>No Campaign Acceptance</v>
      </c>
      <c r="AK2233" t="str">
        <f t="shared" si="313"/>
        <v>Low</v>
      </c>
      <c r="AL2233">
        <f t="shared" si="314"/>
        <v>0</v>
      </c>
    </row>
    <row r="2234" spans="1:38" x14ac:dyDescent="0.3">
      <c r="A2234" s="1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t="s">
        <v>236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f t="shared" si="306"/>
        <v>22</v>
      </c>
      <c r="AE2234">
        <f t="shared" si="307"/>
        <v>4</v>
      </c>
      <c r="AF2234">
        <f t="shared" si="308"/>
        <v>0</v>
      </c>
      <c r="AG2234">
        <f t="shared" si="309"/>
        <v>39</v>
      </c>
      <c r="AH2234" t="str">
        <f t="shared" si="310"/>
        <v>30-39</v>
      </c>
      <c r="AI2234">
        <f t="shared" si="311"/>
        <v>0</v>
      </c>
      <c r="AJ2234" t="str">
        <f t="shared" si="312"/>
        <v>No Campaign Acceptance</v>
      </c>
      <c r="AK2234" t="str">
        <f t="shared" si="313"/>
        <v>Low</v>
      </c>
      <c r="AL2234">
        <f t="shared" si="314"/>
        <v>0</v>
      </c>
    </row>
    <row r="2235" spans="1:38" x14ac:dyDescent="0.3">
      <c r="A2235" s="1">
        <v>9432</v>
      </c>
      <c r="B2235">
        <v>1977</v>
      </c>
      <c r="C2235" t="s">
        <v>29</v>
      </c>
      <c r="D2235" t="s">
        <v>33</v>
      </c>
      <c r="E2235">
        <v>666666</v>
      </c>
      <c r="F2235">
        <v>1</v>
      </c>
      <c r="G2235">
        <v>0</v>
      </c>
      <c r="H2235" t="s">
        <v>695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f t="shared" si="306"/>
        <v>62</v>
      </c>
      <c r="AE2235">
        <f t="shared" si="307"/>
        <v>11</v>
      </c>
      <c r="AF2235">
        <f t="shared" si="308"/>
        <v>1</v>
      </c>
      <c r="AG2235">
        <f t="shared" si="309"/>
        <v>48</v>
      </c>
      <c r="AH2235" t="str">
        <f t="shared" si="310"/>
        <v>40-49</v>
      </c>
      <c r="AI2235">
        <f t="shared" si="311"/>
        <v>0</v>
      </c>
      <c r="AJ2235" t="str">
        <f t="shared" si="312"/>
        <v>No Campaign Acceptance</v>
      </c>
      <c r="AK2235" t="str">
        <f t="shared" si="313"/>
        <v>High</v>
      </c>
      <c r="AL2235">
        <f t="shared" si="314"/>
        <v>0</v>
      </c>
    </row>
    <row r="2236" spans="1:38" x14ac:dyDescent="0.3">
      <c r="A2236" s="1">
        <v>8372</v>
      </c>
      <c r="B2236">
        <v>1974</v>
      </c>
      <c r="C2236" t="s">
        <v>29</v>
      </c>
      <c r="D2236" t="s">
        <v>37</v>
      </c>
      <c r="E2236">
        <v>34421</v>
      </c>
      <c r="F2236">
        <v>1</v>
      </c>
      <c r="G2236">
        <v>0</v>
      </c>
      <c r="H2236" t="s">
        <v>172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f t="shared" si="306"/>
        <v>30</v>
      </c>
      <c r="AE2236">
        <f t="shared" si="307"/>
        <v>4</v>
      </c>
      <c r="AF2236">
        <f t="shared" si="308"/>
        <v>1</v>
      </c>
      <c r="AG2236">
        <f t="shared" si="309"/>
        <v>51</v>
      </c>
      <c r="AH2236" t="str">
        <f t="shared" si="310"/>
        <v>50-59</v>
      </c>
      <c r="AI2236">
        <f t="shared" si="311"/>
        <v>0</v>
      </c>
      <c r="AJ2236" t="str">
        <f t="shared" si="312"/>
        <v>No Campaign Acceptance</v>
      </c>
      <c r="AK2236" t="str">
        <f t="shared" si="313"/>
        <v>Low</v>
      </c>
      <c r="AL2236">
        <f t="shared" si="314"/>
        <v>0</v>
      </c>
    </row>
    <row r="2237" spans="1:38" x14ac:dyDescent="0.3">
      <c r="A2237" s="1">
        <v>10870</v>
      </c>
      <c r="B2237">
        <v>1967</v>
      </c>
      <c r="C2237" t="s">
        <v>29</v>
      </c>
      <c r="D2237" t="s">
        <v>37</v>
      </c>
      <c r="E2237">
        <v>61223</v>
      </c>
      <c r="F2237">
        <v>0</v>
      </c>
      <c r="G2237">
        <v>1</v>
      </c>
      <c r="H2237" t="s">
        <v>264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f t="shared" si="306"/>
        <v>1341</v>
      </c>
      <c r="AE2237">
        <f t="shared" si="307"/>
        <v>18</v>
      </c>
      <c r="AF2237">
        <f t="shared" si="308"/>
        <v>1</v>
      </c>
      <c r="AG2237">
        <f t="shared" si="309"/>
        <v>58</v>
      </c>
      <c r="AH2237" t="str">
        <f t="shared" si="310"/>
        <v>50-59</v>
      </c>
      <c r="AI2237">
        <f t="shared" si="311"/>
        <v>0</v>
      </c>
      <c r="AJ2237" t="str">
        <f t="shared" si="312"/>
        <v>No Campaign Acceptance</v>
      </c>
      <c r="AK2237" t="str">
        <f t="shared" si="313"/>
        <v>Medium</v>
      </c>
      <c r="AL2237">
        <f t="shared" si="314"/>
        <v>0</v>
      </c>
    </row>
    <row r="2238" spans="1:38" x14ac:dyDescent="0.3">
      <c r="A2238" s="1">
        <v>4001</v>
      </c>
      <c r="B2238">
        <v>1946</v>
      </c>
      <c r="C2238" t="s">
        <v>36</v>
      </c>
      <c r="D2238" t="s">
        <v>33</v>
      </c>
      <c r="E2238">
        <v>64014</v>
      </c>
      <c r="F2238">
        <v>2</v>
      </c>
      <c r="G2238">
        <v>1</v>
      </c>
      <c r="H2238" t="s">
        <v>613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f t="shared" si="306"/>
        <v>444</v>
      </c>
      <c r="AE2238">
        <f t="shared" si="307"/>
        <v>22</v>
      </c>
      <c r="AF2238">
        <f t="shared" si="308"/>
        <v>3</v>
      </c>
      <c r="AG2238">
        <f t="shared" si="309"/>
        <v>79</v>
      </c>
      <c r="AH2238" t="str">
        <f t="shared" si="310"/>
        <v>60+</v>
      </c>
      <c r="AI2238">
        <f t="shared" si="311"/>
        <v>1</v>
      </c>
      <c r="AJ2238" t="str">
        <f t="shared" si="312"/>
        <v>1 Campaign</v>
      </c>
      <c r="AK2238" t="str">
        <f t="shared" si="313"/>
        <v>Medium</v>
      </c>
      <c r="AL2238">
        <f t="shared" si="314"/>
        <v>1</v>
      </c>
    </row>
    <row r="2239" spans="1:38" x14ac:dyDescent="0.3">
      <c r="A2239" s="1">
        <v>7270</v>
      </c>
      <c r="B2239">
        <v>1981</v>
      </c>
      <c r="C2239" t="s">
        <v>29</v>
      </c>
      <c r="D2239" t="s">
        <v>41</v>
      </c>
      <c r="E2239">
        <v>56981</v>
      </c>
      <c r="F2239">
        <v>0</v>
      </c>
      <c r="G2239">
        <v>0</v>
      </c>
      <c r="H2239" t="s">
        <v>479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f t="shared" si="306"/>
        <v>1241</v>
      </c>
      <c r="AE2239">
        <f t="shared" si="307"/>
        <v>19</v>
      </c>
      <c r="AF2239">
        <f t="shared" si="308"/>
        <v>0</v>
      </c>
      <c r="AG2239">
        <f t="shared" si="309"/>
        <v>44</v>
      </c>
      <c r="AH2239" t="str">
        <f t="shared" si="310"/>
        <v>40-49</v>
      </c>
      <c r="AI2239">
        <f t="shared" si="311"/>
        <v>1</v>
      </c>
      <c r="AJ2239" t="str">
        <f t="shared" si="312"/>
        <v>1 Campaign</v>
      </c>
      <c r="AK2239" t="str">
        <f t="shared" si="313"/>
        <v>Medium</v>
      </c>
      <c r="AL2239">
        <f t="shared" si="314"/>
        <v>1</v>
      </c>
    </row>
    <row r="2240" spans="1:38" x14ac:dyDescent="0.3">
      <c r="A2240" s="1">
        <v>8235</v>
      </c>
      <c r="B2240">
        <v>1956</v>
      </c>
      <c r="C2240" t="s">
        <v>39</v>
      </c>
      <c r="D2240" t="s">
        <v>33</v>
      </c>
      <c r="E2240">
        <v>69245</v>
      </c>
      <c r="F2240">
        <v>0</v>
      </c>
      <c r="G2240">
        <v>1</v>
      </c>
      <c r="H2240" t="s">
        <v>141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f t="shared" si="306"/>
        <v>843</v>
      </c>
      <c r="AE2240">
        <f t="shared" si="307"/>
        <v>23</v>
      </c>
      <c r="AF2240">
        <f t="shared" si="308"/>
        <v>1</v>
      </c>
      <c r="AG2240">
        <f t="shared" si="309"/>
        <v>69</v>
      </c>
      <c r="AH2240" t="str">
        <f t="shared" si="310"/>
        <v>60+</v>
      </c>
      <c r="AI2240">
        <f t="shared" si="311"/>
        <v>0</v>
      </c>
      <c r="AJ2240" t="str">
        <f t="shared" si="312"/>
        <v>No Campaign Acceptance</v>
      </c>
      <c r="AK2240" t="str">
        <f t="shared" si="313"/>
        <v>Medium</v>
      </c>
      <c r="AL2240">
        <f t="shared" si="314"/>
        <v>0</v>
      </c>
    </row>
    <row r="2241" spans="1:38" x14ac:dyDescent="0.3">
      <c r="A2241" s="1">
        <v>9405</v>
      </c>
      <c r="B2241">
        <v>1954</v>
      </c>
      <c r="C2241" t="s">
        <v>36</v>
      </c>
      <c r="D2241" t="s">
        <v>37</v>
      </c>
      <c r="E2241">
        <v>52869</v>
      </c>
      <c r="F2241">
        <v>1</v>
      </c>
      <c r="G2241">
        <v>1</v>
      </c>
      <c r="H2241" t="s">
        <v>253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f t="shared" si="306"/>
        <v>172</v>
      </c>
      <c r="AE2241">
        <f t="shared" si="307"/>
        <v>11</v>
      </c>
      <c r="AF2241">
        <f t="shared" si="308"/>
        <v>2</v>
      </c>
      <c r="AG2241">
        <f t="shared" si="309"/>
        <v>71</v>
      </c>
      <c r="AH2241" t="str">
        <f t="shared" si="310"/>
        <v>60+</v>
      </c>
      <c r="AI2241">
        <f t="shared" si="311"/>
        <v>0</v>
      </c>
      <c r="AJ2241" t="str">
        <f t="shared" si="312"/>
        <v>No Campaign Acceptance</v>
      </c>
      <c r="AK2241" t="str">
        <f t="shared" si="313"/>
        <v>Medium</v>
      </c>
      <c r="AL2241">
        <f t="shared" si="31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21EAB-2199-491D-A530-392BB5116DCC}">
  <dimension ref="B1:P45"/>
  <sheetViews>
    <sheetView tabSelected="1" zoomScale="58" zoomScaleNormal="80" workbookViewId="0">
      <selection activeCell="O2" sqref="O2:P2"/>
    </sheetView>
  </sheetViews>
  <sheetFormatPr defaultRowHeight="14.4" x14ac:dyDescent="0.3"/>
  <cols>
    <col min="1" max="1" width="12.5546875" bestFit="1" customWidth="1"/>
    <col min="2" max="2" width="10.5546875" bestFit="1" customWidth="1"/>
    <col min="3" max="3" width="30.33203125" bestFit="1" customWidth="1"/>
    <col min="6" max="6" width="22.88671875" bestFit="1" customWidth="1"/>
    <col min="7" max="7" width="32.109375" bestFit="1" customWidth="1"/>
    <col min="8" max="8" width="11.21875" customWidth="1"/>
    <col min="9" max="9" width="11.6640625" customWidth="1"/>
    <col min="10" max="10" width="24.21875" bestFit="1" customWidth="1"/>
    <col min="11" max="11" width="26.77734375" bestFit="1" customWidth="1"/>
    <col min="12" max="12" width="24.77734375" bestFit="1" customWidth="1"/>
    <col min="13" max="13" width="40.109375" bestFit="1" customWidth="1"/>
    <col min="14" max="14" width="24.77734375" bestFit="1" customWidth="1"/>
    <col min="15" max="15" width="30.109375" bestFit="1" customWidth="1"/>
    <col min="16" max="16" width="34.77734375" bestFit="1" customWidth="1"/>
    <col min="17" max="19" width="20.44140625" bestFit="1" customWidth="1"/>
    <col min="20" max="21" width="26.77734375" bestFit="1" customWidth="1"/>
    <col min="22" max="22" width="29" bestFit="1" customWidth="1"/>
    <col min="23" max="23" width="31.5546875" bestFit="1" customWidth="1"/>
    <col min="24" max="25" width="29.6640625" bestFit="1" customWidth="1"/>
    <col min="26" max="563" width="15.5546875" bestFit="1" customWidth="1"/>
    <col min="564" max="564" width="10.77734375" bestFit="1" customWidth="1"/>
    <col min="565" max="566" width="5" bestFit="1" customWidth="1"/>
    <col min="567" max="567" width="7.6640625" bestFit="1" customWidth="1"/>
    <col min="568" max="599" width="5" bestFit="1" customWidth="1"/>
    <col min="600" max="600" width="7.6640625" bestFit="1" customWidth="1"/>
    <col min="601" max="631" width="5" bestFit="1" customWidth="1"/>
    <col min="632" max="632" width="7.6640625" bestFit="1" customWidth="1"/>
    <col min="633" max="654" width="5" bestFit="1" customWidth="1"/>
    <col min="655" max="655" width="7.6640625" bestFit="1" customWidth="1"/>
    <col min="656" max="679" width="5" bestFit="1" customWidth="1"/>
    <col min="680" max="680" width="7.6640625" bestFit="1" customWidth="1"/>
    <col min="681" max="710" width="5" bestFit="1" customWidth="1"/>
    <col min="711" max="711" width="7.6640625" bestFit="1" customWidth="1"/>
    <col min="712" max="729" width="5" bestFit="1" customWidth="1"/>
    <col min="730" max="730" width="7.6640625" bestFit="1" customWidth="1"/>
    <col min="731" max="751" width="5" bestFit="1" customWidth="1"/>
    <col min="752" max="752" width="7.6640625" bestFit="1" customWidth="1"/>
    <col min="753" max="763" width="5" bestFit="1" customWidth="1"/>
    <col min="764" max="764" width="7.6640625" bestFit="1" customWidth="1"/>
    <col min="765" max="781" width="5" bestFit="1" customWidth="1"/>
    <col min="782" max="782" width="7.6640625" bestFit="1" customWidth="1"/>
    <col min="783" max="789" width="5" bestFit="1" customWidth="1"/>
    <col min="790" max="790" width="7.6640625" bestFit="1" customWidth="1"/>
    <col min="791" max="794" width="5" bestFit="1" customWidth="1"/>
    <col min="795" max="795" width="7.6640625" bestFit="1" customWidth="1"/>
    <col min="796" max="812" width="5" bestFit="1" customWidth="1"/>
    <col min="813" max="813" width="7.6640625" bestFit="1" customWidth="1"/>
    <col min="814" max="829" width="5" bestFit="1" customWidth="1"/>
    <col min="830" max="830" width="7.6640625" bestFit="1" customWidth="1"/>
    <col min="831" max="842" width="5" bestFit="1" customWidth="1"/>
    <col min="843" max="843" width="7.6640625" bestFit="1" customWidth="1"/>
    <col min="844" max="845" width="5" bestFit="1" customWidth="1"/>
    <col min="846" max="846" width="7.6640625" bestFit="1" customWidth="1"/>
    <col min="847" max="861" width="5" bestFit="1" customWidth="1"/>
    <col min="862" max="862" width="7.6640625" bestFit="1" customWidth="1"/>
    <col min="863" max="875" width="5" bestFit="1" customWidth="1"/>
    <col min="876" max="876" width="7.6640625" bestFit="1" customWidth="1"/>
    <col min="877" max="890" width="5" bestFit="1" customWidth="1"/>
    <col min="891" max="891" width="7.6640625" bestFit="1" customWidth="1"/>
    <col min="892" max="893" width="5" bestFit="1" customWidth="1"/>
    <col min="894" max="894" width="7.6640625" bestFit="1" customWidth="1"/>
    <col min="895" max="901" width="5" bestFit="1" customWidth="1"/>
    <col min="902" max="902" width="7.6640625" bestFit="1" customWidth="1"/>
    <col min="903" max="911" width="5" bestFit="1" customWidth="1"/>
    <col min="912" max="912" width="7.6640625" bestFit="1" customWidth="1"/>
    <col min="913" max="923" width="5" bestFit="1" customWidth="1"/>
    <col min="924" max="924" width="7.6640625" bestFit="1" customWidth="1"/>
    <col min="925" max="937" width="5" bestFit="1" customWidth="1"/>
    <col min="938" max="938" width="7.6640625" bestFit="1" customWidth="1"/>
    <col min="939" max="944" width="5" bestFit="1" customWidth="1"/>
    <col min="945" max="945" width="7.6640625" bestFit="1" customWidth="1"/>
    <col min="946" max="951" width="5" bestFit="1" customWidth="1"/>
    <col min="952" max="952" width="7.6640625" bestFit="1" customWidth="1"/>
    <col min="953" max="960" width="5" bestFit="1" customWidth="1"/>
    <col min="961" max="961" width="7.6640625" bestFit="1" customWidth="1"/>
    <col min="962" max="971" width="5" bestFit="1" customWidth="1"/>
    <col min="972" max="972" width="7.6640625" bestFit="1" customWidth="1"/>
    <col min="973" max="974" width="5" bestFit="1" customWidth="1"/>
    <col min="975" max="975" width="7.6640625" bestFit="1" customWidth="1"/>
    <col min="976" max="982" width="5" bestFit="1" customWidth="1"/>
    <col min="983" max="983" width="7.6640625" bestFit="1" customWidth="1"/>
    <col min="984" max="993" width="5" bestFit="1" customWidth="1"/>
    <col min="994" max="994" width="7.6640625" bestFit="1" customWidth="1"/>
    <col min="995" max="998" width="5" bestFit="1" customWidth="1"/>
    <col min="999" max="999" width="7.6640625" bestFit="1" customWidth="1"/>
    <col min="1000" max="1001" width="5" bestFit="1" customWidth="1"/>
    <col min="1002" max="1002" width="7.6640625" bestFit="1" customWidth="1"/>
    <col min="1003" max="1009" width="5" bestFit="1" customWidth="1"/>
    <col min="1010" max="1010" width="7.6640625" bestFit="1" customWidth="1"/>
    <col min="1011" max="1024" width="5" bestFit="1" customWidth="1"/>
    <col min="1025" max="1025" width="7.6640625" bestFit="1" customWidth="1"/>
    <col min="1026" max="1030" width="5" bestFit="1" customWidth="1"/>
    <col min="1031" max="1031" width="7.6640625" bestFit="1" customWidth="1"/>
    <col min="1032" max="1041" width="5" bestFit="1" customWidth="1"/>
    <col min="1042" max="1042" width="7.6640625" bestFit="1" customWidth="1"/>
    <col min="1043" max="1048" width="5" bestFit="1" customWidth="1"/>
    <col min="1049" max="1049" width="7.6640625" bestFit="1" customWidth="1"/>
    <col min="1050" max="1059" width="5" bestFit="1" customWidth="1"/>
    <col min="1060" max="1060" width="7.6640625" bestFit="1" customWidth="1"/>
    <col min="1061" max="1065" width="5" bestFit="1" customWidth="1"/>
    <col min="1066" max="1066" width="7.6640625" bestFit="1" customWidth="1"/>
    <col min="1067" max="1076" width="5" bestFit="1" customWidth="1"/>
    <col min="1077" max="1077" width="7.6640625" bestFit="1" customWidth="1"/>
    <col min="1078" max="1082" width="5" bestFit="1" customWidth="1"/>
    <col min="1083" max="1083" width="7.6640625" bestFit="1" customWidth="1"/>
    <col min="1084" max="1091" width="5" bestFit="1" customWidth="1"/>
    <col min="1092" max="1092" width="7.6640625" bestFit="1" customWidth="1"/>
    <col min="1093" max="1093" width="5" bestFit="1" customWidth="1"/>
    <col min="1094" max="1094" width="7.6640625" bestFit="1" customWidth="1"/>
    <col min="1095" max="1101" width="5" bestFit="1" customWidth="1"/>
    <col min="1102" max="1102" width="7.6640625" bestFit="1" customWidth="1"/>
    <col min="1103" max="1111" width="5" bestFit="1" customWidth="1"/>
    <col min="1112" max="1112" width="7.6640625" bestFit="1" customWidth="1"/>
    <col min="1113" max="1117" width="5" bestFit="1" customWidth="1"/>
    <col min="1118" max="1118" width="7.6640625" bestFit="1" customWidth="1"/>
    <col min="1119" max="1132" width="5" bestFit="1" customWidth="1"/>
    <col min="1133" max="1133" width="7.6640625" bestFit="1" customWidth="1"/>
    <col min="1134" max="1138" width="5" bestFit="1" customWidth="1"/>
    <col min="1139" max="1139" width="7.6640625" bestFit="1" customWidth="1"/>
    <col min="1140" max="1141" width="5" bestFit="1" customWidth="1"/>
    <col min="1142" max="1142" width="7.6640625" bestFit="1" customWidth="1"/>
    <col min="1143" max="1154" width="5" bestFit="1" customWidth="1"/>
    <col min="1155" max="1155" width="7.6640625" bestFit="1" customWidth="1"/>
    <col min="1156" max="1163" width="5" bestFit="1" customWidth="1"/>
    <col min="1164" max="1164" width="7.6640625" bestFit="1" customWidth="1"/>
    <col min="1165" max="1169" width="5" bestFit="1" customWidth="1"/>
    <col min="1170" max="1170" width="7.6640625" bestFit="1" customWidth="1"/>
    <col min="1171" max="1175" width="5" bestFit="1" customWidth="1"/>
    <col min="1176" max="1176" width="7.6640625" bestFit="1" customWidth="1"/>
    <col min="1177" max="1184" width="5" bestFit="1" customWidth="1"/>
    <col min="1185" max="1185" width="7.6640625" bestFit="1" customWidth="1"/>
    <col min="1186" max="1191" width="5" bestFit="1" customWidth="1"/>
    <col min="1192" max="1192" width="7.6640625" bestFit="1" customWidth="1"/>
    <col min="1193" max="1196" width="5" bestFit="1" customWidth="1"/>
    <col min="1197" max="1197" width="7.6640625" bestFit="1" customWidth="1"/>
    <col min="1198" max="1203" width="5" bestFit="1" customWidth="1"/>
    <col min="1204" max="1204" width="7.6640625" bestFit="1" customWidth="1"/>
    <col min="1205" max="1216" width="5" bestFit="1" customWidth="1"/>
    <col min="1217" max="1217" width="7.6640625" bestFit="1" customWidth="1"/>
    <col min="1218" max="1218" width="5" bestFit="1" customWidth="1"/>
    <col min="1219" max="1219" width="7.6640625" bestFit="1" customWidth="1"/>
    <col min="1220" max="1224" width="5" bestFit="1" customWidth="1"/>
    <col min="1225" max="1225" width="7.6640625" bestFit="1" customWidth="1"/>
    <col min="1226" max="1234" width="5" bestFit="1" customWidth="1"/>
    <col min="1235" max="1235" width="7.6640625" bestFit="1" customWidth="1"/>
    <col min="1236" max="1238" width="5" bestFit="1" customWidth="1"/>
    <col min="1239" max="1239" width="7.6640625" bestFit="1" customWidth="1"/>
    <col min="1240" max="1245" width="5" bestFit="1" customWidth="1"/>
    <col min="1246" max="1246" width="7.6640625" bestFit="1" customWidth="1"/>
    <col min="1247" max="1250" width="5" bestFit="1" customWidth="1"/>
    <col min="1251" max="1251" width="7.6640625" bestFit="1" customWidth="1"/>
    <col min="1252" max="1256" width="5" bestFit="1" customWidth="1"/>
    <col min="1257" max="1257" width="7.6640625" bestFit="1" customWidth="1"/>
    <col min="1258" max="1263" width="5" bestFit="1" customWidth="1"/>
    <col min="1264" max="1264" width="7.6640625" bestFit="1" customWidth="1"/>
    <col min="1265" max="1270" width="5" bestFit="1" customWidth="1"/>
    <col min="1271" max="1271" width="7.6640625" bestFit="1" customWidth="1"/>
    <col min="1272" max="1278" width="5" bestFit="1" customWidth="1"/>
    <col min="1279" max="1279" width="7.6640625" bestFit="1" customWidth="1"/>
    <col min="1280" max="1283" width="5" bestFit="1" customWidth="1"/>
    <col min="1284" max="1284" width="7.6640625" bestFit="1" customWidth="1"/>
    <col min="1285" max="1290" width="5" bestFit="1" customWidth="1"/>
    <col min="1291" max="1291" width="7.6640625" bestFit="1" customWidth="1"/>
    <col min="1292" max="1294" width="5" bestFit="1" customWidth="1"/>
    <col min="1295" max="1295" width="7.6640625" bestFit="1" customWidth="1"/>
    <col min="1296" max="1303" width="5" bestFit="1" customWidth="1"/>
    <col min="1304" max="1304" width="7.6640625" bestFit="1" customWidth="1"/>
    <col min="1305" max="1307" width="6" bestFit="1" customWidth="1"/>
    <col min="1308" max="1308" width="8.6640625" bestFit="1" customWidth="1"/>
    <col min="1309" max="1312" width="6" bestFit="1" customWidth="1"/>
    <col min="1313" max="1313" width="8.6640625" bestFit="1" customWidth="1"/>
    <col min="1314" max="1315" width="6" bestFit="1" customWidth="1"/>
    <col min="1316" max="1316" width="8.6640625" bestFit="1" customWidth="1"/>
    <col min="1317" max="1326" width="6" bestFit="1" customWidth="1"/>
    <col min="1327" max="1327" width="8.6640625" bestFit="1" customWidth="1"/>
    <col min="1328" max="1332" width="6" bestFit="1" customWidth="1"/>
    <col min="1333" max="1333" width="8.6640625" bestFit="1" customWidth="1"/>
    <col min="1334" max="1335" width="6" bestFit="1" customWidth="1"/>
    <col min="1336" max="1336" width="8.6640625" bestFit="1" customWidth="1"/>
    <col min="1337" max="1341" width="6" bestFit="1" customWidth="1"/>
    <col min="1342" max="1342" width="8.6640625" bestFit="1" customWidth="1"/>
    <col min="1343" max="1347" width="6" bestFit="1" customWidth="1"/>
    <col min="1348" max="1348" width="8.6640625" bestFit="1" customWidth="1"/>
    <col min="1349" max="1350" width="6" bestFit="1" customWidth="1"/>
    <col min="1351" max="1351" width="8.6640625" bestFit="1" customWidth="1"/>
    <col min="1352" max="1352" width="6" bestFit="1" customWidth="1"/>
    <col min="1353" max="1353" width="8.6640625" bestFit="1" customWidth="1"/>
    <col min="1354" max="1354" width="6" bestFit="1" customWidth="1"/>
    <col min="1355" max="1355" width="8.6640625" bestFit="1" customWidth="1"/>
    <col min="1356" max="1359" width="6" bestFit="1" customWidth="1"/>
    <col min="1360" max="1360" width="8.6640625" bestFit="1" customWidth="1"/>
    <col min="1361" max="1367" width="6" bestFit="1" customWidth="1"/>
    <col min="1368" max="1368" width="8.6640625" bestFit="1" customWidth="1"/>
    <col min="1369" max="1373" width="6" bestFit="1" customWidth="1"/>
    <col min="1374" max="1374" width="8.6640625" bestFit="1" customWidth="1"/>
    <col min="1375" max="1377" width="6" bestFit="1" customWidth="1"/>
    <col min="1378" max="1378" width="8.6640625" bestFit="1" customWidth="1"/>
    <col min="1379" max="1383" width="6" bestFit="1" customWidth="1"/>
    <col min="1384" max="1384" width="8.6640625" bestFit="1" customWidth="1"/>
    <col min="1385" max="1385" width="6" bestFit="1" customWidth="1"/>
    <col min="1386" max="1386" width="8.6640625" bestFit="1" customWidth="1"/>
    <col min="1387" max="1388" width="6" bestFit="1" customWidth="1"/>
    <col min="1389" max="1389" width="8.6640625" bestFit="1" customWidth="1"/>
    <col min="1390" max="1391" width="6" bestFit="1" customWidth="1"/>
    <col min="1392" max="1392" width="8.6640625" bestFit="1" customWidth="1"/>
    <col min="1393" max="1393" width="6" bestFit="1" customWidth="1"/>
    <col min="1394" max="1394" width="8.6640625" bestFit="1" customWidth="1"/>
    <col min="1395" max="1396" width="6" bestFit="1" customWidth="1"/>
    <col min="1397" max="1397" width="8.6640625" bestFit="1" customWidth="1"/>
    <col min="1398" max="1401" width="6" bestFit="1" customWidth="1"/>
    <col min="1402" max="1402" width="8.6640625" bestFit="1" customWidth="1"/>
    <col min="1403" max="1404" width="6" bestFit="1" customWidth="1"/>
    <col min="1405" max="1405" width="8.6640625" bestFit="1" customWidth="1"/>
    <col min="1406" max="1409" width="6" bestFit="1" customWidth="1"/>
    <col min="1410" max="1410" width="8.6640625" bestFit="1" customWidth="1"/>
    <col min="1411" max="1414" width="6" bestFit="1" customWidth="1"/>
    <col min="1415" max="1415" width="8.6640625" bestFit="1" customWidth="1"/>
    <col min="1416" max="1417" width="6" bestFit="1" customWidth="1"/>
    <col min="1418" max="1418" width="8.6640625" bestFit="1" customWidth="1"/>
    <col min="1419" max="1422" width="6" bestFit="1" customWidth="1"/>
    <col min="1423" max="1423" width="8.6640625" bestFit="1" customWidth="1"/>
    <col min="1424" max="1428" width="6" bestFit="1" customWidth="1"/>
    <col min="1429" max="1429" width="8.6640625" bestFit="1" customWidth="1"/>
    <col min="1430" max="1431" width="6" bestFit="1" customWidth="1"/>
    <col min="1432" max="1432" width="8.6640625" bestFit="1" customWidth="1"/>
    <col min="1433" max="1433" width="6" bestFit="1" customWidth="1"/>
    <col min="1434" max="1434" width="8.6640625" bestFit="1" customWidth="1"/>
    <col min="1435" max="1435" width="6" bestFit="1" customWidth="1"/>
    <col min="1436" max="1436" width="8.6640625" bestFit="1" customWidth="1"/>
    <col min="1437" max="1442" width="6" bestFit="1" customWidth="1"/>
    <col min="1443" max="1443" width="8.6640625" bestFit="1" customWidth="1"/>
    <col min="1444" max="1445" width="6" bestFit="1" customWidth="1"/>
    <col min="1446" max="1446" width="8.6640625" bestFit="1" customWidth="1"/>
    <col min="1447" max="1448" width="6" bestFit="1" customWidth="1"/>
    <col min="1449" max="1449" width="8.6640625" bestFit="1" customWidth="1"/>
    <col min="1450" max="1453" width="6" bestFit="1" customWidth="1"/>
    <col min="1454" max="1454" width="8.6640625" bestFit="1" customWidth="1"/>
    <col min="1455" max="1461" width="6" bestFit="1" customWidth="1"/>
    <col min="1462" max="1462" width="8.6640625" bestFit="1" customWidth="1"/>
    <col min="1463" max="1468" width="6" bestFit="1" customWidth="1"/>
    <col min="1469" max="1469" width="8.6640625" bestFit="1" customWidth="1"/>
    <col min="1470" max="1472" width="6" bestFit="1" customWidth="1"/>
    <col min="1473" max="1473" width="8.6640625" bestFit="1" customWidth="1"/>
    <col min="1474" max="1475" width="6" bestFit="1" customWidth="1"/>
    <col min="1476" max="1476" width="8.6640625" bestFit="1" customWidth="1"/>
    <col min="1477" max="1478" width="6" bestFit="1" customWidth="1"/>
    <col min="1479" max="1479" width="8.6640625" bestFit="1" customWidth="1"/>
    <col min="1480" max="1481" width="6" bestFit="1" customWidth="1"/>
    <col min="1482" max="1482" width="8.6640625" bestFit="1" customWidth="1"/>
    <col min="1483" max="1487" width="6" bestFit="1" customWidth="1"/>
    <col min="1488" max="1488" width="8.6640625" bestFit="1" customWidth="1"/>
    <col min="1489" max="1489" width="6" bestFit="1" customWidth="1"/>
    <col min="1490" max="1490" width="8.6640625" bestFit="1" customWidth="1"/>
    <col min="1491" max="1492" width="6" bestFit="1" customWidth="1"/>
    <col min="1493" max="1493" width="8.6640625" bestFit="1" customWidth="1"/>
    <col min="1494" max="1494" width="6" bestFit="1" customWidth="1"/>
    <col min="1495" max="1495" width="8.6640625" bestFit="1" customWidth="1"/>
    <col min="1496" max="1496" width="6" bestFit="1" customWidth="1"/>
    <col min="1497" max="1497" width="8.6640625" bestFit="1" customWidth="1"/>
    <col min="1498" max="1503" width="6" bestFit="1" customWidth="1"/>
    <col min="1504" max="1504" width="8.6640625" bestFit="1" customWidth="1"/>
    <col min="1505" max="1506" width="6" bestFit="1" customWidth="1"/>
    <col min="1507" max="1507" width="8.6640625" bestFit="1" customWidth="1"/>
    <col min="1508" max="1508" width="6" bestFit="1" customWidth="1"/>
    <col min="1509" max="1509" width="8.6640625" bestFit="1" customWidth="1"/>
    <col min="1510" max="1513" width="6" bestFit="1" customWidth="1"/>
    <col min="1514" max="1514" width="8.6640625" bestFit="1" customWidth="1"/>
    <col min="1515" max="1517" width="6" bestFit="1" customWidth="1"/>
    <col min="1518" max="1518" width="8.6640625" bestFit="1" customWidth="1"/>
    <col min="1519" max="1521" width="6" bestFit="1" customWidth="1"/>
    <col min="1522" max="1522" width="8.6640625" bestFit="1" customWidth="1"/>
    <col min="1523" max="1524" width="6" bestFit="1" customWidth="1"/>
    <col min="1525" max="1525" width="8.6640625" bestFit="1" customWidth="1"/>
    <col min="1526" max="1530" width="6" bestFit="1" customWidth="1"/>
    <col min="1531" max="1531" width="8.6640625" bestFit="1" customWidth="1"/>
    <col min="1532" max="1536" width="6" bestFit="1" customWidth="1"/>
    <col min="1537" max="1537" width="8.6640625" bestFit="1" customWidth="1"/>
    <col min="1538" max="1538" width="6" bestFit="1" customWidth="1"/>
    <col min="1539" max="1539" width="8.6640625" bestFit="1" customWidth="1"/>
    <col min="1540" max="1542" width="6" bestFit="1" customWidth="1"/>
    <col min="1543" max="1543" width="8.6640625" bestFit="1" customWidth="1"/>
    <col min="1544" max="1545" width="6" bestFit="1" customWidth="1"/>
    <col min="1546" max="1546" width="8.6640625" bestFit="1" customWidth="1"/>
    <col min="1547" max="1548" width="6" bestFit="1" customWidth="1"/>
    <col min="1549" max="1549" width="8.6640625" bestFit="1" customWidth="1"/>
    <col min="1550" max="1551" width="6" bestFit="1" customWidth="1"/>
    <col min="1552" max="1552" width="8.6640625" bestFit="1" customWidth="1"/>
    <col min="1553" max="1555" width="6" bestFit="1" customWidth="1"/>
    <col min="1556" max="1556" width="8.6640625" bestFit="1" customWidth="1"/>
    <col min="1557" max="1557" width="6" bestFit="1" customWidth="1"/>
    <col min="1558" max="1558" width="8.6640625" bestFit="1" customWidth="1"/>
    <col min="1559" max="1560" width="6" bestFit="1" customWidth="1"/>
    <col min="1561" max="1561" width="8.6640625" bestFit="1" customWidth="1"/>
    <col min="1562" max="1563" width="6" bestFit="1" customWidth="1"/>
    <col min="1564" max="1564" width="8.6640625" bestFit="1" customWidth="1"/>
    <col min="1565" max="1565" width="6" bestFit="1" customWidth="1"/>
    <col min="1566" max="1566" width="8.6640625" bestFit="1" customWidth="1"/>
    <col min="1567" max="1569" width="6" bestFit="1" customWidth="1"/>
    <col min="1570" max="1570" width="8.6640625" bestFit="1" customWidth="1"/>
    <col min="1571" max="1571" width="6" bestFit="1" customWidth="1"/>
    <col min="1572" max="1572" width="8.6640625" bestFit="1" customWidth="1"/>
    <col min="1573" max="1574" width="6" bestFit="1" customWidth="1"/>
    <col min="1575" max="1575" width="8.6640625" bestFit="1" customWidth="1"/>
    <col min="1576" max="1577" width="6" bestFit="1" customWidth="1"/>
    <col min="1578" max="1578" width="8.6640625" bestFit="1" customWidth="1"/>
    <col min="1579" max="1580" width="6" bestFit="1" customWidth="1"/>
    <col min="1581" max="1581" width="8.6640625" bestFit="1" customWidth="1"/>
    <col min="1582" max="1583" width="6" bestFit="1" customWidth="1"/>
    <col min="1584" max="1584" width="8.6640625" bestFit="1" customWidth="1"/>
    <col min="1585" max="1586" width="6" bestFit="1" customWidth="1"/>
    <col min="1587" max="1587" width="8.6640625" bestFit="1" customWidth="1"/>
    <col min="1588" max="1589" width="6" bestFit="1" customWidth="1"/>
    <col min="1590" max="1590" width="8.6640625" bestFit="1" customWidth="1"/>
    <col min="1591" max="1594" width="6" bestFit="1" customWidth="1"/>
    <col min="1595" max="1595" width="8.6640625" bestFit="1" customWidth="1"/>
    <col min="1596" max="1597" width="6" bestFit="1" customWidth="1"/>
    <col min="1598" max="1598" width="8.6640625" bestFit="1" customWidth="1"/>
    <col min="1599" max="1601" width="6" bestFit="1" customWidth="1"/>
    <col min="1602" max="1602" width="8.6640625" bestFit="1" customWidth="1"/>
    <col min="1603" max="1603" width="6" bestFit="1" customWidth="1"/>
    <col min="1604" max="1604" width="8.6640625" bestFit="1" customWidth="1"/>
    <col min="1605" max="1608" width="6" bestFit="1" customWidth="1"/>
    <col min="1609" max="1609" width="8.6640625" bestFit="1" customWidth="1"/>
    <col min="1610" max="1612" width="6" bestFit="1" customWidth="1"/>
    <col min="1613" max="1613" width="8.6640625" bestFit="1" customWidth="1"/>
    <col min="1614" max="1614" width="6" bestFit="1" customWidth="1"/>
    <col min="1615" max="1615" width="8.6640625" bestFit="1" customWidth="1"/>
    <col min="1616" max="1619" width="6" bestFit="1" customWidth="1"/>
    <col min="1620" max="1620" width="8.6640625" bestFit="1" customWidth="1"/>
    <col min="1621" max="1621" width="6" bestFit="1" customWidth="1"/>
    <col min="1622" max="1622" width="8.6640625" bestFit="1" customWidth="1"/>
    <col min="1623" max="1624" width="6" bestFit="1" customWidth="1"/>
    <col min="1625" max="1625" width="8.6640625" bestFit="1" customWidth="1"/>
    <col min="1626" max="1626" width="6" bestFit="1" customWidth="1"/>
    <col min="1627" max="1627" width="8.6640625" bestFit="1" customWidth="1"/>
    <col min="1628" max="1628" width="6" bestFit="1" customWidth="1"/>
    <col min="1629" max="1629" width="8.6640625" bestFit="1" customWidth="1"/>
    <col min="1630" max="1630" width="6" bestFit="1" customWidth="1"/>
    <col min="1631" max="1631" width="8.6640625" bestFit="1" customWidth="1"/>
    <col min="1632" max="1632" width="6" bestFit="1" customWidth="1"/>
    <col min="1633" max="1633" width="8.6640625" bestFit="1" customWidth="1"/>
    <col min="1634" max="1635" width="6" bestFit="1" customWidth="1"/>
    <col min="1636" max="1636" width="8.6640625" bestFit="1" customWidth="1"/>
    <col min="1637" max="1638" width="6" bestFit="1" customWidth="1"/>
    <col min="1639" max="1639" width="8.6640625" bestFit="1" customWidth="1"/>
    <col min="1640" max="1640" width="6" bestFit="1" customWidth="1"/>
    <col min="1641" max="1641" width="8.6640625" bestFit="1" customWidth="1"/>
    <col min="1642" max="1642" width="6" bestFit="1" customWidth="1"/>
    <col min="1643" max="1643" width="8.6640625" bestFit="1" customWidth="1"/>
    <col min="1644" max="1644" width="6" bestFit="1" customWidth="1"/>
    <col min="1645" max="1645" width="8.6640625" bestFit="1" customWidth="1"/>
    <col min="1646" max="1648" width="6" bestFit="1" customWidth="1"/>
    <col min="1649" max="1649" width="8.6640625" bestFit="1" customWidth="1"/>
    <col min="1650" max="1650" width="6" bestFit="1" customWidth="1"/>
    <col min="1651" max="1651" width="8.6640625" bestFit="1" customWidth="1"/>
    <col min="1652" max="1652" width="6" bestFit="1" customWidth="1"/>
    <col min="1653" max="1653" width="8.6640625" bestFit="1" customWidth="1"/>
    <col min="1654" max="1655" width="6" bestFit="1" customWidth="1"/>
    <col min="1656" max="1656" width="8.6640625" bestFit="1" customWidth="1"/>
    <col min="1657" max="1657" width="6" bestFit="1" customWidth="1"/>
    <col min="1658" max="1658" width="8.6640625" bestFit="1" customWidth="1"/>
    <col min="1659" max="1659" width="10.77734375" bestFit="1" customWidth="1"/>
  </cols>
  <sheetData>
    <row r="1" spans="2:16" ht="15" thickBot="1" x14ac:dyDescent="0.35"/>
    <row r="2" spans="2:16" ht="15" thickBot="1" x14ac:dyDescent="0.35">
      <c r="B2" s="14" t="s">
        <v>730</v>
      </c>
      <c r="C2" s="15"/>
      <c r="F2" s="14" t="s">
        <v>731</v>
      </c>
      <c r="G2" s="15"/>
      <c r="J2" s="14" t="s">
        <v>744</v>
      </c>
      <c r="K2" s="29"/>
      <c r="L2" s="29"/>
      <c r="M2" s="15"/>
      <c r="O2" s="14" t="s">
        <v>743</v>
      </c>
      <c r="P2" s="15"/>
    </row>
    <row r="3" spans="2:16" x14ac:dyDescent="0.3">
      <c r="B3" s="16" t="s">
        <v>713</v>
      </c>
      <c r="C3" s="17"/>
      <c r="F3" s="16" t="s">
        <v>732</v>
      </c>
      <c r="G3" s="17"/>
      <c r="J3" s="16" t="s">
        <v>745</v>
      </c>
      <c r="K3" s="30"/>
      <c r="L3" s="30"/>
      <c r="M3" s="17"/>
      <c r="O3" s="16" t="s">
        <v>760</v>
      </c>
      <c r="P3" s="17"/>
    </row>
    <row r="4" spans="2:16" ht="15" thickBot="1" x14ac:dyDescent="0.35">
      <c r="B4" s="21" t="s">
        <v>714</v>
      </c>
      <c r="C4" s="5"/>
      <c r="F4" s="21" t="s">
        <v>739</v>
      </c>
      <c r="G4" s="21"/>
      <c r="J4" s="4" t="s">
        <v>739</v>
      </c>
      <c r="K4" s="32"/>
      <c r="L4" s="32"/>
      <c r="M4" s="5"/>
      <c r="O4" s="4" t="s">
        <v>721</v>
      </c>
      <c r="P4" s="5" t="s">
        <v>759</v>
      </c>
    </row>
    <row r="5" spans="2:16" ht="15" thickBot="1" x14ac:dyDescent="0.35">
      <c r="B5" s="20">
        <v>2240</v>
      </c>
      <c r="C5" s="13"/>
      <c r="F5" s="22" t="s">
        <v>738</v>
      </c>
      <c r="G5" s="19">
        <v>680816</v>
      </c>
      <c r="J5" s="6" t="s">
        <v>747</v>
      </c>
      <c r="K5" s="34">
        <v>9150</v>
      </c>
      <c r="L5" s="32"/>
      <c r="M5" s="5"/>
      <c r="O5" s="6">
        <v>0</v>
      </c>
      <c r="P5" s="36">
        <v>0.85089285714285712</v>
      </c>
    </row>
    <row r="6" spans="2:16" ht="15" thickBot="1" x14ac:dyDescent="0.35">
      <c r="B6" s="4"/>
      <c r="C6" s="5"/>
      <c r="F6" s="22" t="s">
        <v>733</v>
      </c>
      <c r="G6" s="19">
        <v>373968</v>
      </c>
      <c r="J6" s="6" t="s">
        <v>749</v>
      </c>
      <c r="K6" s="34">
        <v>12970</v>
      </c>
      <c r="L6" s="32"/>
      <c r="M6" s="5"/>
      <c r="O6" s="6">
        <v>1</v>
      </c>
      <c r="P6" s="36">
        <v>0.14910714285714285</v>
      </c>
    </row>
    <row r="7" spans="2:16" ht="15" thickBot="1" x14ac:dyDescent="0.35">
      <c r="B7" s="16" t="s">
        <v>715</v>
      </c>
      <c r="C7" s="17"/>
      <c r="F7" s="22" t="s">
        <v>734</v>
      </c>
      <c r="G7" s="19">
        <v>98609</v>
      </c>
      <c r="J7" s="6" t="s">
        <v>746</v>
      </c>
      <c r="K7" s="34">
        <v>5208</v>
      </c>
      <c r="L7" s="32"/>
      <c r="M7" s="5"/>
      <c r="O7" s="8" t="s">
        <v>722</v>
      </c>
      <c r="P7" s="38">
        <v>1</v>
      </c>
    </row>
    <row r="8" spans="2:16" ht="15" thickBot="1" x14ac:dyDescent="0.35">
      <c r="B8" s="24" t="s">
        <v>716</v>
      </c>
      <c r="C8" s="5"/>
      <c r="F8" s="22" t="s">
        <v>736</v>
      </c>
      <c r="G8" s="19">
        <v>84057</v>
      </c>
      <c r="J8" s="8" t="s">
        <v>748</v>
      </c>
      <c r="K8" s="33">
        <v>5963</v>
      </c>
      <c r="L8" s="35"/>
      <c r="M8" s="13"/>
      <c r="O8" s="4"/>
      <c r="P8" s="5"/>
    </row>
    <row r="9" spans="2:16" ht="15" thickBot="1" x14ac:dyDescent="0.35">
      <c r="B9" s="28">
        <v>52237.975446428572</v>
      </c>
      <c r="C9" s="13"/>
      <c r="F9" s="22" t="s">
        <v>735</v>
      </c>
      <c r="G9" s="19">
        <v>60621</v>
      </c>
      <c r="J9" s="4"/>
      <c r="K9" s="32"/>
      <c r="L9" s="32"/>
      <c r="M9" s="5"/>
      <c r="O9" s="16" t="s">
        <v>766</v>
      </c>
      <c r="P9" s="17"/>
    </row>
    <row r="10" spans="2:16" ht="15" thickBot="1" x14ac:dyDescent="0.35">
      <c r="B10" s="4"/>
      <c r="C10" s="5"/>
      <c r="F10" s="23" t="s">
        <v>737</v>
      </c>
      <c r="G10" s="20">
        <v>58917</v>
      </c>
      <c r="J10" s="16" t="s">
        <v>750</v>
      </c>
      <c r="K10" s="30"/>
      <c r="L10" s="30"/>
      <c r="M10" s="17"/>
      <c r="O10" s="4" t="s">
        <v>739</v>
      </c>
      <c r="P10" s="5"/>
    </row>
    <row r="11" spans="2:16" ht="15" thickBot="1" x14ac:dyDescent="0.35">
      <c r="B11" s="4"/>
      <c r="C11" s="5"/>
      <c r="F11" s="4"/>
      <c r="G11" s="5"/>
      <c r="J11" s="4" t="s">
        <v>721</v>
      </c>
      <c r="K11" s="32" t="s">
        <v>755</v>
      </c>
      <c r="L11" s="32" t="s">
        <v>756</v>
      </c>
      <c r="M11" s="5" t="s">
        <v>757</v>
      </c>
      <c r="O11" s="6" t="s">
        <v>761</v>
      </c>
      <c r="P11" s="7">
        <v>144</v>
      </c>
    </row>
    <row r="12" spans="2:16" ht="15" thickBot="1" x14ac:dyDescent="0.35">
      <c r="B12" s="16" t="s">
        <v>717</v>
      </c>
      <c r="C12" s="17"/>
      <c r="F12" s="16" t="s">
        <v>740</v>
      </c>
      <c r="G12" s="17"/>
      <c r="J12" s="6" t="s">
        <v>752</v>
      </c>
      <c r="K12" s="34">
        <v>5.2116991643454043</v>
      </c>
      <c r="L12" s="34">
        <v>6.1030640668523679</v>
      </c>
      <c r="M12" s="7">
        <v>8.2534818941504184</v>
      </c>
      <c r="O12" s="6" t="s">
        <v>764</v>
      </c>
      <c r="P12" s="7">
        <v>30</v>
      </c>
    </row>
    <row r="13" spans="2:16" ht="15" thickBot="1" x14ac:dyDescent="0.35">
      <c r="B13" s="24" t="s">
        <v>719</v>
      </c>
      <c r="C13" s="5"/>
      <c r="F13" s="24" t="s">
        <v>739</v>
      </c>
      <c r="G13" s="24"/>
      <c r="J13" s="6" t="s">
        <v>753</v>
      </c>
      <c r="K13" s="34">
        <v>2.6216981132075472</v>
      </c>
      <c r="L13" s="34">
        <v>0.78396226415094339</v>
      </c>
      <c r="M13" s="7">
        <v>3.5132075471698112</v>
      </c>
      <c r="O13" s="6" t="s">
        <v>765</v>
      </c>
      <c r="P13" s="7">
        <v>163</v>
      </c>
    </row>
    <row r="14" spans="2:16" ht="15" thickBot="1" x14ac:dyDescent="0.35">
      <c r="B14" s="28">
        <v>605.79821428571427</v>
      </c>
      <c r="C14" s="13"/>
      <c r="F14" s="26" t="s">
        <v>737</v>
      </c>
      <c r="G14" s="25">
        <v>58917</v>
      </c>
      <c r="J14" s="6" t="s">
        <v>754</v>
      </c>
      <c r="K14" s="34">
        <v>5.4811205846528628</v>
      </c>
      <c r="L14" s="34">
        <v>3.5822168087697928</v>
      </c>
      <c r="M14" s="7">
        <v>7.6528623629719856</v>
      </c>
      <c r="O14" s="6" t="s">
        <v>763</v>
      </c>
      <c r="P14" s="7">
        <v>167</v>
      </c>
    </row>
    <row r="15" spans="2:16" ht="15" thickBot="1" x14ac:dyDescent="0.35">
      <c r="B15" s="4"/>
      <c r="C15" s="5"/>
      <c r="F15" s="22" t="s">
        <v>735</v>
      </c>
      <c r="G15" s="19">
        <v>60621</v>
      </c>
      <c r="J15" s="10" t="s">
        <v>722</v>
      </c>
      <c r="K15" s="31">
        <v>4.0848214285714288</v>
      </c>
      <c r="L15" s="31">
        <v>2.6620535714285714</v>
      </c>
      <c r="M15" s="11">
        <v>5.7901785714285712</v>
      </c>
      <c r="O15" s="8" t="s">
        <v>762</v>
      </c>
      <c r="P15" s="9">
        <v>163</v>
      </c>
    </row>
    <row r="16" spans="2:16" ht="15" thickBot="1" x14ac:dyDescent="0.35">
      <c r="B16" s="4"/>
      <c r="C16" s="5"/>
      <c r="F16" s="22" t="s">
        <v>736</v>
      </c>
      <c r="G16" s="19">
        <v>84057</v>
      </c>
      <c r="J16" s="4"/>
      <c r="K16" s="32"/>
      <c r="L16" s="32"/>
      <c r="M16" s="5"/>
      <c r="O16" s="4"/>
      <c r="P16" s="5"/>
    </row>
    <row r="17" spans="2:16" ht="15" thickBot="1" x14ac:dyDescent="0.35">
      <c r="B17" s="16" t="s">
        <v>720</v>
      </c>
      <c r="C17" s="17"/>
      <c r="F17" s="22" t="s">
        <v>734</v>
      </c>
      <c r="G17" s="19">
        <v>98609</v>
      </c>
      <c r="J17" s="4"/>
      <c r="K17" s="32"/>
      <c r="L17" s="32"/>
      <c r="M17" s="5"/>
      <c r="O17" s="16" t="s">
        <v>767</v>
      </c>
      <c r="P17" s="17"/>
    </row>
    <row r="18" spans="2:16" ht="15" thickBot="1" x14ac:dyDescent="0.35">
      <c r="B18" s="24" t="s">
        <v>721</v>
      </c>
      <c r="C18" s="24" t="s">
        <v>718</v>
      </c>
      <c r="F18" s="22" t="s">
        <v>733</v>
      </c>
      <c r="G18" s="19">
        <v>373968</v>
      </c>
      <c r="J18" s="16" t="s">
        <v>758</v>
      </c>
      <c r="K18" s="30"/>
      <c r="L18" s="30"/>
      <c r="M18" s="17"/>
      <c r="O18" s="4" t="s">
        <v>721</v>
      </c>
      <c r="P18" s="5" t="s">
        <v>768</v>
      </c>
    </row>
    <row r="19" spans="2:16" ht="15" thickBot="1" x14ac:dyDescent="0.35">
      <c r="B19" s="26" t="s">
        <v>29</v>
      </c>
      <c r="C19" s="25">
        <v>698626</v>
      </c>
      <c r="F19" s="23" t="s">
        <v>738</v>
      </c>
      <c r="G19" s="20">
        <v>680816</v>
      </c>
      <c r="J19" s="4" t="s">
        <v>747</v>
      </c>
      <c r="K19" s="32" t="s">
        <v>748</v>
      </c>
      <c r="L19" s="32" t="s">
        <v>749</v>
      </c>
      <c r="M19" s="5"/>
      <c r="O19" s="6" t="s">
        <v>724</v>
      </c>
      <c r="P19" s="37">
        <v>0.5</v>
      </c>
    </row>
    <row r="20" spans="2:16" ht="15" thickBot="1" x14ac:dyDescent="0.35">
      <c r="B20" s="22" t="s">
        <v>36</v>
      </c>
      <c r="C20" s="19">
        <v>326791</v>
      </c>
      <c r="F20" s="4"/>
      <c r="G20" s="5"/>
      <c r="J20" s="12">
        <v>9150</v>
      </c>
      <c r="K20" s="33">
        <v>5963</v>
      </c>
      <c r="L20" s="33">
        <v>12970</v>
      </c>
      <c r="M20" s="13"/>
      <c r="O20" s="6" t="s">
        <v>725</v>
      </c>
      <c r="P20" s="37">
        <v>0.16577540106951871</v>
      </c>
    </row>
    <row r="21" spans="2:16" ht="15" thickBot="1" x14ac:dyDescent="0.35">
      <c r="B21" s="22" t="s">
        <v>39</v>
      </c>
      <c r="C21" s="19">
        <v>226359</v>
      </c>
      <c r="F21" s="16" t="s">
        <v>741</v>
      </c>
      <c r="G21" s="17"/>
      <c r="O21" s="6" t="s">
        <v>726</v>
      </c>
      <c r="P21" s="37">
        <v>0.15217391304347827</v>
      </c>
    </row>
    <row r="22" spans="2:16" ht="15" thickBot="1" x14ac:dyDescent="0.35">
      <c r="B22" s="22" t="s">
        <v>53</v>
      </c>
      <c r="C22" s="19">
        <v>100795</v>
      </c>
      <c r="F22" s="24" t="s">
        <v>721</v>
      </c>
      <c r="G22" s="24" t="s">
        <v>738</v>
      </c>
      <c r="O22" s="6" t="s">
        <v>727</v>
      </c>
      <c r="P22" s="37">
        <v>0.15474452554744525</v>
      </c>
    </row>
    <row r="23" spans="2:16" ht="15" thickBot="1" x14ac:dyDescent="0.35">
      <c r="B23" s="23" t="s">
        <v>47</v>
      </c>
      <c r="C23" s="19">
        <v>4417</v>
      </c>
      <c r="F23" s="26" t="s">
        <v>728</v>
      </c>
      <c r="G23" s="25">
        <v>319151</v>
      </c>
      <c r="O23" s="6" t="s">
        <v>728</v>
      </c>
      <c r="P23" s="37">
        <v>0.13837209302325582</v>
      </c>
    </row>
    <row r="24" spans="2:16" ht="15" thickBot="1" x14ac:dyDescent="0.35">
      <c r="B24" s="27" t="s">
        <v>722</v>
      </c>
      <c r="C24" s="28">
        <v>1356988</v>
      </c>
      <c r="F24" s="22" t="s">
        <v>727</v>
      </c>
      <c r="G24" s="19">
        <v>194660</v>
      </c>
      <c r="O24" s="10" t="s">
        <v>722</v>
      </c>
      <c r="P24" s="39">
        <v>0.14910714285714285</v>
      </c>
    </row>
    <row r="25" spans="2:16" ht="15" thickBot="1" x14ac:dyDescent="0.35">
      <c r="B25" s="4"/>
      <c r="C25" s="5"/>
      <c r="F25" s="22" t="s">
        <v>726</v>
      </c>
      <c r="G25" s="19">
        <v>115291</v>
      </c>
      <c r="O25" s="4"/>
      <c r="P25" s="5"/>
    </row>
    <row r="26" spans="2:16" ht="15" thickBot="1" x14ac:dyDescent="0.35">
      <c r="B26" s="4"/>
      <c r="C26" s="5"/>
      <c r="F26" s="22" t="s">
        <v>725</v>
      </c>
      <c r="G26" s="19">
        <v>51711</v>
      </c>
      <c r="O26" s="16" t="s">
        <v>769</v>
      </c>
      <c r="P26" s="17"/>
    </row>
    <row r="27" spans="2:16" ht="15" thickBot="1" x14ac:dyDescent="0.35">
      <c r="B27" s="16" t="s">
        <v>723</v>
      </c>
      <c r="C27" s="17"/>
      <c r="F27" s="23" t="s">
        <v>724</v>
      </c>
      <c r="G27" s="19">
        <v>3</v>
      </c>
      <c r="O27" s="4" t="s">
        <v>721</v>
      </c>
      <c r="P27" s="5" t="s">
        <v>719</v>
      </c>
    </row>
    <row r="28" spans="2:16" ht="15" thickBot="1" x14ac:dyDescent="0.35">
      <c r="B28" s="24" t="s">
        <v>721</v>
      </c>
      <c r="C28" s="24" t="s">
        <v>718</v>
      </c>
      <c r="F28" s="27" t="s">
        <v>722</v>
      </c>
      <c r="G28" s="28">
        <v>680816</v>
      </c>
      <c r="O28" s="6">
        <v>0</v>
      </c>
      <c r="P28" s="7">
        <v>538.92917103882473</v>
      </c>
    </row>
    <row r="29" spans="2:16" ht="15" thickBot="1" x14ac:dyDescent="0.35">
      <c r="B29" s="26" t="s">
        <v>728</v>
      </c>
      <c r="C29" s="25">
        <v>602977</v>
      </c>
      <c r="F29" s="4"/>
      <c r="G29" s="5"/>
      <c r="O29" s="6">
        <v>1</v>
      </c>
      <c r="P29" s="7">
        <v>987.3922155688623</v>
      </c>
    </row>
    <row r="30" spans="2:16" ht="15" thickBot="1" x14ac:dyDescent="0.35">
      <c r="B30" s="22" t="s">
        <v>727</v>
      </c>
      <c r="C30" s="19">
        <v>378024</v>
      </c>
      <c r="F30" s="16" t="s">
        <v>742</v>
      </c>
      <c r="G30" s="17"/>
      <c r="O30" s="10" t="s">
        <v>722</v>
      </c>
      <c r="P30" s="11">
        <v>605.79821428571427</v>
      </c>
    </row>
    <row r="31" spans="2:16" ht="15" thickBot="1" x14ac:dyDescent="0.35">
      <c r="B31" s="22" t="s">
        <v>726</v>
      </c>
      <c r="C31" s="19">
        <v>253024</v>
      </c>
      <c r="F31" s="24" t="s">
        <v>721</v>
      </c>
      <c r="G31" s="24" t="s">
        <v>733</v>
      </c>
      <c r="O31" s="4"/>
      <c r="P31" s="5"/>
    </row>
    <row r="32" spans="2:16" x14ac:dyDescent="0.3">
      <c r="B32" s="22" t="s">
        <v>725</v>
      </c>
      <c r="C32" s="19">
        <v>122825</v>
      </c>
      <c r="F32" s="26" t="s">
        <v>728</v>
      </c>
      <c r="G32" s="25">
        <v>156323</v>
      </c>
      <c r="O32" s="16" t="s">
        <v>770</v>
      </c>
      <c r="P32" s="17"/>
    </row>
    <row r="33" spans="2:16" ht="15" thickBot="1" x14ac:dyDescent="0.35">
      <c r="B33" s="23" t="s">
        <v>724</v>
      </c>
      <c r="C33" s="19">
        <v>138</v>
      </c>
      <c r="F33" s="22" t="s">
        <v>727</v>
      </c>
      <c r="G33" s="19">
        <v>100184</v>
      </c>
      <c r="O33" s="4" t="s">
        <v>721</v>
      </c>
      <c r="P33" s="5" t="s">
        <v>768</v>
      </c>
    </row>
    <row r="34" spans="2:16" ht="15" thickBot="1" x14ac:dyDescent="0.35">
      <c r="B34" s="27" t="s">
        <v>722</v>
      </c>
      <c r="C34" s="28">
        <v>1356988</v>
      </c>
      <c r="F34" s="22" t="s">
        <v>726</v>
      </c>
      <c r="G34" s="19">
        <v>75776</v>
      </c>
      <c r="O34" s="6">
        <v>0</v>
      </c>
      <c r="P34" s="37">
        <v>8.2160945413618458E-2</v>
      </c>
    </row>
    <row r="35" spans="2:16" ht="15" thickBot="1" x14ac:dyDescent="0.35">
      <c r="B35" s="4"/>
      <c r="C35" s="5"/>
      <c r="F35" s="22" t="s">
        <v>725</v>
      </c>
      <c r="G35" s="19">
        <v>41669</v>
      </c>
      <c r="O35" s="6">
        <v>1</v>
      </c>
      <c r="P35" s="37">
        <v>0.40604751619870411</v>
      </c>
    </row>
    <row r="36" spans="2:16" ht="15" thickBot="1" x14ac:dyDescent="0.35">
      <c r="B36" s="4"/>
      <c r="C36" s="5"/>
      <c r="F36" s="23" t="s">
        <v>724</v>
      </c>
      <c r="G36" s="19">
        <v>16</v>
      </c>
      <c r="O36" s="10" t="s">
        <v>722</v>
      </c>
      <c r="P36" s="39">
        <v>0.14910714285714285</v>
      </c>
    </row>
    <row r="37" spans="2:16" ht="15" thickBot="1" x14ac:dyDescent="0.35">
      <c r="B37" s="16" t="s">
        <v>729</v>
      </c>
      <c r="C37" s="17"/>
      <c r="F37" s="27" t="s">
        <v>722</v>
      </c>
      <c r="G37" s="20">
        <v>373968</v>
      </c>
    </row>
    <row r="38" spans="2:16" ht="15" thickBot="1" x14ac:dyDescent="0.35">
      <c r="B38" s="24" t="s">
        <v>721</v>
      </c>
      <c r="C38" s="24" t="s">
        <v>718</v>
      </c>
    </row>
    <row r="39" spans="2:16" x14ac:dyDescent="0.3">
      <c r="B39" s="26" t="s">
        <v>37</v>
      </c>
      <c r="C39" s="25">
        <v>510453</v>
      </c>
    </row>
    <row r="40" spans="2:16" x14ac:dyDescent="0.3">
      <c r="B40" s="22" t="s">
        <v>33</v>
      </c>
      <c r="C40" s="19">
        <v>352865</v>
      </c>
    </row>
    <row r="41" spans="2:16" x14ac:dyDescent="0.3">
      <c r="B41" s="22" t="s">
        <v>30</v>
      </c>
      <c r="C41" s="19">
        <v>291112</v>
      </c>
    </row>
    <row r="42" spans="2:16" x14ac:dyDescent="0.3">
      <c r="B42" s="22" t="s">
        <v>41</v>
      </c>
      <c r="C42" s="19">
        <v>141666</v>
      </c>
    </row>
    <row r="43" spans="2:16" x14ac:dyDescent="0.3">
      <c r="B43" s="22" t="s">
        <v>71</v>
      </c>
      <c r="C43" s="19">
        <v>56889</v>
      </c>
    </row>
    <row r="44" spans="2:16" ht="15" thickBot="1" x14ac:dyDescent="0.35">
      <c r="B44" s="23" t="s">
        <v>705</v>
      </c>
      <c r="C44" s="19">
        <v>4003</v>
      </c>
    </row>
    <row r="45" spans="2:16" ht="15" thickBot="1" x14ac:dyDescent="0.35">
      <c r="B45" s="27" t="s">
        <v>722</v>
      </c>
      <c r="C45" s="28">
        <v>1356988</v>
      </c>
    </row>
  </sheetData>
  <sortState xmlns:xlrd2="http://schemas.microsoft.com/office/spreadsheetml/2017/richdata2" ref="J4:K8">
    <sortCondition descending="1" ref="J7"/>
  </sortState>
  <mergeCells count="22">
    <mergeCell ref="O26:P26"/>
    <mergeCell ref="O32:P32"/>
    <mergeCell ref="J2:M2"/>
    <mergeCell ref="J3:M3"/>
    <mergeCell ref="J10:M10"/>
    <mergeCell ref="J18:M18"/>
    <mergeCell ref="O2:P2"/>
    <mergeCell ref="O3:P3"/>
    <mergeCell ref="O9:P9"/>
    <mergeCell ref="O17:P17"/>
    <mergeCell ref="B37:C37"/>
    <mergeCell ref="F2:G2"/>
    <mergeCell ref="F3:G3"/>
    <mergeCell ref="F12:G12"/>
    <mergeCell ref="F21:G21"/>
    <mergeCell ref="F30:G30"/>
    <mergeCell ref="B2:C2"/>
    <mergeCell ref="B17:C17"/>
    <mergeCell ref="B12:C12"/>
    <mergeCell ref="B7:C7"/>
    <mergeCell ref="B3:C3"/>
    <mergeCell ref="B27:C27"/>
  </mergeCells>
  <pageMargins left="0.7" right="0.7" top="0.75" bottom="0.75" header="0.3" footer="0.3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Cleaned_Data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Deepali Chauhan</cp:lastModifiedBy>
  <dcterms:created xsi:type="dcterms:W3CDTF">2019-03-27T21:05:54Z</dcterms:created>
  <dcterms:modified xsi:type="dcterms:W3CDTF">2026-09-20T13:16:16Z</dcterms:modified>
</cp:coreProperties>
</file>